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e.co.uk\DFS01\lmeglobal\LME Clear\Working\Users\LME Risk\Market Risk\Margin Reviews\Margin Parameter Circulars\2021\"/>
    </mc:Choice>
  </mc:AlternateContent>
  <bookViews>
    <workbookView xWindow="28725" yWindow="-345" windowWidth="28095" windowHeight="11940" tabRatio="800"/>
  </bookViews>
  <sheets>
    <sheet name="Key Changes" sheetId="6" r:id="rId1"/>
    <sheet name="Summary Parameters" sheetId="8" r:id="rId2"/>
    <sheet name="Inter-prompt Spread Charges" sheetId="9" r:id="rId3"/>
    <sheet name="Volatility Shifts" sheetId="10" r:id="rId4"/>
    <sheet name="Additional Margin" sheetId="7" r:id="rId5"/>
  </sheets>
  <definedNames>
    <definedName name="_xlnm._FilterDatabase" localSheetId="4" hidden="1">'Additional Margin'!$A$8:$X$32</definedName>
    <definedName name="CIQWBGuid" hidden="1">"92e82575-bf5e-4ba7-8b2e-f9734cd4dfef"</definedName>
    <definedName name="_xlnm.Print_Area" localSheetId="2">'Inter-prompt Spread Charges'!$A$1:$Y$257</definedName>
  </definedNames>
  <calcPr calcId="162913" calcMode="manual"/>
  <customWorkbookViews>
    <customWorkbookView name="Pouria Tourian - Personal View" guid="{E1223628-EA68-4F7D-8DF2-262A117FEB5D}" mergeInterval="0" personalView="1" maximized="1" windowWidth="1920" windowHeight="894" activeSheetId="5"/>
  </customWorkbookViews>
</workbook>
</file>

<file path=xl/calcChain.xml><?xml version="1.0" encoding="utf-8"?>
<calcChain xmlns="http://schemas.openxmlformats.org/spreadsheetml/2006/main">
  <c r="D24" i="8" l="1"/>
  <c r="D23" i="8"/>
  <c r="D22" i="8"/>
  <c r="D31" i="8"/>
  <c r="D21" i="8"/>
  <c r="D19" i="8"/>
  <c r="D14" i="8"/>
  <c r="D29" i="8" l="1"/>
  <c r="D9" i="8" l="1"/>
  <c r="D8" i="8"/>
  <c r="D13" i="8" l="1"/>
  <c r="D20" i="8" l="1"/>
  <c r="D32" i="8" l="1"/>
  <c r="D30" i="8"/>
  <c r="D28" i="8"/>
  <c r="D27" i="8"/>
  <c r="D26" i="8"/>
  <c r="D25" i="8"/>
  <c r="D18" i="8"/>
  <c r="D17" i="8"/>
  <c r="D16" i="8"/>
  <c r="D15" i="8"/>
  <c r="D12" i="8"/>
  <c r="D11" i="8"/>
</calcChain>
</file>

<file path=xl/sharedStrings.xml><?xml version="1.0" encoding="utf-8"?>
<sst xmlns="http://schemas.openxmlformats.org/spreadsheetml/2006/main" count="3646" uniqueCount="204">
  <si>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</si>
  <si>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</si>
  <si>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</si>
  <si>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</si>
  <si>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</si>
  <si>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</si>
  <si>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</si>
  <si>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</si>
  <si>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</si>
  <si>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</si>
  <si>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</si>
  <si>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</si>
  <si>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</si>
  <si>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</si>
  <si>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</si>
  <si>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</si>
  <si>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</si>
  <si>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</si>
  <si>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</si>
  <si>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</si>
  <si>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</si>
  <si>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</si>
  <si>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</si>
  <si>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</si>
  <si>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</si>
  <si>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</si>
  <si>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</si>
  <si>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</si>
  <si>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</si>
  <si>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</si>
  <si>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</si>
  <si>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</si>
  <si>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</si>
  <si>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</si>
  <si>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</si>
  <si>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</si>
  <si>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</si>
  <si>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</si>
  <si>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</si>
  <si>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</si>
  <si>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</si>
  <si>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</si>
  <si>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</si>
  <si>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</si>
  <si>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</si>
  <si>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</si>
  <si>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</si>
  <si>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</si>
  <si>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</si>
  <si>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</si>
  <si>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</si>
  <si>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</si>
  <si>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</si>
  <si>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</si>
  <si>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</si>
  <si>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</si>
  <si>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</si>
  <si>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</si>
  <si>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</si>
  <si>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</si>
  <si>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</si>
  <si>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</si>
  <si>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</si>
  <si>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</si>
  <si>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</si>
  <si>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</si>
  <si>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</si>
  <si>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</si>
  <si>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</si>
  <si>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</si>
  <si>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</si>
  <si>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</si>
  <si>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</si>
  <si>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</si>
  <si>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</si>
  <si>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Aluminium Alloy ; Aluminium HG</t>
  </si>
  <si>
    <t>AA : NA</t>
  </si>
  <si>
    <t>Aluminium Alloy ; NASAAC</t>
  </si>
  <si>
    <t>AH : NA</t>
  </si>
  <si>
    <t>Aluminium HG ; NASAAC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</si>
  <si>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</si>
  <si>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</si>
  <si>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</si>
  <si>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</si>
  <si>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</si>
  <si>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</si>
  <si>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</si>
  <si>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</si>
  <si>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</si>
  <si>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</si>
  <si>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</si>
  <si>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</si>
  <si>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</si>
  <si>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</si>
  <si>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</si>
  <si>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</si>
  <si>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</si>
  <si>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</si>
  <si>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</si>
  <si>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</si>
  <si>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</si>
  <si>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</si>
  <si>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</si>
  <si>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</si>
  <si>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</si>
  <si>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</si>
  <si>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</si>
  <si>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</si>
  <si>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</si>
  <si>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</si>
  <si>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</si>
  <si>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</si>
  <si>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</si>
  <si>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</si>
  <si>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</si>
  <si>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</si>
  <si>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</si>
  <si>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</si>
  <si>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</si>
  <si>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</si>
  <si>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</si>
  <si>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</si>
  <si>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</si>
  <si>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</si>
  <si>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</si>
  <si>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Silver</t>
  </si>
  <si>
    <t>AG</t>
  </si>
  <si>
    <t>Gold</t>
  </si>
  <si>
    <t>AU</t>
  </si>
  <si>
    <t>AG : AU</t>
  </si>
  <si>
    <t>Silver : Gold</t>
  </si>
  <si>
    <t>Inter-prompt Spread Charges ($ per ounce)</t>
  </si>
  <si>
    <t>Silver (AG)</t>
  </si>
  <si>
    <t>1 Month</t>
  </si>
  <si>
    <t>1 Month + 1 Day</t>
  </si>
  <si>
    <t>3 Month</t>
  </si>
  <si>
    <t>3 Month + 1 Day</t>
  </si>
  <si>
    <t>9 Month</t>
  </si>
  <si>
    <t>9 Month + 1 Day</t>
  </si>
  <si>
    <t>18 Month</t>
  </si>
  <si>
    <t>18 Month + 1 Day</t>
  </si>
  <si>
    <t>24 Month</t>
  </si>
  <si>
    <t>24 Month + 1 Day</t>
  </si>
  <si>
    <t>36 Month</t>
  </si>
  <si>
    <t>36 Month + 1 Day</t>
  </si>
  <si>
    <t>48 Month</t>
  </si>
  <si>
    <t>48 Month + 1 Day</t>
  </si>
  <si>
    <t>60 Month</t>
  </si>
  <si>
    <t>Gold (AU)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</si>
  <si>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</si>
  <si>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</si>
  <si>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</si>
  <si>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</si>
  <si>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</si>
  <si>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</si>
  <si>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</si>
  <si>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</si>
  <si>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</si>
  <si>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</si>
  <si>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</si>
  <si>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</si>
  <si>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</si>
  <si>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</si>
  <si>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</si>
  <si>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</si>
  <si>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</si>
  <si>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</si>
  <si>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</si>
  <si>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</si>
  <si>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</si>
  <si>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</si>
  <si>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</si>
  <si>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</si>
  <si>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</si>
  <si>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</si>
  <si>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</si>
  <si>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</si>
  <si>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</si>
  <si>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</si>
  <si>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</si>
  <si>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</si>
  <si>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</si>
  <si>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</si>
  <si>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</si>
  <si>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</si>
  <si>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</si>
  <si>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`</t>
  </si>
  <si>
    <t xml:space="preserve">                -   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</si>
  <si>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</si>
  <si>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</si>
  <si>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</si>
  <si>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</si>
  <si>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</si>
  <si>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</si>
  <si>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</si>
  <si>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</si>
  <si>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</si>
  <si>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</si>
  <si>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</si>
  <si>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Inter-Prompt Spread Charges</t>
  </si>
  <si>
    <t>Increase</t>
  </si>
  <si>
    <t>Cobalt CSF</t>
  </si>
  <si>
    <t>Alum Prem Duty Paid US Midwest</t>
  </si>
  <si>
    <t>Decrease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</si>
</sst>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sz val="10"/>
      <color rgb="FFC00000"/>
      <name val="Arial"/>
      <family val="2"/>
    </font>
    <font>
      <sz val="10"/>
      <color theme="3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30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0" borderId="7" xfId="2" applyNumberFormat="1" applyFont="1" applyBorder="1" applyAlignment="1">
      <alignment horizontal="center" vertical="center" wrapText="1"/>
    </xf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10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3" fillId="0" borderId="0" xfId="0" applyFont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3" fontId="2" fillId="35" borderId="7" xfId="2" applyNumberFormat="1" applyFont="1" applyFill="1" applyBorder="1" applyAlignment="1">
      <alignment horizontal="center" vertical="center" wrapText="1"/>
    </xf>
    <xf numFmtId="3" fontId="2" fillId="35" borderId="8" xfId="2" applyNumberFormat="1" applyFont="1" applyFill="1" applyBorder="1" applyAlignment="1">
      <alignment horizontal="center" vertical="center" wrapText="1"/>
    </xf>
    <xf numFmtId="3" fontId="2" fillId="35" borderId="3" xfId="2" applyNumberFormat="1" applyFont="1" applyFill="1" applyBorder="1" applyAlignment="1">
      <alignment horizontal="center" vertical="center" wrapText="1"/>
    </xf>
    <xf numFmtId="3" fontId="2" fillId="35" borderId="4" xfId="2" applyNumberFormat="1" applyFont="1" applyFill="1" applyBorder="1" applyAlignment="1">
      <alignment horizontal="center" vertical="center" wrapText="1"/>
    </xf>
    <xf numFmtId="3" fontId="2" fillId="35" borderId="5" xfId="2" applyNumberFormat="1" applyFont="1" applyFill="1" applyBorder="1" applyAlignment="1">
      <alignment horizontal="center" vertical="center" wrapText="1"/>
    </xf>
    <xf numFmtId="1" fontId="2" fillId="0" borderId="0" xfId="3" applyNumberFormat="1" applyFont="1" applyBorder="1" applyAlignment="1">
      <alignment horizontal="center"/>
    </xf>
    <xf numFmtId="2" fontId="2" fillId="0" borderId="9" xfId="3" applyNumberFormat="1" applyFont="1" applyBorder="1" applyAlignment="1">
      <alignment horizontal="center"/>
    </xf>
    <xf numFmtId="43" fontId="3" fillId="0" borderId="7" xfId="0" applyNumberFormat="1" applyFont="1" applyBorder="1"/>
    <xf numFmtId="43" fontId="3" fillId="34" borderId="7" xfId="6" applyNumberFormat="1" applyFont="1" applyFill="1" applyBorder="1"/>
    <xf numFmtId="43" fontId="3" fillId="34" borderId="47" xfId="6" applyNumberFormat="1" applyFont="1" applyFill="1" applyBorder="1"/>
    <xf numFmtId="14" fontId="4" fillId="0" borderId="54" xfId="0" applyNumberFormat="1" applyFont="1" applyBorder="1" applyAlignment="1">
      <alignment horizontal="center" vertical="center"/>
    </xf>
    <xf numFmtId="3" fontId="2" fillId="35" borderId="52" xfId="2" applyNumberFormat="1" applyFont="1" applyFill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50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52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5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4" fontId="2" fillId="0" borderId="2" xfId="2" applyNumberFormat="1" applyFont="1" applyFill="1" applyBorder="1" applyAlignment="1">
      <alignment horizontal="center" vertical="center"/>
    </xf>
    <xf numFmtId="3" fontId="2" fillId="0" borderId="7" xfId="2" applyNumberFormat="1" applyFont="1" applyBorder="1" applyAlignment="1">
      <alignment horizontal="center" vertical="center"/>
    </xf>
    <xf numFmtId="4" fontId="2" fillId="0" borderId="47" xfId="2" applyNumberFormat="1" applyFont="1" applyBorder="1" applyAlignment="1">
      <alignment horizontal="center" vertical="center"/>
    </xf>
    <xf numFmtId="3" fontId="2" fillId="0" borderId="2" xfId="2" applyNumberFormat="1" applyFont="1" applyFill="1" applyBorder="1" applyAlignment="1">
      <alignment horizontal="center" vertical="center"/>
    </xf>
    <xf numFmtId="3" fontId="2" fillId="0" borderId="52" xfId="2" applyNumberFormat="1" applyFont="1" applyBorder="1" applyAlignment="1">
      <alignment horizontal="center" vertical="center"/>
    </xf>
    <xf numFmtId="3" fontId="2" fillId="0" borderId="53" xfId="2" applyNumberFormat="1" applyFont="1" applyBorder="1" applyAlignment="1">
      <alignment horizontal="center"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27" xfId="1" applyFont="1" applyFill="1" applyBorder="1" applyAlignment="1">
      <alignment horizontal="center" vertical="center" wrapText="1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37" xfId="1" applyFont="1" applyFill="1" applyBorder="1"/>
    <xf numFmtId="9" fontId="3" fillId="0" borderId="10" xfId="1" applyFont="1" applyFill="1" applyBorder="1"/>
    <xf numFmtId="9" fontId="3" fillId="0" borderId="49" xfId="1" applyFont="1" applyFill="1" applyBorder="1"/>
    <xf numFmtId="9" fontId="3" fillId="0" borderId="8" xfId="1" applyFont="1" applyFill="1" applyBorder="1"/>
    <xf numFmtId="9" fontId="3" fillId="0" borderId="44" xfId="1" applyFont="1" applyFill="1" applyBorder="1"/>
    <xf numFmtId="0" fontId="5" fillId="3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9" fontId="3" fillId="0" borderId="0" xfId="1" applyFont="1"/>
    <xf numFmtId="3" fontId="2" fillId="0" borderId="2" xfId="2" applyNumberFormat="1" applyFont="1" applyFill="1" applyBorder="1" applyAlignment="1">
      <alignment horizontal="center" vertical="center" wrapText="1"/>
    </xf>
    <xf numFmtId="0" fontId="25" fillId="0" borderId="0" xfId="0" applyFont="1" applyBorder="1" applyAlignment="1"/>
    <xf numFmtId="3" fontId="25" fillId="0" borderId="0" xfId="0" applyNumberFormat="1" applyFont="1"/>
    <xf numFmtId="0" fontId="25" fillId="0" borderId="0" xfId="3" applyFont="1"/>
    <xf numFmtId="0" fontId="25" fillId="0" borderId="0" xfId="3" applyFont="1" applyAlignment="1"/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" fillId="0" borderId="0" xfId="0" applyFont="1" applyBorder="1"/>
    <xf numFmtId="0" fontId="23" fillId="0" borderId="0" xfId="0" applyNumberFormat="1" applyFont="1" applyBorder="1" applyAlignment="1">
      <alignment horizontal="center" vertical="center" wrapText="1"/>
    </xf>
    <xf numFmtId="0" fontId="2" fillId="0" borderId="0" xfId="0" applyFont="1" applyFill="1"/>
    <xf numFmtId="43" fontId="25" fillId="0" borderId="0" xfId="6" applyFont="1"/>
    <xf numFmtId="0" fontId="25" fillId="0" borderId="0" xfId="0" applyFont="1" applyFill="1"/>
    <xf numFmtId="0" fontId="25" fillId="0" borderId="0" xfId="0" applyFont="1" applyFill="1" applyBorder="1"/>
    <xf numFmtId="0" fontId="26" fillId="0" borderId="0" xfId="0" applyFont="1"/>
    <xf numFmtId="0" fontId="0" fillId="0" borderId="0" xfId="0" applyBorder="1"/>
    <xf numFmtId="0" fontId="22" fillId="0" borderId="0" xfId="3" applyFont="1" applyBorder="1" applyAlignment="1">
      <alignment horizontal="center"/>
    </xf>
    <xf numFmtId="0" fontId="27" fillId="0" borderId="0" xfId="0" applyFont="1"/>
    <xf numFmtId="3" fontId="2" fillId="0" borderId="52" xfId="2" applyNumberFormat="1" applyFont="1" applyFill="1" applyBorder="1" applyAlignment="1">
      <alignment horizontal="center" vertical="center" wrapText="1"/>
    </xf>
    <xf numFmtId="2" fontId="22" fillId="0" borderId="0" xfId="0" applyNumberFormat="1" applyFont="1"/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2" fontId="2" fillId="0" borderId="1" xfId="3" applyNumberFormat="1" applyFont="1" applyFill="1" applyBorder="1" applyAlignment="1">
      <alignment horizontal="center"/>
    </xf>
    <xf numFmtId="2" fontId="2" fillId="0" borderId="10" xfId="3" applyNumberFormat="1" applyFont="1" applyFill="1" applyBorder="1" applyAlignment="1">
      <alignment horizontal="center"/>
    </xf>
    <xf numFmtId="1" fontId="2" fillId="0" borderId="55" xfId="3" applyNumberFormat="1" applyFont="1" applyFill="1" applyBorder="1" applyAlignment="1">
      <alignment horizontal="center"/>
    </xf>
    <xf numFmtId="1" fontId="28" fillId="0" borderId="39" xfId="3" applyNumberFormat="1" applyFont="1" applyBorder="1" applyAlignment="1">
      <alignment horizontal="center"/>
    </xf>
    <xf numFmtId="2" fontId="2" fillId="33" borderId="0" xfId="0" applyNumberFormat="1" applyFont="1" applyFill="1" applyBorder="1" applyAlignment="1">
      <alignment horizontal="center" vertical="center" wrapText="1"/>
    </xf>
    <xf numFmtId="2" fontId="2" fillId="0" borderId="10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2" fontId="2" fillId="33" borderId="14" xfId="0" applyNumberFormat="1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0" fontId="2" fillId="33" borderId="0" xfId="0" applyFont="1" applyFill="1" applyBorder="1" applyAlignment="1">
      <alignment horizontal="center" vertical="center" wrapText="1"/>
    </xf>
    <xf numFmtId="0" fontId="2" fillId="33" borderId="14" xfId="0" applyFont="1" applyFill="1" applyBorder="1" applyAlignment="1">
      <alignment horizontal="center" vertical="center" wrapText="1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3" fontId="29" fillId="0" borderId="1" xfId="2" applyNumberFormat="1" applyFont="1" applyBorder="1" applyAlignment="1">
      <alignment horizontal="center" vertical="center" wrapText="1"/>
    </xf>
    <xf numFmtId="0" fontId="30" fillId="0" borderId="0" xfId="0" applyFont="1" applyFill="1" applyAlignment="1">
      <alignment horizontal="left" vertical="center"/>
    </xf>
    <xf numFmtId="4" fontId="25" fillId="0" borderId="0" xfId="0" applyNumberFormat="1" applyFont="1" applyFill="1"/>
    <xf numFmtId="4" fontId="22" fillId="0" borderId="0" xfId="0" applyNumberFormat="1" applyFont="1" applyFill="1"/>
    <xf numFmtId="3" fontId="29" fillId="0" borderId="2" xfId="2" applyNumberFormat="1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22" fillId="33" borderId="3" xfId="0" applyFont="1" applyFill="1" applyBorder="1" applyAlignment="1">
      <alignment horizontal="center" vertical="center" wrapText="1"/>
    </xf>
    <xf numFmtId="0" fontId="22" fillId="33" borderId="4" xfId="0" applyFont="1" applyFill="1" applyBorder="1" applyAlignment="1">
      <alignment horizontal="center" vertical="center" wrapText="1"/>
    </xf>
    <xf numFmtId="0" fontId="22" fillId="33" borderId="5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1" fillId="0" borderId="0" xfId="0" applyFont="1" applyFill="1" applyAlignment="1">
      <alignment horizontal="left" vertical="center" wrapText="1"/>
    </xf>
    <xf numFmtId="0" fontId="31" fillId="0" borderId="0" xfId="0" applyFont="1" applyFill="1" applyAlignment="1">
      <alignment horizontal="left" vertical="center"/>
    </xf>
  </cellXfs>
  <cellStyles count="5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/>
    <cellStyle name="Currency 2" xfId="54"/>
    <cellStyle name="Currency 3" xfId="57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/>
    <cellStyle name="Normal 2" xfId="2"/>
    <cellStyle name="Normal 2 2" xfId="4"/>
    <cellStyle name="Normal 3" xfId="48"/>
    <cellStyle name="Normal 3 2" xfId="50"/>
    <cellStyle name="Normal 3 3" xfId="49"/>
    <cellStyle name="Normal 3 3 2" xfId="51"/>
    <cellStyle name="Normal 3 3 3" xfId="56"/>
    <cellStyle name="Normal 3 4" xfId="55"/>
    <cellStyle name="Normal 3 5" xfId="53"/>
    <cellStyle name="Normal 6" xfId="5"/>
    <cellStyle name="Note" xfId="21" builtinId="10" customBuiltin="1"/>
    <cellStyle name="Output" xfId="16" builtinId="21" customBuiltin="1"/>
    <cellStyle name="Percent" xfId="1" builtinId="5"/>
    <cellStyle name="Percent 2" xfId="52"/>
    <cellStyle name="Title" xfId="7" builtinId="15" customBuiltin="1"/>
    <cellStyle name="Total" xfId="23" builtinId="25" customBuiltin="1"/>
    <cellStyle name="Warning Text" xfId="20" builtinId="11" customBuiltin="1"/>
  </cellStyles>
  <dxfs count="21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</xdr:colOff>
      <xdr:row>2</xdr:row>
      <xdr:rowOff>152400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285750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171449</xdr:colOff>
      <xdr:row>2</xdr:row>
      <xdr:rowOff>57150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914524" cy="381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171449</xdr:colOff>
      <xdr:row>2</xdr:row>
      <xdr:rowOff>57150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914524" cy="381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301438</xdr:colOff>
      <xdr:row>2</xdr:row>
      <xdr:rowOff>162485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N27"/>
  <sheetViews>
    <sheetView tabSelected="1" zoomScaleNormal="100" workbookViewId="0"/>
  </sheetViews>
  <sheetFormatPr defaultColWidth="9.140625" defaultRowHeight="12.75" x14ac:dyDescent="0.2"/>
  <cols>
    <col min="1" max="1" width="27.85546875" style="1" customWidth="1"/>
    <col min="2" max="2" width="32.140625" style="1" customWidth="1"/>
    <col min="3" max="4" width="24.28515625" style="114" customWidth="1"/>
    <col min="5" max="5" width="15.5703125" style="1" customWidth="1"/>
    <col min="6" max="16384" width="9.140625" style="1"/>
  </cols>
  <sheetData>
    <row r="3" spans="1:5" ht="13.5" thickBot="1" x14ac:dyDescent="0.25"/>
    <row r="4" spans="1:5" ht="13.5" customHeight="1" thickBot="1" x14ac:dyDescent="0.25">
      <c r="A4" s="210" t="s">
        <v>35</v>
      </c>
      <c r="B4" s="211"/>
      <c r="C4" s="211"/>
      <c r="D4" s="211"/>
      <c r="E4" s="211"/>
    </row>
    <row r="6" spans="1:5" s="114" customFormat="1" ht="15.75" customHeight="1" thickBot="1" x14ac:dyDescent="0.25">
      <c r="A6" s="212" t="s">
        <v>36</v>
      </c>
      <c r="B6" s="212"/>
      <c r="C6" s="212"/>
      <c r="D6" s="212"/>
      <c r="E6" s="212"/>
    </row>
    <row r="7" spans="1:5" s="114" customFormat="1" x14ac:dyDescent="0.2"/>
    <row r="8" spans="1:5" s="114" customFormat="1" ht="25.5" x14ac:dyDescent="0.2">
      <c r="A8" s="148" t="s">
        <v>37</v>
      </c>
      <c r="B8" s="148" t="s">
        <v>3</v>
      </c>
      <c r="C8" s="148" t="s">
        <v>197</v>
      </c>
      <c r="D8" s="148" t="s">
        <v>198</v>
      </c>
      <c r="E8" s="148" t="s">
        <v>38</v>
      </c>
    </row>
    <row r="9" spans="1:5" s="114" customFormat="1" x14ac:dyDescent="0.2">
      <c r="A9" s="149" t="s">
        <v>1</v>
      </c>
      <c r="B9" s="149" t="s">
        <v>125</v>
      </c>
      <c r="C9" s="149">
        <v>2.58</v>
      </c>
      <c r="D9" s="149">
        <v>2.61</v>
      </c>
      <c r="E9" s="149" t="s">
        <v>200</v>
      </c>
    </row>
    <row r="10" spans="1:5" s="114" customFormat="1" x14ac:dyDescent="0.2">
      <c r="A10" s="149" t="s">
        <v>1</v>
      </c>
      <c r="B10" s="149" t="s">
        <v>52</v>
      </c>
      <c r="C10" s="149">
        <v>185</v>
      </c>
      <c r="D10" s="149">
        <v>195</v>
      </c>
      <c r="E10" s="149" t="s">
        <v>200</v>
      </c>
    </row>
    <row r="11" spans="1:5" x14ac:dyDescent="0.2">
      <c r="A11" s="149" t="s">
        <v>1</v>
      </c>
      <c r="B11" s="149" t="s">
        <v>174</v>
      </c>
      <c r="C11" s="149">
        <v>45</v>
      </c>
      <c r="D11" s="149">
        <v>42</v>
      </c>
      <c r="E11" s="149" t="s">
        <v>203</v>
      </c>
    </row>
    <row r="12" spans="1:5" s="114" customFormat="1" x14ac:dyDescent="0.2">
      <c r="A12" s="149" t="s">
        <v>1</v>
      </c>
      <c r="B12" s="149" t="s">
        <v>60</v>
      </c>
      <c r="C12" s="149">
        <v>465</v>
      </c>
      <c r="D12" s="149">
        <v>510</v>
      </c>
      <c r="E12" s="149" t="s">
        <v>200</v>
      </c>
    </row>
    <row r="13" spans="1:5" s="114" customFormat="1" x14ac:dyDescent="0.2">
      <c r="A13" s="149" t="s">
        <v>1</v>
      </c>
      <c r="B13" s="149" t="s">
        <v>201</v>
      </c>
      <c r="C13" s="149">
        <v>4167</v>
      </c>
      <c r="D13" s="149">
        <v>5755</v>
      </c>
      <c r="E13" s="149" t="s">
        <v>200</v>
      </c>
    </row>
    <row r="14" spans="1:5" s="114" customFormat="1" x14ac:dyDescent="0.2">
      <c r="A14" s="149" t="s">
        <v>1</v>
      </c>
      <c r="B14" s="149" t="s">
        <v>61</v>
      </c>
      <c r="C14" s="149">
        <v>4750</v>
      </c>
      <c r="D14" s="149">
        <v>5500</v>
      </c>
      <c r="E14" s="149" t="s">
        <v>200</v>
      </c>
    </row>
    <row r="15" spans="1:5" s="114" customFormat="1" x14ac:dyDescent="0.2">
      <c r="A15" s="149" t="s">
        <v>1</v>
      </c>
      <c r="B15" s="149" t="s">
        <v>62</v>
      </c>
      <c r="C15" s="149">
        <v>131</v>
      </c>
      <c r="D15" s="149">
        <v>141</v>
      </c>
      <c r="E15" s="149" t="s">
        <v>200</v>
      </c>
    </row>
    <row r="16" spans="1:5" s="114" customFormat="1" x14ac:dyDescent="0.2">
      <c r="A16" s="149" t="s">
        <v>1</v>
      </c>
      <c r="B16" s="149" t="s">
        <v>65</v>
      </c>
      <c r="C16" s="149">
        <v>32</v>
      </c>
      <c r="D16" s="149">
        <v>35</v>
      </c>
      <c r="E16" s="149" t="s">
        <v>200</v>
      </c>
    </row>
    <row r="17" spans="1:14" s="114" customFormat="1" x14ac:dyDescent="0.2">
      <c r="A17" s="149" t="s">
        <v>1</v>
      </c>
      <c r="B17" s="149" t="s">
        <v>66</v>
      </c>
      <c r="C17" s="149">
        <v>2135</v>
      </c>
      <c r="D17" s="149">
        <v>2313</v>
      </c>
      <c r="E17" s="149" t="s">
        <v>200</v>
      </c>
    </row>
    <row r="18" spans="1:14" s="114" customFormat="1" x14ac:dyDescent="0.2">
      <c r="A18" s="149" t="s">
        <v>1</v>
      </c>
      <c r="B18" s="149" t="s">
        <v>67</v>
      </c>
      <c r="C18" s="149">
        <v>35</v>
      </c>
      <c r="D18" s="149">
        <v>38</v>
      </c>
      <c r="E18" s="149" t="s">
        <v>200</v>
      </c>
    </row>
    <row r="19" spans="1:14" customFormat="1" ht="15" x14ac:dyDescent="0.25">
      <c r="A19" s="149" t="s">
        <v>1</v>
      </c>
      <c r="B19" s="149" t="s">
        <v>202</v>
      </c>
      <c r="C19" s="149">
        <v>50</v>
      </c>
      <c r="D19" s="149">
        <v>53</v>
      </c>
      <c r="E19" s="149" t="s">
        <v>200</v>
      </c>
      <c r="F19" s="183"/>
      <c r="G19" s="183"/>
    </row>
    <row r="20" spans="1:14" customFormat="1" ht="15" x14ac:dyDescent="0.25">
      <c r="A20" s="149" t="s">
        <v>1</v>
      </c>
      <c r="B20" s="149" t="s">
        <v>68</v>
      </c>
      <c r="C20" s="149">
        <v>144</v>
      </c>
      <c r="D20" s="149">
        <v>165</v>
      </c>
      <c r="E20" s="149" t="s">
        <v>200</v>
      </c>
    </row>
    <row r="21" spans="1:14" customFormat="1" ht="15" x14ac:dyDescent="0.25">
      <c r="A21" s="149" t="s">
        <v>199</v>
      </c>
      <c r="B21" s="149" t="s">
        <v>60</v>
      </c>
      <c r="C21" s="149"/>
      <c r="D21" s="149"/>
      <c r="E21" s="149" t="s">
        <v>200</v>
      </c>
    </row>
    <row r="22" spans="1:14" x14ac:dyDescent="0.2">
      <c r="A22" s="149" t="s">
        <v>199</v>
      </c>
      <c r="B22" s="149" t="s">
        <v>176</v>
      </c>
      <c r="C22" s="149"/>
      <c r="D22" s="149"/>
      <c r="E22" s="149" t="s">
        <v>200</v>
      </c>
      <c r="M22" s="165"/>
      <c r="N22" s="165"/>
    </row>
    <row r="23" spans="1:14" x14ac:dyDescent="0.2">
      <c r="A23" s="149" t="s">
        <v>199</v>
      </c>
      <c r="B23" s="149" t="s">
        <v>177</v>
      </c>
      <c r="C23" s="149"/>
      <c r="D23" s="149"/>
      <c r="E23" s="149" t="s">
        <v>200</v>
      </c>
      <c r="M23" s="165"/>
      <c r="N23" s="165"/>
    </row>
    <row r="24" spans="1:14" x14ac:dyDescent="0.2">
      <c r="A24" s="149" t="s">
        <v>199</v>
      </c>
      <c r="B24" s="149" t="s">
        <v>65</v>
      </c>
      <c r="C24" s="149"/>
      <c r="D24" s="149"/>
      <c r="E24" s="149" t="s">
        <v>200</v>
      </c>
      <c r="M24" s="165"/>
      <c r="N24" s="165"/>
    </row>
    <row r="25" spans="1:14" x14ac:dyDescent="0.2">
      <c r="A25" s="149" t="s">
        <v>199</v>
      </c>
      <c r="B25" s="149" t="s">
        <v>67</v>
      </c>
      <c r="C25" s="149"/>
      <c r="D25" s="149"/>
      <c r="E25" s="149" t="s">
        <v>200</v>
      </c>
      <c r="M25" s="165"/>
      <c r="N25" s="165"/>
    </row>
    <row r="26" spans="1:14" x14ac:dyDescent="0.2">
      <c r="A26" s="149" t="s">
        <v>199</v>
      </c>
      <c r="B26" s="149" t="s">
        <v>66</v>
      </c>
      <c r="C26" s="149"/>
      <c r="D26" s="149"/>
      <c r="E26" s="149" t="s">
        <v>200</v>
      </c>
      <c r="M26" s="165"/>
      <c r="N26" s="165"/>
    </row>
    <row r="27" spans="1:14" x14ac:dyDescent="0.2">
      <c r="A27" s="149" t="s">
        <v>120</v>
      </c>
      <c r="B27" s="149"/>
      <c r="C27" s="149"/>
      <c r="D27" s="149"/>
      <c r="E27" s="149" t="s">
        <v>200</v>
      </c>
      <c r="M27" s="165"/>
      <c r="N27" s="165"/>
    </row>
  </sheetData>
  <sortState ref="A9:E21">
    <sortCondition ref="A9:A21"/>
    <sortCondition ref="B9:B21"/>
  </sortState>
  <mergeCells count="2">
    <mergeCell ref="A4:E4"/>
    <mergeCell ref="A6:E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X154"/>
  <sheetViews>
    <sheetView zoomScale="80" zoomScaleNormal="80" workbookViewId="0"/>
  </sheetViews>
  <sheetFormatPr defaultColWidth="9.140625" defaultRowHeight="12.75" x14ac:dyDescent="0.2"/>
  <cols>
    <col min="1" max="1" width="23.42578125" style="114" customWidth="1"/>
    <col min="2" max="2" width="16.42578125" style="114" customWidth="1"/>
    <col min="3" max="3" width="12" style="114" bestFit="1" customWidth="1"/>
    <col min="4" max="4" width="9.140625" style="114" customWidth="1"/>
    <col min="5" max="5" width="16.7109375" style="114" customWidth="1"/>
    <col min="6" max="6" width="19.140625" style="114" bestFit="1" customWidth="1"/>
    <col min="7" max="7" width="17" style="114" customWidth="1"/>
    <col min="8" max="8" width="18.28515625" style="114" bestFit="1" customWidth="1"/>
    <col min="9" max="50" width="9.140625" style="108"/>
    <col min="51" max="16384" width="9.140625" style="114"/>
  </cols>
  <sheetData>
    <row r="3" spans="1:8" ht="13.5" thickBot="1" x14ac:dyDescent="0.25"/>
    <row r="4" spans="1:8" ht="13.5" customHeight="1" thickBot="1" x14ac:dyDescent="0.25">
      <c r="A4" s="214" t="s">
        <v>45</v>
      </c>
      <c r="B4" s="215"/>
      <c r="C4" s="215"/>
      <c r="D4" s="215"/>
      <c r="E4" s="215"/>
      <c r="F4" s="215"/>
      <c r="G4" s="215"/>
      <c r="H4" s="216"/>
    </row>
    <row r="5" spans="1:8" ht="13.5" thickBot="1" x14ac:dyDescent="0.25"/>
    <row r="6" spans="1:8" ht="25.5" customHeight="1" thickBot="1" x14ac:dyDescent="0.25">
      <c r="A6" s="217" t="s">
        <v>46</v>
      </c>
      <c r="B6" s="217" t="s">
        <v>47</v>
      </c>
      <c r="C6" s="214" t="s">
        <v>1</v>
      </c>
      <c r="D6" s="216"/>
      <c r="E6" s="217" t="s">
        <v>0</v>
      </c>
      <c r="F6" s="217" t="s">
        <v>48</v>
      </c>
      <c r="G6" s="217" t="s">
        <v>49</v>
      </c>
      <c r="H6" s="150" t="s">
        <v>50</v>
      </c>
    </row>
    <row r="7" spans="1:8" ht="42" customHeight="1" thickBot="1" x14ac:dyDescent="0.25">
      <c r="A7" s="218"/>
      <c r="B7" s="218"/>
      <c r="C7" s="151" t="s">
        <v>170</v>
      </c>
      <c r="D7" s="151" t="s">
        <v>51</v>
      </c>
      <c r="E7" s="218"/>
      <c r="F7" s="218"/>
      <c r="G7" s="218"/>
      <c r="H7" s="150" t="s">
        <v>149</v>
      </c>
    </row>
    <row r="8" spans="1:8" ht="25.5" x14ac:dyDescent="0.2">
      <c r="A8" s="117" t="s">
        <v>125</v>
      </c>
      <c r="B8" s="109" t="s">
        <v>126</v>
      </c>
      <c r="C8" s="121">
        <v>2.61</v>
      </c>
      <c r="D8" s="122">
        <f>C8*5000</f>
        <v>13050</v>
      </c>
      <c r="E8" s="43"/>
      <c r="F8" s="116" t="s">
        <v>54</v>
      </c>
      <c r="G8" s="43"/>
      <c r="H8" s="123">
        <v>2.58</v>
      </c>
    </row>
    <row r="9" spans="1:8" ht="26.25" thickBot="1" x14ac:dyDescent="0.25">
      <c r="A9" s="118" t="s">
        <v>127</v>
      </c>
      <c r="B9" s="110" t="s">
        <v>128</v>
      </c>
      <c r="C9" s="124">
        <v>93</v>
      </c>
      <c r="D9" s="125">
        <f>C9*100</f>
        <v>9300</v>
      </c>
      <c r="E9" s="54"/>
      <c r="F9" s="116" t="s">
        <v>54</v>
      </c>
      <c r="G9" s="44"/>
      <c r="H9" s="126">
        <v>93</v>
      </c>
    </row>
    <row r="10" spans="1:8" ht="15.75" customHeight="1" thickBot="1" x14ac:dyDescent="0.25">
      <c r="A10" s="45"/>
      <c r="B10" s="46"/>
      <c r="C10" s="46"/>
      <c r="D10" s="46"/>
      <c r="E10" s="46"/>
      <c r="F10" s="46"/>
      <c r="G10" s="46"/>
      <c r="H10" s="47"/>
    </row>
    <row r="11" spans="1:8" ht="26.1" customHeight="1" x14ac:dyDescent="0.2">
      <c r="A11" s="117" t="s">
        <v>52</v>
      </c>
      <c r="B11" s="109" t="s">
        <v>4</v>
      </c>
      <c r="C11" s="152">
        <v>195</v>
      </c>
      <c r="D11" s="153">
        <f>C11*20</f>
        <v>3900</v>
      </c>
      <c r="E11" s="166" t="s">
        <v>53</v>
      </c>
      <c r="F11" s="205" t="s">
        <v>54</v>
      </c>
      <c r="G11" s="8">
        <v>5</v>
      </c>
      <c r="H11" s="127">
        <v>185</v>
      </c>
    </row>
    <row r="12" spans="1:8" ht="26.1" customHeight="1" x14ac:dyDescent="0.2">
      <c r="A12" s="119" t="s">
        <v>55</v>
      </c>
      <c r="B12" s="111" t="s">
        <v>39</v>
      </c>
      <c r="C12" s="129">
        <v>37</v>
      </c>
      <c r="D12" s="130">
        <f>C12*25</f>
        <v>925</v>
      </c>
      <c r="E12" s="9"/>
      <c r="F12" s="116" t="s">
        <v>54</v>
      </c>
      <c r="G12" s="9"/>
      <c r="H12" s="128">
        <v>37</v>
      </c>
    </row>
    <row r="13" spans="1:8" ht="26.1" customHeight="1" x14ac:dyDescent="0.2">
      <c r="A13" s="119" t="s">
        <v>56</v>
      </c>
      <c r="B13" s="112" t="s">
        <v>5</v>
      </c>
      <c r="C13" s="129">
        <v>110</v>
      </c>
      <c r="D13" s="130">
        <f>C13*25</f>
        <v>2750</v>
      </c>
      <c r="E13" s="166" t="s">
        <v>53</v>
      </c>
      <c r="F13" s="205" t="s">
        <v>54</v>
      </c>
      <c r="G13" s="116">
        <v>5</v>
      </c>
      <c r="H13" s="131">
        <v>110</v>
      </c>
    </row>
    <row r="14" spans="1:8" ht="26.1" customHeight="1" x14ac:dyDescent="0.2">
      <c r="A14" s="119" t="s">
        <v>174</v>
      </c>
      <c r="B14" s="112" t="s">
        <v>167</v>
      </c>
      <c r="C14" s="129">
        <v>42</v>
      </c>
      <c r="D14" s="130">
        <f>C14*50</f>
        <v>2100</v>
      </c>
      <c r="E14" s="9"/>
      <c r="F14" s="205" t="s">
        <v>54</v>
      </c>
      <c r="G14" s="9"/>
      <c r="H14" s="128">
        <v>45</v>
      </c>
    </row>
    <row r="15" spans="1:8" ht="26.1" customHeight="1" x14ac:dyDescent="0.2">
      <c r="A15" s="119" t="s">
        <v>57</v>
      </c>
      <c r="B15" s="112" t="s">
        <v>41</v>
      </c>
      <c r="C15" s="129">
        <v>36</v>
      </c>
      <c r="D15" s="130">
        <f>C15*25</f>
        <v>900</v>
      </c>
      <c r="E15" s="9"/>
      <c r="F15" s="116" t="s">
        <v>54</v>
      </c>
      <c r="G15" s="9"/>
      <c r="H15" s="128">
        <v>36</v>
      </c>
    </row>
    <row r="16" spans="1:8" ht="26.1" customHeight="1" x14ac:dyDescent="0.2">
      <c r="A16" s="119" t="s">
        <v>58</v>
      </c>
      <c r="B16" s="112" t="s">
        <v>40</v>
      </c>
      <c r="C16" s="129">
        <v>26</v>
      </c>
      <c r="D16" s="130">
        <f>C16*25</f>
        <v>650</v>
      </c>
      <c r="E16" s="9"/>
      <c r="F16" s="116" t="s">
        <v>54</v>
      </c>
      <c r="G16" s="9"/>
      <c r="H16" s="128">
        <v>26</v>
      </c>
    </row>
    <row r="17" spans="1:11" ht="26.1" customHeight="1" x14ac:dyDescent="0.2">
      <c r="A17" s="119" t="s">
        <v>59</v>
      </c>
      <c r="B17" s="112" t="s">
        <v>42</v>
      </c>
      <c r="C17" s="129">
        <v>29</v>
      </c>
      <c r="D17" s="130">
        <f t="shared" ref="D17" si="0">C17*25</f>
        <v>725</v>
      </c>
      <c r="E17" s="9"/>
      <c r="F17" s="116" t="s">
        <v>54</v>
      </c>
      <c r="G17" s="9"/>
      <c r="H17" s="128">
        <v>29</v>
      </c>
    </row>
    <row r="18" spans="1:11" ht="26.1" customHeight="1" x14ac:dyDescent="0.2">
      <c r="A18" s="119" t="s">
        <v>60</v>
      </c>
      <c r="B18" s="112" t="s">
        <v>6</v>
      </c>
      <c r="C18" s="129">
        <v>510</v>
      </c>
      <c r="D18" s="130">
        <f>C18*25</f>
        <v>12750</v>
      </c>
      <c r="E18" s="166" t="s">
        <v>53</v>
      </c>
      <c r="F18" s="205" t="s">
        <v>54</v>
      </c>
      <c r="G18" s="116">
        <v>5</v>
      </c>
      <c r="H18" s="131">
        <v>465</v>
      </c>
    </row>
    <row r="19" spans="1:11" ht="26.1" customHeight="1" x14ac:dyDescent="0.2">
      <c r="A19" s="119" t="s">
        <v>173</v>
      </c>
      <c r="B19" s="112" t="s">
        <v>169</v>
      </c>
      <c r="C19" s="129">
        <v>5755</v>
      </c>
      <c r="D19" s="130">
        <f>C19*1</f>
        <v>5755</v>
      </c>
      <c r="E19" s="9"/>
      <c r="F19" s="205" t="s">
        <v>54</v>
      </c>
      <c r="G19" s="9"/>
      <c r="H19" s="131">
        <v>4167</v>
      </c>
      <c r="I19" s="168"/>
    </row>
    <row r="20" spans="1:11" ht="26.1" customHeight="1" x14ac:dyDescent="0.2">
      <c r="A20" s="119" t="s">
        <v>61</v>
      </c>
      <c r="B20" s="112" t="s">
        <v>12</v>
      </c>
      <c r="C20" s="129">
        <v>5500</v>
      </c>
      <c r="D20" s="130">
        <f>C20*1</f>
        <v>5500</v>
      </c>
      <c r="E20" s="9"/>
      <c r="F20" s="205" t="s">
        <v>54</v>
      </c>
      <c r="G20" s="9"/>
      <c r="H20" s="131">
        <v>4750</v>
      </c>
      <c r="I20" s="168"/>
      <c r="K20" s="179"/>
    </row>
    <row r="21" spans="1:11" ht="26.1" customHeight="1" x14ac:dyDescent="0.2">
      <c r="A21" s="119" t="s">
        <v>175</v>
      </c>
      <c r="B21" s="112" t="s">
        <v>166</v>
      </c>
      <c r="C21" s="129">
        <v>22</v>
      </c>
      <c r="D21" s="130">
        <f>C21*25</f>
        <v>550</v>
      </c>
      <c r="E21" s="9"/>
      <c r="F21" s="116" t="s">
        <v>54</v>
      </c>
      <c r="G21" s="9"/>
      <c r="H21" s="131">
        <v>22</v>
      </c>
      <c r="I21" s="168"/>
    </row>
    <row r="22" spans="1:11" ht="26.1" customHeight="1" x14ac:dyDescent="0.2">
      <c r="A22" s="119" t="s">
        <v>176</v>
      </c>
      <c r="B22" s="112" t="s">
        <v>165</v>
      </c>
      <c r="C22" s="129">
        <v>49</v>
      </c>
      <c r="D22" s="130">
        <f>C22*10</f>
        <v>490</v>
      </c>
      <c r="E22" s="9"/>
      <c r="F22" s="205" t="s">
        <v>54</v>
      </c>
      <c r="G22" s="9"/>
      <c r="H22" s="131">
        <v>49</v>
      </c>
      <c r="I22" s="168"/>
    </row>
    <row r="23" spans="1:11" ht="26.1" customHeight="1" x14ac:dyDescent="0.2">
      <c r="A23" s="119" t="s">
        <v>177</v>
      </c>
      <c r="B23" s="112" t="s">
        <v>164</v>
      </c>
      <c r="C23" s="129">
        <v>89</v>
      </c>
      <c r="D23" s="130">
        <f>C23*10</f>
        <v>890</v>
      </c>
      <c r="E23" s="9"/>
      <c r="F23" s="205" t="s">
        <v>54</v>
      </c>
      <c r="G23" s="9"/>
      <c r="H23" s="131">
        <v>89</v>
      </c>
      <c r="I23" s="168"/>
    </row>
    <row r="24" spans="1:11" ht="26.1" customHeight="1" x14ac:dyDescent="0.2">
      <c r="A24" s="119" t="s">
        <v>178</v>
      </c>
      <c r="B24" s="112" t="s">
        <v>168</v>
      </c>
      <c r="C24" s="154">
        <v>1.21</v>
      </c>
      <c r="D24" s="155">
        <f>C24*2205</f>
        <v>2668.0499999999997</v>
      </c>
      <c r="E24" s="9"/>
      <c r="F24" s="116" t="s">
        <v>54</v>
      </c>
      <c r="G24" s="9"/>
      <c r="H24" s="162">
        <v>1.21</v>
      </c>
      <c r="I24" s="168"/>
    </row>
    <row r="25" spans="1:11" ht="26.1" customHeight="1" x14ac:dyDescent="0.2">
      <c r="A25" s="119" t="s">
        <v>62</v>
      </c>
      <c r="B25" s="112" t="s">
        <v>7</v>
      </c>
      <c r="C25" s="129">
        <v>141</v>
      </c>
      <c r="D25" s="130">
        <f>C25*20</f>
        <v>2820</v>
      </c>
      <c r="E25" s="166" t="s">
        <v>53</v>
      </c>
      <c r="F25" s="205" t="s">
        <v>54</v>
      </c>
      <c r="G25" s="116">
        <v>5</v>
      </c>
      <c r="H25" s="131">
        <v>131</v>
      </c>
    </row>
    <row r="26" spans="1:11" ht="26.1" customHeight="1" x14ac:dyDescent="0.2">
      <c r="A26" s="119" t="s">
        <v>63</v>
      </c>
      <c r="B26" s="112" t="s">
        <v>8</v>
      </c>
      <c r="C26" s="129">
        <v>1270</v>
      </c>
      <c r="D26" s="130">
        <f>C26*6</f>
        <v>7620</v>
      </c>
      <c r="E26" s="166" t="s">
        <v>53</v>
      </c>
      <c r="F26" s="205" t="s">
        <v>54</v>
      </c>
      <c r="G26" s="116">
        <v>25</v>
      </c>
      <c r="H26" s="131">
        <v>1270</v>
      </c>
      <c r="I26" s="168"/>
    </row>
    <row r="27" spans="1:11" ht="26.1" customHeight="1" x14ac:dyDescent="0.2">
      <c r="A27" s="119" t="s">
        <v>64</v>
      </c>
      <c r="B27" s="112" t="s">
        <v>9</v>
      </c>
      <c r="C27" s="129">
        <v>156</v>
      </c>
      <c r="D27" s="130">
        <f>C27*25</f>
        <v>3900</v>
      </c>
      <c r="E27" s="166" t="s">
        <v>53</v>
      </c>
      <c r="F27" s="205" t="s">
        <v>54</v>
      </c>
      <c r="G27" s="116">
        <v>5</v>
      </c>
      <c r="H27" s="131">
        <v>156</v>
      </c>
    </row>
    <row r="28" spans="1:11" ht="26.1" customHeight="1" x14ac:dyDescent="0.2">
      <c r="A28" s="119" t="s">
        <v>65</v>
      </c>
      <c r="B28" s="112" t="s">
        <v>44</v>
      </c>
      <c r="C28" s="129">
        <v>35</v>
      </c>
      <c r="D28" s="130">
        <f>C28*10</f>
        <v>350</v>
      </c>
      <c r="E28" s="9"/>
      <c r="F28" s="205" t="s">
        <v>54</v>
      </c>
      <c r="G28" s="9"/>
      <c r="H28" s="131">
        <v>32</v>
      </c>
    </row>
    <row r="29" spans="1:11" ht="26.1" customHeight="1" x14ac:dyDescent="0.2">
      <c r="A29" s="119" t="s">
        <v>66</v>
      </c>
      <c r="B29" s="112" t="s">
        <v>10</v>
      </c>
      <c r="C29" s="129">
        <v>2313</v>
      </c>
      <c r="D29" s="130">
        <f>C29*5</f>
        <v>11565</v>
      </c>
      <c r="E29" s="209" t="s">
        <v>53</v>
      </c>
      <c r="F29" s="205" t="s">
        <v>54</v>
      </c>
      <c r="G29" s="116">
        <v>25</v>
      </c>
      <c r="H29" s="131">
        <v>2135</v>
      </c>
      <c r="I29" s="168"/>
    </row>
    <row r="30" spans="1:11" ht="26.1" customHeight="1" x14ac:dyDescent="0.2">
      <c r="A30" s="119" t="s">
        <v>67</v>
      </c>
      <c r="B30" s="112" t="s">
        <v>43</v>
      </c>
      <c r="C30" s="129">
        <v>38</v>
      </c>
      <c r="D30" s="130">
        <f>C30*10</f>
        <v>380</v>
      </c>
      <c r="E30" s="9"/>
      <c r="F30" s="205" t="s">
        <v>54</v>
      </c>
      <c r="G30" s="9"/>
      <c r="H30" s="131">
        <v>35</v>
      </c>
    </row>
    <row r="31" spans="1:11" ht="26.1" customHeight="1" x14ac:dyDescent="0.2">
      <c r="A31" s="119" t="s">
        <v>179</v>
      </c>
      <c r="B31" s="112" t="s">
        <v>117</v>
      </c>
      <c r="C31" s="129">
        <v>53</v>
      </c>
      <c r="D31" s="130">
        <f>C31*25</f>
        <v>1325</v>
      </c>
      <c r="E31" s="159"/>
      <c r="F31" s="116" t="s">
        <v>54</v>
      </c>
      <c r="G31" s="159"/>
      <c r="H31" s="131">
        <v>50</v>
      </c>
    </row>
    <row r="32" spans="1:11" ht="26.1" customHeight="1" thickBot="1" x14ac:dyDescent="0.25">
      <c r="A32" s="120" t="s">
        <v>68</v>
      </c>
      <c r="B32" s="113" t="s">
        <v>11</v>
      </c>
      <c r="C32" s="132">
        <v>165</v>
      </c>
      <c r="D32" s="133">
        <f>C32*25</f>
        <v>4125</v>
      </c>
      <c r="E32" s="186" t="s">
        <v>53</v>
      </c>
      <c r="F32" s="14" t="s">
        <v>54</v>
      </c>
      <c r="G32" s="14">
        <v>5</v>
      </c>
      <c r="H32" s="163">
        <v>144</v>
      </c>
      <c r="I32" s="168"/>
    </row>
    <row r="33" spans="1:8" x14ac:dyDescent="0.2">
      <c r="D33" s="79"/>
      <c r="E33" s="79"/>
      <c r="F33" s="79"/>
    </row>
    <row r="34" spans="1:8" ht="15.75" customHeight="1" thickBot="1" x14ac:dyDescent="0.25">
      <c r="A34" s="213" t="s">
        <v>69</v>
      </c>
      <c r="B34" s="213"/>
      <c r="C34" s="167"/>
      <c r="D34" s="56" t="s">
        <v>69</v>
      </c>
      <c r="E34" s="56"/>
      <c r="F34" s="79"/>
      <c r="G34" s="108"/>
      <c r="H34" s="108"/>
    </row>
    <row r="35" spans="1:8" ht="13.5" thickBot="1" x14ac:dyDescent="0.25">
      <c r="A35" s="151" t="s">
        <v>70</v>
      </c>
      <c r="B35" s="150" t="s">
        <v>3</v>
      </c>
      <c r="C35" s="108"/>
      <c r="D35" s="56" t="s">
        <v>70</v>
      </c>
      <c r="E35" s="56" t="s">
        <v>3</v>
      </c>
      <c r="F35" s="79"/>
      <c r="G35" s="79"/>
      <c r="H35" s="79"/>
    </row>
    <row r="36" spans="1:8" x14ac:dyDescent="0.2">
      <c r="A36" s="15" t="s">
        <v>71</v>
      </c>
      <c r="B36" s="160">
        <v>2.1999999999999999E-2</v>
      </c>
      <c r="C36" s="108"/>
      <c r="D36" s="56" t="s">
        <v>71</v>
      </c>
      <c r="E36" s="56">
        <v>2.3E-2</v>
      </c>
      <c r="F36" s="79"/>
      <c r="G36" s="79"/>
      <c r="H36" s="79"/>
    </row>
    <row r="37" spans="1:8" x14ac:dyDescent="0.2">
      <c r="A37" s="16" t="s">
        <v>2</v>
      </c>
      <c r="B37" s="134">
        <v>4.3999999999999997E-2</v>
      </c>
      <c r="C37" s="108"/>
      <c r="D37" s="56" t="s">
        <v>2</v>
      </c>
      <c r="E37" s="56">
        <v>4.3999999999999997E-2</v>
      </c>
      <c r="F37" s="79"/>
      <c r="G37" s="79"/>
      <c r="H37" s="108"/>
    </row>
    <row r="38" spans="1:8" ht="13.5" thickBot="1" x14ac:dyDescent="0.25">
      <c r="A38" s="40" t="s">
        <v>72</v>
      </c>
      <c r="B38" s="135">
        <v>2.7E-2</v>
      </c>
      <c r="C38" s="108"/>
      <c r="D38" s="56" t="s">
        <v>72</v>
      </c>
      <c r="E38" s="56">
        <v>2.7E-2</v>
      </c>
      <c r="F38" s="79"/>
      <c r="G38" s="79"/>
      <c r="H38" s="108"/>
    </row>
    <row r="39" spans="1:8" x14ac:dyDescent="0.2">
      <c r="C39" s="108"/>
      <c r="D39" s="56"/>
      <c r="E39" s="56"/>
      <c r="F39" s="79"/>
      <c r="G39" s="79"/>
      <c r="H39" s="108"/>
    </row>
    <row r="40" spans="1:8" ht="13.5" thickBot="1" x14ac:dyDescent="0.25">
      <c r="A40" s="213" t="s">
        <v>73</v>
      </c>
      <c r="B40" s="213"/>
      <c r="C40" s="213"/>
      <c r="D40" s="79"/>
      <c r="E40" s="79" t="s">
        <v>73</v>
      </c>
      <c r="F40" s="79"/>
      <c r="G40" s="79"/>
      <c r="H40" s="108"/>
    </row>
    <row r="41" spans="1:8" ht="13.5" thickBot="1" x14ac:dyDescent="0.25">
      <c r="A41" s="150" t="s">
        <v>47</v>
      </c>
      <c r="B41" s="150" t="s">
        <v>70</v>
      </c>
      <c r="C41" s="150" t="s">
        <v>3</v>
      </c>
      <c r="D41" s="79"/>
      <c r="E41" s="79" t="s">
        <v>47</v>
      </c>
      <c r="F41" s="79" t="s">
        <v>70</v>
      </c>
      <c r="G41" s="79" t="s">
        <v>3</v>
      </c>
      <c r="H41" s="108"/>
    </row>
    <row r="42" spans="1:8" ht="24.75" customHeight="1" x14ac:dyDescent="0.2">
      <c r="A42" s="55" t="s">
        <v>129</v>
      </c>
      <c r="B42" s="55" t="s">
        <v>130</v>
      </c>
      <c r="C42" s="136">
        <v>0.6</v>
      </c>
      <c r="D42" s="79"/>
      <c r="E42" s="79" t="s">
        <v>129</v>
      </c>
      <c r="F42" s="79" t="s">
        <v>130</v>
      </c>
      <c r="G42" s="107">
        <v>0.6</v>
      </c>
      <c r="H42" s="108"/>
    </row>
    <row r="43" spans="1:8" ht="25.5" x14ac:dyDescent="0.2">
      <c r="A43" s="16" t="s">
        <v>74</v>
      </c>
      <c r="B43" s="16" t="s">
        <v>193</v>
      </c>
      <c r="C43" s="137">
        <v>0</v>
      </c>
      <c r="D43" s="79"/>
      <c r="E43" s="79" t="s">
        <v>74</v>
      </c>
      <c r="F43" s="79" t="s">
        <v>75</v>
      </c>
      <c r="G43" s="107">
        <v>0</v>
      </c>
      <c r="H43" s="108"/>
    </row>
    <row r="44" spans="1:8" ht="25.5" x14ac:dyDescent="0.2">
      <c r="A44" s="16" t="s">
        <v>76</v>
      </c>
      <c r="B44" s="16" t="s">
        <v>194</v>
      </c>
      <c r="C44" s="137">
        <v>0</v>
      </c>
      <c r="D44" s="79"/>
      <c r="E44" s="79" t="s">
        <v>76</v>
      </c>
      <c r="F44" s="79" t="s">
        <v>77</v>
      </c>
      <c r="G44" s="107">
        <v>0</v>
      </c>
      <c r="H44" s="108"/>
    </row>
    <row r="45" spans="1:8" ht="25.5" x14ac:dyDescent="0.2">
      <c r="A45" s="16" t="s">
        <v>189</v>
      </c>
      <c r="B45" s="16" t="s">
        <v>191</v>
      </c>
      <c r="C45" s="137">
        <v>0.45</v>
      </c>
      <c r="D45" s="79"/>
      <c r="E45" s="79" t="s">
        <v>189</v>
      </c>
      <c r="F45" s="79" t="s">
        <v>191</v>
      </c>
      <c r="G45" s="107">
        <v>0.4</v>
      </c>
      <c r="H45" s="108"/>
    </row>
    <row r="46" spans="1:8" ht="25.5" x14ac:dyDescent="0.2">
      <c r="A46" s="16" t="s">
        <v>190</v>
      </c>
      <c r="B46" s="16" t="s">
        <v>192</v>
      </c>
      <c r="C46" s="137">
        <v>0.4</v>
      </c>
      <c r="D46" s="79"/>
      <c r="E46" s="79" t="s">
        <v>190</v>
      </c>
      <c r="F46" s="79" t="s">
        <v>192</v>
      </c>
      <c r="G46" s="107">
        <v>0.35</v>
      </c>
      <c r="H46" s="108"/>
    </row>
    <row r="47" spans="1:8" ht="25.5" x14ac:dyDescent="0.2">
      <c r="A47" s="16" t="s">
        <v>78</v>
      </c>
      <c r="B47" s="16" t="s">
        <v>195</v>
      </c>
      <c r="C47" s="137">
        <v>0</v>
      </c>
      <c r="D47" s="79"/>
      <c r="E47" s="79" t="s">
        <v>78</v>
      </c>
      <c r="F47" s="79" t="s">
        <v>79</v>
      </c>
      <c r="G47" s="107">
        <v>0</v>
      </c>
      <c r="H47" s="108"/>
    </row>
    <row r="48" spans="1:8" ht="26.25" thickBot="1" x14ac:dyDescent="0.25">
      <c r="A48" s="40" t="s">
        <v>123</v>
      </c>
      <c r="B48" s="40" t="s">
        <v>124</v>
      </c>
      <c r="C48" s="138">
        <v>0.5</v>
      </c>
      <c r="D48" s="79"/>
      <c r="E48" s="79" t="s">
        <v>123</v>
      </c>
      <c r="F48" s="79" t="s">
        <v>124</v>
      </c>
      <c r="G48" s="107">
        <v>0.45</v>
      </c>
      <c r="H48" s="108"/>
    </row>
    <row r="49" spans="1:8" x14ac:dyDescent="0.2">
      <c r="D49" s="79"/>
      <c r="E49" s="108"/>
      <c r="F49" s="108"/>
      <c r="G49" s="108"/>
      <c r="H49" s="108"/>
    </row>
    <row r="50" spans="1:8" x14ac:dyDescent="0.2">
      <c r="A50" s="182"/>
      <c r="B50" s="182"/>
      <c r="C50" s="182"/>
      <c r="D50" s="182"/>
      <c r="E50" s="108"/>
      <c r="F50" s="108"/>
      <c r="G50" s="108"/>
      <c r="H50" s="108"/>
    </row>
    <row r="51" spans="1:8" x14ac:dyDescent="0.2">
      <c r="A51" s="182"/>
      <c r="B51" s="182"/>
      <c r="C51" s="182"/>
      <c r="D51" s="182"/>
      <c r="E51" s="108"/>
      <c r="F51" s="108"/>
      <c r="G51" s="108"/>
      <c r="H51" s="108"/>
    </row>
    <row r="52" spans="1:8" x14ac:dyDescent="0.2">
      <c r="A52" s="182"/>
      <c r="B52" s="182"/>
      <c r="C52" s="182"/>
      <c r="D52" s="182"/>
      <c r="E52" s="182"/>
      <c r="F52" s="182"/>
      <c r="G52" s="79"/>
      <c r="H52" s="79"/>
    </row>
    <row r="53" spans="1:8" x14ac:dyDescent="0.2">
      <c r="A53" s="182"/>
      <c r="B53" s="182"/>
      <c r="C53" s="182"/>
      <c r="D53" s="182"/>
      <c r="E53" s="182"/>
      <c r="F53" s="182"/>
      <c r="G53" s="108"/>
      <c r="H53" s="108"/>
    </row>
    <row r="54" spans="1:8" x14ac:dyDescent="0.2">
      <c r="A54" s="182"/>
      <c r="B54" s="182"/>
      <c r="C54" s="182"/>
      <c r="D54" s="182"/>
      <c r="E54" s="182"/>
      <c r="F54" s="182"/>
      <c r="G54" s="108"/>
      <c r="H54" s="108"/>
    </row>
    <row r="55" spans="1:8" x14ac:dyDescent="0.2">
      <c r="A55" s="182"/>
      <c r="B55" s="182"/>
      <c r="C55" s="182"/>
      <c r="D55" s="182"/>
      <c r="E55" s="182"/>
      <c r="F55" s="182"/>
      <c r="G55" s="108"/>
      <c r="H55" s="108"/>
    </row>
    <row r="56" spans="1:8" x14ac:dyDescent="0.2">
      <c r="A56" s="182"/>
      <c r="B56" s="182"/>
      <c r="C56" s="182"/>
      <c r="D56" s="182"/>
      <c r="E56" s="182"/>
      <c r="F56" s="182"/>
      <c r="G56" s="108"/>
      <c r="H56" s="108"/>
    </row>
    <row r="57" spans="1:8" x14ac:dyDescent="0.2">
      <c r="A57" s="182"/>
      <c r="B57" s="182"/>
      <c r="C57" s="182"/>
      <c r="D57" s="182"/>
      <c r="E57" s="182"/>
      <c r="F57" s="182"/>
      <c r="G57" s="108"/>
      <c r="H57" s="108"/>
    </row>
    <row r="58" spans="1:8" x14ac:dyDescent="0.2">
      <c r="A58" s="182"/>
      <c r="B58" s="182"/>
      <c r="C58" s="182"/>
      <c r="D58" s="182"/>
      <c r="E58" s="182"/>
      <c r="F58" s="182"/>
      <c r="G58" s="108"/>
      <c r="H58" s="108"/>
    </row>
    <row r="59" spans="1:8" x14ac:dyDescent="0.2">
      <c r="A59" s="182"/>
      <c r="B59" s="182"/>
      <c r="C59" s="182"/>
      <c r="D59" s="182"/>
      <c r="E59" s="182"/>
      <c r="F59" s="182"/>
      <c r="G59" s="108"/>
      <c r="H59" s="108"/>
    </row>
    <row r="60" spans="1:8" x14ac:dyDescent="0.2">
      <c r="A60" s="108"/>
      <c r="B60" s="108"/>
      <c r="C60" s="108"/>
      <c r="D60" s="108"/>
      <c r="E60" s="108"/>
      <c r="F60" s="108"/>
      <c r="G60" s="108"/>
      <c r="H60" s="108"/>
    </row>
    <row r="61" spans="1:8" x14ac:dyDescent="0.2">
      <c r="A61" s="108"/>
      <c r="B61" s="108"/>
      <c r="C61" s="108"/>
      <c r="D61" s="108"/>
      <c r="E61" s="108"/>
      <c r="F61" s="108"/>
      <c r="G61" s="108"/>
      <c r="H61" s="108"/>
    </row>
    <row r="62" spans="1:8" x14ac:dyDescent="0.2">
      <c r="A62" s="108"/>
      <c r="B62" s="108"/>
      <c r="C62" s="108"/>
      <c r="D62" s="108"/>
      <c r="E62" s="108"/>
      <c r="F62" s="108"/>
      <c r="G62" s="108"/>
      <c r="H62" s="108"/>
    </row>
    <row r="63" spans="1:8" x14ac:dyDescent="0.2">
      <c r="A63" s="108"/>
      <c r="B63" s="108"/>
      <c r="C63" s="108"/>
      <c r="D63" s="108"/>
      <c r="E63" s="108"/>
      <c r="F63" s="108"/>
      <c r="G63" s="108"/>
      <c r="H63" s="108"/>
    </row>
    <row r="64" spans="1:8" x14ac:dyDescent="0.2">
      <c r="A64" s="108"/>
      <c r="B64" s="108"/>
      <c r="C64" s="108"/>
      <c r="D64" s="108"/>
      <c r="E64" s="108"/>
      <c r="F64" s="108"/>
      <c r="G64" s="108"/>
      <c r="H64" s="108"/>
    </row>
    <row r="65" spans="1:8" x14ac:dyDescent="0.2">
      <c r="A65" s="108"/>
      <c r="B65" s="108"/>
      <c r="C65" s="108"/>
      <c r="D65" s="108"/>
      <c r="E65" s="108"/>
      <c r="F65" s="108"/>
      <c r="G65" s="108"/>
      <c r="H65" s="108"/>
    </row>
    <row r="66" spans="1:8" x14ac:dyDescent="0.2">
      <c r="A66" s="108"/>
      <c r="B66" s="108"/>
      <c r="C66" s="108"/>
      <c r="D66" s="108"/>
      <c r="E66" s="108"/>
      <c r="F66" s="108"/>
      <c r="G66" s="108"/>
      <c r="H66" s="108"/>
    </row>
    <row r="67" spans="1:8" x14ac:dyDescent="0.2">
      <c r="A67" s="108"/>
      <c r="B67" s="108"/>
      <c r="C67" s="108"/>
      <c r="D67" s="108"/>
      <c r="E67" s="108"/>
      <c r="F67" s="108"/>
      <c r="G67" s="108"/>
      <c r="H67" s="108"/>
    </row>
    <row r="68" spans="1:8" x14ac:dyDescent="0.2">
      <c r="A68" s="108"/>
      <c r="B68" s="108"/>
      <c r="C68" s="108"/>
      <c r="D68" s="108"/>
      <c r="E68" s="108"/>
      <c r="F68" s="108"/>
      <c r="G68" s="108"/>
      <c r="H68" s="108"/>
    </row>
    <row r="69" spans="1:8" x14ac:dyDescent="0.2">
      <c r="A69" s="108"/>
      <c r="B69" s="108"/>
      <c r="C69" s="108"/>
      <c r="D69" s="108"/>
      <c r="E69" s="108"/>
      <c r="F69" s="108"/>
      <c r="G69" s="108"/>
      <c r="H69" s="108"/>
    </row>
    <row r="70" spans="1:8" x14ac:dyDescent="0.2">
      <c r="A70" s="108"/>
      <c r="B70" s="108"/>
      <c r="C70" s="108"/>
      <c r="D70" s="108"/>
      <c r="E70" s="108"/>
      <c r="F70" s="108"/>
      <c r="G70" s="108"/>
      <c r="H70" s="108"/>
    </row>
    <row r="71" spans="1:8" x14ac:dyDescent="0.2">
      <c r="A71" s="108"/>
      <c r="B71" s="108"/>
      <c r="C71" s="108"/>
      <c r="D71" s="108"/>
      <c r="E71" s="108"/>
      <c r="F71" s="108"/>
      <c r="G71" s="108"/>
      <c r="H71" s="108"/>
    </row>
    <row r="72" spans="1:8" x14ac:dyDescent="0.2">
      <c r="A72" s="108"/>
      <c r="B72" s="108"/>
      <c r="C72" s="108"/>
      <c r="D72" s="108"/>
      <c r="E72" s="108"/>
      <c r="F72" s="108"/>
      <c r="G72" s="108"/>
      <c r="H72" s="108"/>
    </row>
    <row r="73" spans="1:8" x14ac:dyDescent="0.2">
      <c r="A73" s="108"/>
      <c r="B73" s="108"/>
      <c r="C73" s="108"/>
      <c r="D73" s="108"/>
      <c r="E73" s="108"/>
      <c r="F73" s="108"/>
      <c r="G73" s="108"/>
      <c r="H73" s="108"/>
    </row>
    <row r="74" spans="1:8" x14ac:dyDescent="0.2">
      <c r="A74" s="108"/>
      <c r="B74" s="108"/>
      <c r="C74" s="108"/>
      <c r="D74" s="108"/>
      <c r="E74" s="108"/>
      <c r="F74" s="108"/>
      <c r="G74" s="108"/>
      <c r="H74" s="108"/>
    </row>
    <row r="75" spans="1:8" x14ac:dyDescent="0.2">
      <c r="A75" s="108"/>
      <c r="B75" s="108"/>
      <c r="C75" s="108"/>
      <c r="D75" s="108"/>
      <c r="E75" s="108"/>
      <c r="F75" s="108"/>
      <c r="G75" s="108"/>
      <c r="H75" s="108"/>
    </row>
    <row r="76" spans="1:8" x14ac:dyDescent="0.2">
      <c r="A76" s="108"/>
      <c r="B76" s="108"/>
      <c r="C76" s="108"/>
      <c r="D76" s="108"/>
      <c r="E76" s="108"/>
      <c r="F76" s="108"/>
      <c r="G76" s="108"/>
      <c r="H76" s="108"/>
    </row>
    <row r="77" spans="1:8" x14ac:dyDescent="0.2">
      <c r="A77" s="108"/>
      <c r="B77" s="108"/>
      <c r="C77" s="108"/>
      <c r="D77" s="108"/>
      <c r="E77" s="108"/>
      <c r="F77" s="108"/>
      <c r="G77" s="108"/>
      <c r="H77" s="108"/>
    </row>
    <row r="78" spans="1:8" x14ac:dyDescent="0.2">
      <c r="A78" s="108"/>
      <c r="B78" s="108"/>
      <c r="C78" s="108"/>
      <c r="D78" s="108"/>
      <c r="E78" s="108"/>
      <c r="F78" s="108"/>
      <c r="G78" s="108"/>
      <c r="H78" s="108"/>
    </row>
    <row r="79" spans="1:8" x14ac:dyDescent="0.2">
      <c r="A79" s="108"/>
      <c r="B79" s="108"/>
      <c r="C79" s="108"/>
      <c r="D79" s="108"/>
      <c r="E79" s="108"/>
      <c r="F79" s="108"/>
      <c r="G79" s="108"/>
      <c r="H79" s="108"/>
    </row>
    <row r="80" spans="1:8" x14ac:dyDescent="0.2">
      <c r="A80" s="108"/>
      <c r="B80" s="108"/>
      <c r="C80" s="108"/>
      <c r="D80" s="108"/>
      <c r="E80" s="108"/>
      <c r="F80" s="108"/>
      <c r="G80" s="108"/>
      <c r="H80" s="108"/>
    </row>
    <row r="81" spans="1:8" x14ac:dyDescent="0.2">
      <c r="A81" s="108"/>
      <c r="B81" s="108"/>
      <c r="C81" s="108"/>
      <c r="D81" s="108"/>
      <c r="E81" s="108"/>
      <c r="F81" s="108"/>
      <c r="G81" s="108"/>
      <c r="H81" s="108"/>
    </row>
    <row r="82" spans="1:8" x14ac:dyDescent="0.2">
      <c r="A82" s="108"/>
      <c r="B82" s="108"/>
      <c r="C82" s="108"/>
      <c r="D82" s="108"/>
      <c r="E82" s="108"/>
      <c r="F82" s="108"/>
      <c r="G82" s="108"/>
      <c r="H82" s="108"/>
    </row>
    <row r="83" spans="1:8" x14ac:dyDescent="0.2">
      <c r="A83" s="108"/>
      <c r="B83" s="108"/>
      <c r="C83" s="108"/>
      <c r="D83" s="108"/>
      <c r="E83" s="108"/>
      <c r="F83" s="108"/>
      <c r="G83" s="108"/>
      <c r="H83" s="108"/>
    </row>
    <row r="84" spans="1:8" x14ac:dyDescent="0.2">
      <c r="A84" s="108"/>
      <c r="B84" s="108"/>
      <c r="C84" s="108"/>
      <c r="D84" s="108"/>
      <c r="E84" s="108"/>
      <c r="F84" s="108"/>
      <c r="G84" s="108"/>
      <c r="H84" s="108"/>
    </row>
    <row r="85" spans="1:8" x14ac:dyDescent="0.2">
      <c r="A85" s="108"/>
      <c r="B85" s="108"/>
      <c r="C85" s="108"/>
      <c r="D85" s="108"/>
      <c r="E85" s="108"/>
      <c r="F85" s="108"/>
      <c r="G85" s="108"/>
      <c r="H85" s="108"/>
    </row>
    <row r="86" spans="1:8" x14ac:dyDescent="0.2">
      <c r="A86" s="108"/>
      <c r="B86" s="108"/>
      <c r="C86" s="108"/>
      <c r="D86" s="108"/>
      <c r="E86" s="108"/>
      <c r="F86" s="108"/>
      <c r="G86" s="108"/>
      <c r="H86" s="108"/>
    </row>
    <row r="87" spans="1:8" x14ac:dyDescent="0.2">
      <c r="A87" s="108"/>
      <c r="B87" s="108"/>
      <c r="C87" s="108"/>
      <c r="D87" s="108"/>
      <c r="E87" s="108"/>
      <c r="F87" s="108"/>
      <c r="G87" s="108"/>
      <c r="H87" s="108"/>
    </row>
    <row r="88" spans="1:8" x14ac:dyDescent="0.2">
      <c r="A88" s="108"/>
      <c r="B88" s="108"/>
      <c r="C88" s="108"/>
      <c r="D88" s="108"/>
      <c r="E88" s="108"/>
      <c r="F88" s="108"/>
      <c r="G88" s="108"/>
      <c r="H88" s="108"/>
    </row>
    <row r="89" spans="1:8" x14ac:dyDescent="0.2">
      <c r="A89" s="108"/>
      <c r="B89" s="108"/>
      <c r="C89" s="108"/>
      <c r="D89" s="108"/>
      <c r="E89" s="108"/>
      <c r="F89" s="108"/>
      <c r="G89" s="108"/>
      <c r="H89" s="108"/>
    </row>
    <row r="90" spans="1:8" x14ac:dyDescent="0.2">
      <c r="A90" s="108"/>
      <c r="B90" s="108"/>
      <c r="C90" s="108"/>
      <c r="D90" s="108"/>
      <c r="E90" s="108"/>
      <c r="F90" s="108"/>
      <c r="G90" s="108"/>
      <c r="H90" s="108"/>
    </row>
    <row r="91" spans="1:8" x14ac:dyDescent="0.2">
      <c r="A91" s="108"/>
      <c r="B91" s="108"/>
      <c r="C91" s="108"/>
      <c r="D91" s="108"/>
      <c r="E91" s="108"/>
      <c r="F91" s="108"/>
      <c r="G91" s="108"/>
      <c r="H91" s="108"/>
    </row>
    <row r="92" spans="1:8" x14ac:dyDescent="0.2">
      <c r="A92" s="108"/>
      <c r="B92" s="108"/>
      <c r="C92" s="108"/>
      <c r="D92" s="108"/>
      <c r="E92" s="108"/>
      <c r="F92" s="108"/>
      <c r="G92" s="108"/>
      <c r="H92" s="108"/>
    </row>
    <row r="93" spans="1:8" x14ac:dyDescent="0.2">
      <c r="A93" s="108"/>
      <c r="B93" s="108"/>
      <c r="C93" s="108"/>
      <c r="D93" s="108"/>
      <c r="E93" s="108"/>
      <c r="F93" s="108"/>
      <c r="G93" s="108"/>
      <c r="H93" s="108"/>
    </row>
    <row r="94" spans="1:8" x14ac:dyDescent="0.2">
      <c r="A94" s="108"/>
      <c r="B94" s="108"/>
      <c r="C94" s="108"/>
      <c r="D94" s="108"/>
      <c r="E94" s="108"/>
      <c r="F94" s="108"/>
      <c r="G94" s="108"/>
      <c r="H94" s="108"/>
    </row>
    <row r="95" spans="1:8" x14ac:dyDescent="0.2">
      <c r="A95" s="108"/>
      <c r="B95" s="108"/>
      <c r="C95" s="108"/>
      <c r="D95" s="108"/>
      <c r="E95" s="108"/>
      <c r="F95" s="108"/>
      <c r="G95" s="108"/>
      <c r="H95" s="108"/>
    </row>
    <row r="96" spans="1:8" x14ac:dyDescent="0.2">
      <c r="A96" s="108"/>
      <c r="B96" s="108"/>
      <c r="C96" s="108"/>
      <c r="D96" s="108"/>
      <c r="E96" s="108"/>
      <c r="F96" s="108"/>
      <c r="G96" s="108"/>
      <c r="H96" s="108"/>
    </row>
    <row r="97" spans="1:8" x14ac:dyDescent="0.2">
      <c r="A97" s="108"/>
      <c r="B97" s="108"/>
      <c r="C97" s="108"/>
      <c r="D97" s="108"/>
      <c r="E97" s="108"/>
      <c r="F97" s="108"/>
      <c r="G97" s="108"/>
      <c r="H97" s="108"/>
    </row>
    <row r="98" spans="1:8" x14ac:dyDescent="0.2">
      <c r="A98" s="108"/>
      <c r="B98" s="108"/>
      <c r="C98" s="108"/>
      <c r="D98" s="108"/>
      <c r="E98" s="108"/>
      <c r="F98" s="108"/>
      <c r="G98" s="108"/>
      <c r="H98" s="108"/>
    </row>
    <row r="99" spans="1:8" x14ac:dyDescent="0.2">
      <c r="A99" s="108"/>
      <c r="B99" s="108"/>
      <c r="C99" s="108"/>
      <c r="D99" s="108"/>
      <c r="E99" s="108"/>
      <c r="F99" s="108"/>
      <c r="G99" s="108"/>
      <c r="H99" s="108"/>
    </row>
    <row r="100" spans="1:8" x14ac:dyDescent="0.2">
      <c r="A100" s="108"/>
      <c r="B100" s="108"/>
      <c r="C100" s="108"/>
      <c r="D100" s="108"/>
      <c r="E100" s="108"/>
      <c r="F100" s="108"/>
      <c r="G100" s="108"/>
      <c r="H100" s="108"/>
    </row>
    <row r="101" spans="1:8" x14ac:dyDescent="0.2">
      <c r="A101" s="108"/>
      <c r="B101" s="108"/>
      <c r="C101" s="108"/>
      <c r="D101" s="108"/>
      <c r="E101" s="108"/>
      <c r="F101" s="108"/>
      <c r="G101" s="108"/>
      <c r="H101" s="108"/>
    </row>
    <row r="102" spans="1:8" x14ac:dyDescent="0.2">
      <c r="A102" s="108"/>
      <c r="B102" s="108"/>
      <c r="C102" s="108"/>
      <c r="D102" s="108"/>
      <c r="E102" s="108"/>
      <c r="F102" s="108"/>
      <c r="G102" s="108"/>
      <c r="H102" s="108"/>
    </row>
    <row r="103" spans="1:8" x14ac:dyDescent="0.2">
      <c r="A103" s="108"/>
      <c r="B103" s="108"/>
      <c r="C103" s="108"/>
      <c r="D103" s="108"/>
      <c r="E103" s="108"/>
      <c r="F103" s="108"/>
      <c r="G103" s="108"/>
      <c r="H103" s="108"/>
    </row>
    <row r="104" spans="1:8" x14ac:dyDescent="0.2">
      <c r="A104" s="108"/>
      <c r="B104" s="108"/>
      <c r="C104" s="108"/>
      <c r="D104" s="108"/>
      <c r="E104" s="108"/>
      <c r="F104" s="108"/>
      <c r="G104" s="108"/>
      <c r="H104" s="108"/>
    </row>
    <row r="105" spans="1:8" x14ac:dyDescent="0.2">
      <c r="A105" s="108"/>
      <c r="B105" s="108"/>
      <c r="C105" s="108"/>
      <c r="D105" s="108"/>
      <c r="E105" s="108"/>
      <c r="F105" s="108"/>
      <c r="G105" s="108"/>
      <c r="H105" s="108"/>
    </row>
    <row r="106" spans="1:8" x14ac:dyDescent="0.2">
      <c r="A106" s="108"/>
      <c r="B106" s="108"/>
      <c r="C106" s="108"/>
      <c r="D106" s="108"/>
      <c r="E106" s="108"/>
      <c r="F106" s="108"/>
      <c r="G106" s="108"/>
      <c r="H106" s="108"/>
    </row>
    <row r="107" spans="1:8" x14ac:dyDescent="0.2">
      <c r="A107" s="108"/>
      <c r="B107" s="108"/>
      <c r="C107" s="108"/>
      <c r="D107" s="108"/>
      <c r="E107" s="108"/>
      <c r="F107" s="108"/>
      <c r="G107" s="108"/>
      <c r="H107" s="108"/>
    </row>
    <row r="108" spans="1:8" x14ac:dyDescent="0.2">
      <c r="A108" s="108"/>
      <c r="B108" s="108"/>
      <c r="C108" s="108"/>
      <c r="D108" s="108"/>
      <c r="E108" s="108"/>
      <c r="F108" s="108"/>
      <c r="G108" s="108"/>
      <c r="H108" s="108"/>
    </row>
    <row r="109" spans="1:8" x14ac:dyDescent="0.2">
      <c r="A109" s="108"/>
      <c r="B109" s="108"/>
      <c r="C109" s="108"/>
      <c r="D109" s="108"/>
      <c r="E109" s="108"/>
      <c r="F109" s="108"/>
      <c r="G109" s="108"/>
      <c r="H109" s="108"/>
    </row>
    <row r="110" spans="1:8" x14ac:dyDescent="0.2">
      <c r="A110" s="108"/>
      <c r="B110" s="108"/>
      <c r="C110" s="108"/>
      <c r="D110" s="108"/>
      <c r="E110" s="108"/>
      <c r="F110" s="108"/>
      <c r="G110" s="108"/>
      <c r="H110" s="108"/>
    </row>
    <row r="111" spans="1:8" x14ac:dyDescent="0.2">
      <c r="A111" s="108"/>
      <c r="B111" s="108"/>
      <c r="C111" s="108"/>
      <c r="D111" s="108"/>
      <c r="E111" s="108"/>
      <c r="F111" s="108"/>
      <c r="G111" s="108"/>
      <c r="H111" s="108"/>
    </row>
    <row r="112" spans="1:8" x14ac:dyDescent="0.2">
      <c r="A112" s="108"/>
      <c r="B112" s="108"/>
      <c r="C112" s="108"/>
      <c r="D112" s="108"/>
      <c r="E112" s="108"/>
      <c r="F112" s="108"/>
      <c r="G112" s="108"/>
      <c r="H112" s="108"/>
    </row>
    <row r="113" spans="1:8" x14ac:dyDescent="0.2">
      <c r="A113" s="108"/>
      <c r="B113" s="108"/>
      <c r="C113" s="108"/>
      <c r="D113" s="108"/>
      <c r="E113" s="108"/>
      <c r="F113" s="108"/>
      <c r="G113" s="108"/>
      <c r="H113" s="108"/>
    </row>
    <row r="114" spans="1:8" x14ac:dyDescent="0.2">
      <c r="A114" s="108"/>
      <c r="B114" s="108"/>
      <c r="C114" s="108"/>
      <c r="D114" s="108"/>
      <c r="E114" s="108"/>
      <c r="F114" s="108"/>
      <c r="G114" s="108"/>
      <c r="H114" s="108"/>
    </row>
    <row r="115" spans="1:8" x14ac:dyDescent="0.2">
      <c r="A115" s="108"/>
      <c r="B115" s="108"/>
      <c r="C115" s="108"/>
      <c r="D115" s="108"/>
      <c r="E115" s="108"/>
      <c r="F115" s="108"/>
      <c r="G115" s="108"/>
      <c r="H115" s="108"/>
    </row>
    <row r="116" spans="1:8" x14ac:dyDescent="0.2">
      <c r="A116" s="108"/>
      <c r="B116" s="108"/>
      <c r="C116" s="108"/>
      <c r="D116" s="108"/>
      <c r="E116" s="108"/>
      <c r="F116" s="108"/>
      <c r="G116" s="108"/>
      <c r="H116" s="108"/>
    </row>
    <row r="117" spans="1:8" x14ac:dyDescent="0.2">
      <c r="A117" s="108"/>
      <c r="B117" s="108"/>
      <c r="C117" s="108"/>
      <c r="D117" s="108"/>
      <c r="E117" s="108"/>
      <c r="F117" s="108"/>
      <c r="G117" s="108"/>
      <c r="H117" s="108"/>
    </row>
    <row r="118" spans="1:8" x14ac:dyDescent="0.2">
      <c r="A118" s="108"/>
      <c r="B118" s="108"/>
      <c r="C118" s="108"/>
      <c r="D118" s="108"/>
      <c r="E118" s="108"/>
      <c r="F118" s="108"/>
      <c r="G118" s="108"/>
      <c r="H118" s="108"/>
    </row>
    <row r="119" spans="1:8" x14ac:dyDescent="0.2">
      <c r="A119" s="108"/>
      <c r="B119" s="108"/>
      <c r="C119" s="108"/>
      <c r="D119" s="108"/>
      <c r="E119" s="108"/>
      <c r="F119" s="108"/>
      <c r="G119" s="108"/>
      <c r="H119" s="108"/>
    </row>
    <row r="120" spans="1:8" x14ac:dyDescent="0.2">
      <c r="A120" s="108"/>
      <c r="B120" s="108"/>
      <c r="C120" s="108"/>
      <c r="D120" s="108"/>
      <c r="E120" s="108"/>
      <c r="F120" s="108"/>
      <c r="G120" s="108"/>
      <c r="H120" s="108"/>
    </row>
    <row r="121" spans="1:8" x14ac:dyDescent="0.2">
      <c r="A121" s="108"/>
      <c r="B121" s="108"/>
      <c r="C121" s="108"/>
      <c r="D121" s="108"/>
      <c r="E121" s="108"/>
      <c r="F121" s="108"/>
      <c r="G121" s="108"/>
      <c r="H121" s="108"/>
    </row>
    <row r="122" spans="1:8" x14ac:dyDescent="0.2">
      <c r="A122" s="108"/>
      <c r="B122" s="108"/>
      <c r="C122" s="108"/>
      <c r="D122" s="108"/>
      <c r="E122" s="108"/>
      <c r="F122" s="108"/>
      <c r="G122" s="108"/>
      <c r="H122" s="108"/>
    </row>
    <row r="123" spans="1:8" x14ac:dyDescent="0.2">
      <c r="A123" s="108"/>
      <c r="B123" s="108"/>
      <c r="C123" s="108"/>
      <c r="D123" s="108"/>
      <c r="E123" s="108"/>
      <c r="F123" s="108"/>
      <c r="G123" s="108"/>
      <c r="H123" s="108"/>
    </row>
    <row r="124" spans="1:8" x14ac:dyDescent="0.2">
      <c r="A124" s="108"/>
      <c r="B124" s="108"/>
      <c r="C124" s="108"/>
      <c r="D124" s="108"/>
      <c r="E124" s="108"/>
      <c r="F124" s="108"/>
      <c r="G124" s="108"/>
      <c r="H124" s="108"/>
    </row>
    <row r="125" spans="1:8" x14ac:dyDescent="0.2">
      <c r="A125" s="108"/>
      <c r="B125" s="108"/>
      <c r="C125" s="108"/>
      <c r="D125" s="108"/>
      <c r="E125" s="108"/>
      <c r="F125" s="108"/>
      <c r="G125" s="108"/>
      <c r="H125" s="108"/>
    </row>
    <row r="126" spans="1:8" x14ac:dyDescent="0.2">
      <c r="A126" s="108"/>
      <c r="B126" s="108"/>
      <c r="C126" s="108"/>
      <c r="D126" s="108"/>
      <c r="E126" s="108"/>
      <c r="F126" s="108"/>
      <c r="G126" s="108"/>
      <c r="H126" s="108"/>
    </row>
    <row r="127" spans="1:8" x14ac:dyDescent="0.2">
      <c r="A127" s="108"/>
      <c r="B127" s="108"/>
      <c r="C127" s="108"/>
      <c r="D127" s="108"/>
      <c r="E127" s="108"/>
      <c r="F127" s="108"/>
      <c r="G127" s="108"/>
      <c r="H127" s="108"/>
    </row>
    <row r="128" spans="1:8" x14ac:dyDescent="0.2">
      <c r="A128" s="108"/>
      <c r="B128" s="108"/>
      <c r="C128" s="108"/>
      <c r="D128" s="108"/>
      <c r="E128" s="108"/>
      <c r="F128" s="108"/>
      <c r="G128" s="108"/>
      <c r="H128" s="108"/>
    </row>
    <row r="129" spans="1:8" x14ac:dyDescent="0.2">
      <c r="A129" s="108"/>
      <c r="B129" s="108"/>
      <c r="C129" s="108"/>
      <c r="D129" s="108"/>
      <c r="E129" s="108"/>
      <c r="F129" s="108"/>
      <c r="G129" s="108"/>
      <c r="H129" s="108"/>
    </row>
    <row r="130" spans="1:8" x14ac:dyDescent="0.2">
      <c r="A130" s="108"/>
      <c r="B130" s="108"/>
      <c r="C130" s="108"/>
      <c r="D130" s="108"/>
      <c r="E130" s="108"/>
      <c r="F130" s="108"/>
      <c r="G130" s="108"/>
      <c r="H130" s="108"/>
    </row>
    <row r="131" spans="1:8" x14ac:dyDescent="0.2">
      <c r="A131" s="108"/>
      <c r="B131" s="108"/>
      <c r="C131" s="108"/>
      <c r="D131" s="108"/>
      <c r="E131" s="108"/>
      <c r="F131" s="108"/>
      <c r="G131" s="108"/>
      <c r="H131" s="108"/>
    </row>
    <row r="132" spans="1:8" x14ac:dyDescent="0.2">
      <c r="A132" s="108"/>
      <c r="B132" s="108"/>
      <c r="C132" s="108"/>
      <c r="D132" s="108"/>
      <c r="E132" s="108"/>
      <c r="F132" s="108"/>
      <c r="G132" s="108"/>
      <c r="H132" s="108"/>
    </row>
    <row r="133" spans="1:8" x14ac:dyDescent="0.2">
      <c r="A133" s="108"/>
      <c r="B133" s="108"/>
      <c r="C133" s="108"/>
      <c r="D133" s="108"/>
      <c r="E133" s="108"/>
      <c r="F133" s="108"/>
      <c r="G133" s="108"/>
      <c r="H133" s="108"/>
    </row>
    <row r="134" spans="1:8" x14ac:dyDescent="0.2">
      <c r="A134" s="108"/>
      <c r="B134" s="108"/>
      <c r="C134" s="108"/>
      <c r="D134" s="108"/>
      <c r="E134" s="108"/>
      <c r="F134" s="108"/>
      <c r="G134" s="108"/>
      <c r="H134" s="108"/>
    </row>
    <row r="135" spans="1:8" x14ac:dyDescent="0.2">
      <c r="A135" s="108"/>
      <c r="B135" s="108"/>
      <c r="C135" s="108"/>
      <c r="D135" s="108"/>
      <c r="E135" s="108"/>
      <c r="F135" s="108"/>
      <c r="G135" s="108"/>
      <c r="H135" s="108"/>
    </row>
    <row r="136" spans="1:8" x14ac:dyDescent="0.2">
      <c r="A136" s="108"/>
      <c r="B136" s="108"/>
      <c r="C136" s="108"/>
      <c r="D136" s="108"/>
      <c r="E136" s="108"/>
      <c r="F136" s="108"/>
      <c r="G136" s="108"/>
      <c r="H136" s="108"/>
    </row>
    <row r="137" spans="1:8" x14ac:dyDescent="0.2">
      <c r="A137" s="108"/>
      <c r="B137" s="108"/>
      <c r="C137" s="108"/>
      <c r="D137" s="108"/>
      <c r="E137" s="108"/>
      <c r="F137" s="108"/>
      <c r="G137" s="108"/>
      <c r="H137" s="108"/>
    </row>
    <row r="138" spans="1:8" x14ac:dyDescent="0.2">
      <c r="A138" s="108"/>
      <c r="B138" s="108"/>
      <c r="C138" s="108"/>
      <c r="D138" s="108"/>
      <c r="E138" s="108"/>
      <c r="F138" s="108"/>
      <c r="G138" s="108"/>
      <c r="H138" s="108"/>
    </row>
    <row r="139" spans="1:8" x14ac:dyDescent="0.2">
      <c r="A139" s="108"/>
      <c r="B139" s="108"/>
      <c r="C139" s="108"/>
      <c r="D139" s="108"/>
      <c r="E139" s="108"/>
      <c r="F139" s="108"/>
      <c r="G139" s="108"/>
      <c r="H139" s="108"/>
    </row>
    <row r="140" spans="1:8" x14ac:dyDescent="0.2">
      <c r="A140" s="108"/>
      <c r="B140" s="108"/>
      <c r="C140" s="108"/>
      <c r="D140" s="108"/>
      <c r="E140" s="108"/>
      <c r="F140" s="108"/>
      <c r="G140" s="108"/>
      <c r="H140" s="108"/>
    </row>
    <row r="141" spans="1:8" x14ac:dyDescent="0.2">
      <c r="A141" s="108"/>
      <c r="B141" s="108"/>
      <c r="C141" s="108"/>
      <c r="D141" s="108"/>
      <c r="E141" s="108"/>
      <c r="F141" s="108"/>
      <c r="G141" s="108"/>
      <c r="H141" s="108"/>
    </row>
    <row r="142" spans="1:8" x14ac:dyDescent="0.2">
      <c r="A142" s="108"/>
      <c r="B142" s="108"/>
      <c r="C142" s="108"/>
      <c r="D142" s="108"/>
      <c r="E142" s="108"/>
      <c r="F142" s="108"/>
      <c r="G142" s="108"/>
      <c r="H142" s="108"/>
    </row>
    <row r="143" spans="1:8" x14ac:dyDescent="0.2">
      <c r="A143" s="108"/>
      <c r="B143" s="108"/>
      <c r="C143" s="108"/>
      <c r="D143" s="108"/>
      <c r="E143" s="108"/>
      <c r="F143" s="108"/>
      <c r="G143" s="108"/>
      <c r="H143" s="108"/>
    </row>
    <row r="144" spans="1:8" x14ac:dyDescent="0.2">
      <c r="A144" s="108"/>
      <c r="B144" s="108"/>
      <c r="C144" s="108"/>
      <c r="D144" s="108"/>
      <c r="E144" s="108"/>
      <c r="F144" s="108"/>
      <c r="G144" s="108"/>
      <c r="H144" s="108"/>
    </row>
    <row r="145" spans="1:8" x14ac:dyDescent="0.2">
      <c r="A145" s="108"/>
      <c r="B145" s="108"/>
      <c r="C145" s="108"/>
      <c r="D145" s="108"/>
      <c r="E145" s="108"/>
      <c r="F145" s="108"/>
      <c r="G145" s="108"/>
      <c r="H145" s="108"/>
    </row>
    <row r="146" spans="1:8" x14ac:dyDescent="0.2">
      <c r="A146" s="108"/>
      <c r="B146" s="108"/>
      <c r="C146" s="108"/>
      <c r="D146" s="108"/>
      <c r="E146" s="108"/>
      <c r="F146" s="108"/>
      <c r="G146" s="108"/>
      <c r="H146" s="108"/>
    </row>
    <row r="147" spans="1:8" x14ac:dyDescent="0.2">
      <c r="A147" s="108"/>
      <c r="B147" s="108"/>
      <c r="C147" s="108"/>
      <c r="D147" s="108"/>
      <c r="E147" s="108"/>
      <c r="F147" s="108"/>
      <c r="G147" s="108"/>
      <c r="H147" s="108"/>
    </row>
    <row r="148" spans="1:8" x14ac:dyDescent="0.2">
      <c r="A148" s="108"/>
      <c r="B148" s="108"/>
      <c r="C148" s="108"/>
      <c r="D148" s="108"/>
      <c r="E148" s="108"/>
      <c r="F148" s="108"/>
      <c r="G148" s="108"/>
      <c r="H148" s="108"/>
    </row>
    <row r="149" spans="1:8" x14ac:dyDescent="0.2">
      <c r="A149" s="108"/>
      <c r="B149" s="108"/>
      <c r="C149" s="108"/>
      <c r="D149" s="108"/>
      <c r="E149" s="108"/>
      <c r="F149" s="108"/>
      <c r="G149" s="108"/>
      <c r="H149" s="108"/>
    </row>
    <row r="150" spans="1:8" x14ac:dyDescent="0.2">
      <c r="A150" s="108"/>
      <c r="B150" s="108"/>
      <c r="C150" s="108"/>
      <c r="D150" s="108"/>
      <c r="E150" s="108"/>
      <c r="F150" s="108"/>
      <c r="G150" s="108"/>
      <c r="H150" s="108"/>
    </row>
    <row r="151" spans="1:8" x14ac:dyDescent="0.2">
      <c r="A151" s="108"/>
      <c r="B151" s="108"/>
      <c r="C151" s="108"/>
      <c r="D151" s="108"/>
      <c r="E151" s="108"/>
      <c r="F151" s="108"/>
      <c r="G151" s="108"/>
      <c r="H151" s="108"/>
    </row>
    <row r="152" spans="1:8" x14ac:dyDescent="0.2">
      <c r="A152" s="108"/>
      <c r="B152" s="108"/>
      <c r="C152" s="108"/>
      <c r="D152" s="108"/>
      <c r="E152" s="108"/>
      <c r="F152" s="108"/>
      <c r="G152" s="108"/>
      <c r="H152" s="108"/>
    </row>
    <row r="153" spans="1:8" x14ac:dyDescent="0.2">
      <c r="A153" s="108"/>
      <c r="B153" s="108"/>
      <c r="C153" s="108"/>
      <c r="D153" s="108"/>
      <c r="E153" s="108"/>
      <c r="F153" s="108"/>
      <c r="G153" s="108"/>
      <c r="H153" s="108"/>
    </row>
    <row r="154" spans="1:8" x14ac:dyDescent="0.2">
      <c r="A154" s="108"/>
      <c r="B154" s="108"/>
      <c r="C154" s="108"/>
      <c r="D154" s="108"/>
      <c r="E154" s="108"/>
      <c r="F154" s="108"/>
      <c r="G154" s="108"/>
      <c r="H154" s="108"/>
    </row>
  </sheetData>
  <dataConsolidate/>
  <mergeCells count="9">
    <mergeCell ref="A34:B34"/>
    <mergeCell ref="A40:C40"/>
    <mergeCell ref="A4:H4"/>
    <mergeCell ref="A6:A7"/>
    <mergeCell ref="B6:B7"/>
    <mergeCell ref="C6:D6"/>
    <mergeCell ref="E6:E7"/>
    <mergeCell ref="F6:F7"/>
    <mergeCell ref="G6:G7"/>
  </mergeCells>
  <conditionalFormatting sqref="C11:C32">
    <cfRule type="expression" dxfId="20" priority="15">
      <formula>C11&lt;&gt;H11</formula>
    </cfRule>
  </conditionalFormatting>
  <conditionalFormatting sqref="C8:C10">
    <cfRule type="expression" dxfId="19" priority="13">
      <formula>C8&lt;&gt;H8</formula>
    </cfRule>
  </conditionalFormatting>
  <conditionalFormatting sqref="B36">
    <cfRule type="cellIs" dxfId="18" priority="7" operator="notEqual">
      <formula>$E$36</formula>
    </cfRule>
  </conditionalFormatting>
  <conditionalFormatting sqref="B37">
    <cfRule type="cellIs" dxfId="17" priority="5" operator="notEqual">
      <formula>$E$37</formula>
    </cfRule>
  </conditionalFormatting>
  <conditionalFormatting sqref="C42:C48">
    <cfRule type="expression" dxfId="16" priority="3">
      <formula>C42&lt;&gt;G42</formula>
    </cfRule>
  </conditionalFormatting>
  <conditionalFormatting sqref="B38">
    <cfRule type="cellIs" dxfId="15" priority="2" operator="notEqual">
      <formula>$E$38</formula>
    </cfRule>
  </conditionalFormatting>
  <pageMargins left="0.7" right="0.7" top="0.75" bottom="0.75" header="0.3" footer="0.3"/>
  <pageSetup paperSize="9" scale="64" orientation="portrait" r:id="rId1"/>
  <ignoredErrors>
    <ignoredError sqref="D29 D14 D24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Z246"/>
  <sheetViews>
    <sheetView zoomScale="80" zoomScaleNormal="80" workbookViewId="0"/>
  </sheetViews>
  <sheetFormatPr defaultColWidth="9.140625" defaultRowHeight="12.75" x14ac:dyDescent="0.2"/>
  <cols>
    <col min="1" max="1" width="11" style="114" customWidth="1"/>
    <col min="2" max="2" width="15.140625" style="114" bestFit="1" customWidth="1"/>
    <col min="3" max="3" width="9.7109375" style="114" customWidth="1"/>
    <col min="4" max="5" width="4.85546875" style="114" customWidth="1"/>
    <col min="6" max="10" width="5.5703125" style="114" bestFit="1" customWidth="1"/>
    <col min="11" max="11" width="5.140625" style="114" customWidth="1"/>
    <col min="12" max="12" width="4.85546875" style="114" customWidth="1"/>
    <col min="13" max="13" width="8.7109375" style="114" customWidth="1"/>
    <col min="14" max="14" width="8.42578125" style="105" customWidth="1"/>
    <col min="15" max="15" width="16.42578125" style="105" bestFit="1" customWidth="1"/>
    <col min="16" max="16" width="10.85546875" style="105" bestFit="1" customWidth="1"/>
    <col min="17" max="25" width="6" style="105" customWidth="1"/>
    <col min="26" max="26" width="8.42578125" style="108" bestFit="1" customWidth="1"/>
    <col min="27" max="27" width="25.5703125" style="79" customWidth="1"/>
    <col min="28" max="28" width="15.140625" style="79" bestFit="1" customWidth="1"/>
    <col min="29" max="29" width="9.7109375" style="79" bestFit="1" customWidth="1"/>
    <col min="30" max="37" width="5" style="79" bestFit="1" customWidth="1"/>
    <col min="38" max="38" width="4" style="79" bestFit="1" customWidth="1"/>
    <col min="39" max="39" width="9.140625" style="79" customWidth="1"/>
    <col min="40" max="40" width="37" style="79" bestFit="1" customWidth="1"/>
    <col min="41" max="41" width="16" style="79" bestFit="1" customWidth="1"/>
    <col min="42" max="42" width="8.7109375" style="79" bestFit="1" customWidth="1"/>
    <col min="43" max="51" width="5" style="79" bestFit="1" customWidth="1"/>
    <col min="52" max="54" width="9.140625" style="79" customWidth="1"/>
    <col min="55" max="55" width="14.42578125" style="79" bestFit="1" customWidth="1"/>
    <col min="56" max="16384" width="9.140625" style="79"/>
  </cols>
  <sheetData>
    <row r="1" spans="1:78" x14ac:dyDescent="0.2">
      <c r="M1" s="105"/>
    </row>
    <row r="2" spans="1:78" x14ac:dyDescent="0.2">
      <c r="M2" s="105"/>
    </row>
    <row r="3" spans="1:78" ht="13.5" thickBot="1" x14ac:dyDescent="0.25">
      <c r="M3" s="105"/>
    </row>
    <row r="4" spans="1:78" ht="13.5" customHeight="1" thickBot="1" x14ac:dyDescent="0.25">
      <c r="A4" s="214" t="s">
        <v>80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6"/>
      <c r="M4" s="105"/>
      <c r="N4" s="219" t="s">
        <v>131</v>
      </c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1"/>
      <c r="Z4" s="170"/>
      <c r="AA4" s="79" t="s">
        <v>80</v>
      </c>
      <c r="AN4" s="79" t="s">
        <v>131</v>
      </c>
    </row>
    <row r="5" spans="1:78" ht="13.5" thickBo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05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69"/>
    </row>
    <row r="6" spans="1:78" ht="13.5" customHeight="1" thickBot="1" x14ac:dyDescent="0.25">
      <c r="A6" s="214" t="s">
        <v>81</v>
      </c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6"/>
      <c r="M6" s="105"/>
      <c r="N6" s="219" t="s">
        <v>132</v>
      </c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1"/>
      <c r="AA6" s="79" t="s">
        <v>81</v>
      </c>
      <c r="AN6" s="79" t="s">
        <v>132</v>
      </c>
      <c r="BB6" s="79" t="s">
        <v>81</v>
      </c>
      <c r="BO6" s="79" t="s">
        <v>132</v>
      </c>
    </row>
    <row r="7" spans="1:78" ht="25.5" x14ac:dyDescent="0.2">
      <c r="A7" s="80" t="s">
        <v>82</v>
      </c>
      <c r="B7" s="106" t="s">
        <v>83</v>
      </c>
      <c r="C7" s="81" t="s">
        <v>84</v>
      </c>
      <c r="D7" s="82" t="s">
        <v>85</v>
      </c>
      <c r="E7" s="83">
        <v>1</v>
      </c>
      <c r="F7" s="83">
        <v>2</v>
      </c>
      <c r="G7" s="83">
        <v>3</v>
      </c>
      <c r="H7" s="83">
        <v>4</v>
      </c>
      <c r="I7" s="83">
        <v>5</v>
      </c>
      <c r="J7" s="83">
        <v>6</v>
      </c>
      <c r="K7" s="83">
        <v>7</v>
      </c>
      <c r="L7" s="84">
        <v>8</v>
      </c>
      <c r="M7" s="105"/>
      <c r="N7" s="80" t="s">
        <v>82</v>
      </c>
      <c r="O7" s="106" t="s">
        <v>83</v>
      </c>
      <c r="P7" s="81" t="s">
        <v>84</v>
      </c>
      <c r="Q7" s="82" t="s">
        <v>85</v>
      </c>
      <c r="R7" s="83">
        <v>1</v>
      </c>
      <c r="S7" s="83">
        <v>2</v>
      </c>
      <c r="T7" s="83">
        <v>3</v>
      </c>
      <c r="U7" s="83">
        <v>4</v>
      </c>
      <c r="V7" s="83">
        <v>5</v>
      </c>
      <c r="W7" s="83">
        <v>6</v>
      </c>
      <c r="X7" s="83">
        <v>7</v>
      </c>
      <c r="Y7" s="84">
        <v>8</v>
      </c>
      <c r="AA7" s="79" t="s">
        <v>82</v>
      </c>
      <c r="AB7" s="79" t="s">
        <v>83</v>
      </c>
      <c r="AC7" s="79" t="s">
        <v>84</v>
      </c>
      <c r="AD7" s="79" t="s">
        <v>85</v>
      </c>
      <c r="AE7" s="79">
        <v>1</v>
      </c>
      <c r="AF7" s="79">
        <v>2</v>
      </c>
      <c r="AG7" s="79">
        <v>3</v>
      </c>
      <c r="AH7" s="79">
        <v>4</v>
      </c>
      <c r="AI7" s="79">
        <v>5</v>
      </c>
      <c r="AJ7" s="79">
        <v>6</v>
      </c>
      <c r="AK7" s="79">
        <v>7</v>
      </c>
      <c r="AL7" s="79">
        <v>8</v>
      </c>
      <c r="AN7" s="79" t="s">
        <v>82</v>
      </c>
      <c r="AO7" s="79" t="s">
        <v>83</v>
      </c>
      <c r="AP7" s="79" t="s">
        <v>84</v>
      </c>
      <c r="AQ7" s="79" t="s">
        <v>85</v>
      </c>
      <c r="AR7" s="79">
        <v>1</v>
      </c>
      <c r="AS7" s="79">
        <v>2</v>
      </c>
      <c r="AT7" s="79">
        <v>3</v>
      </c>
      <c r="AU7" s="79">
        <v>4</v>
      </c>
      <c r="AV7" s="79">
        <v>5</v>
      </c>
      <c r="AW7" s="79">
        <v>6</v>
      </c>
      <c r="AX7" s="79">
        <v>7</v>
      </c>
      <c r="AY7" s="79">
        <v>8</v>
      </c>
      <c r="BB7" s="79" t="s">
        <v>82</v>
      </c>
      <c r="BC7" s="79" t="s">
        <v>83</v>
      </c>
      <c r="BD7" s="79" t="s">
        <v>84</v>
      </c>
      <c r="BO7" s="79" t="s">
        <v>82</v>
      </c>
      <c r="BP7" s="79" t="s">
        <v>83</v>
      </c>
      <c r="BQ7" s="79" t="s">
        <v>84</v>
      </c>
    </row>
    <row r="8" spans="1:78" x14ac:dyDescent="0.2">
      <c r="A8" s="85">
        <v>1</v>
      </c>
      <c r="B8" s="86" t="s">
        <v>86</v>
      </c>
      <c r="C8" s="87" t="s">
        <v>87</v>
      </c>
      <c r="D8" s="88">
        <v>1</v>
      </c>
      <c r="E8" s="89">
        <v>8</v>
      </c>
      <c r="F8" s="188">
        <v>24</v>
      </c>
      <c r="G8" s="189">
        <v>40</v>
      </c>
      <c r="H8" s="189">
        <v>67</v>
      </c>
      <c r="I8" s="189">
        <v>77</v>
      </c>
      <c r="J8" s="189">
        <v>77</v>
      </c>
      <c r="K8" s="90" t="s">
        <v>196</v>
      </c>
      <c r="L8" s="91" t="s">
        <v>196</v>
      </c>
      <c r="M8" s="164"/>
      <c r="N8" s="85">
        <v>1</v>
      </c>
      <c r="O8" s="86" t="s">
        <v>86</v>
      </c>
      <c r="P8" s="87" t="s">
        <v>133</v>
      </c>
      <c r="Q8" s="88">
        <v>1</v>
      </c>
      <c r="R8" s="190">
        <v>0.04</v>
      </c>
      <c r="S8" s="190">
        <v>6.0000000000000005E-2</v>
      </c>
      <c r="T8" s="190">
        <v>6.0000000000000005E-2</v>
      </c>
      <c r="U8" s="191">
        <v>0.17</v>
      </c>
      <c r="V8" s="191">
        <v>0.17</v>
      </c>
      <c r="W8" s="191">
        <v>0.17</v>
      </c>
      <c r="X8" s="191">
        <v>0.2</v>
      </c>
      <c r="Y8" s="192">
        <v>0.29000000000000004</v>
      </c>
      <c r="Z8" s="164"/>
      <c r="AA8" s="79">
        <v>1</v>
      </c>
      <c r="AB8" s="79" t="s">
        <v>86</v>
      </c>
      <c r="AC8" s="79" t="s">
        <v>87</v>
      </c>
      <c r="AD8" s="79">
        <v>1</v>
      </c>
      <c r="AE8" s="79">
        <v>5</v>
      </c>
      <c r="AF8" s="79">
        <v>17</v>
      </c>
      <c r="AG8" s="79">
        <v>40</v>
      </c>
      <c r="AH8" s="79">
        <v>67</v>
      </c>
      <c r="AI8" s="79">
        <v>77</v>
      </c>
      <c r="AJ8" s="79">
        <v>77</v>
      </c>
      <c r="AK8" s="79" t="s">
        <v>196</v>
      </c>
      <c r="AL8" s="79" t="s">
        <v>196</v>
      </c>
      <c r="AN8" s="79">
        <v>1</v>
      </c>
      <c r="AO8" s="79" t="s">
        <v>86</v>
      </c>
      <c r="AP8" s="79" t="s">
        <v>133</v>
      </c>
      <c r="AQ8" s="79">
        <v>1</v>
      </c>
      <c r="AR8" s="79">
        <v>0.04</v>
      </c>
      <c r="AS8" s="79">
        <v>6.0000000000000005E-2</v>
      </c>
      <c r="AT8" s="79">
        <v>6.0000000000000005E-2</v>
      </c>
      <c r="AU8" s="79">
        <v>0.17</v>
      </c>
      <c r="AV8" s="79">
        <v>0.17</v>
      </c>
      <c r="AW8" s="79">
        <v>0.17</v>
      </c>
      <c r="AX8" s="79">
        <v>0.2</v>
      </c>
      <c r="AY8" s="79">
        <v>0.29000000000000004</v>
      </c>
      <c r="BB8" s="79">
        <v>1</v>
      </c>
      <c r="BC8" s="79" t="s">
        <v>86</v>
      </c>
      <c r="BD8" s="79" t="s">
        <v>87</v>
      </c>
      <c r="BF8" s="79">
        <v>4</v>
      </c>
      <c r="BG8" s="79">
        <v>14</v>
      </c>
      <c r="BH8" s="79">
        <v>29</v>
      </c>
      <c r="BI8" s="79">
        <v>55</v>
      </c>
      <c r="BJ8" s="79">
        <v>74</v>
      </c>
      <c r="BK8" s="79">
        <v>74</v>
      </c>
      <c r="BO8" s="79">
        <v>1</v>
      </c>
      <c r="BP8" s="79" t="s">
        <v>86</v>
      </c>
      <c r="BQ8" s="79" t="s">
        <v>133</v>
      </c>
      <c r="BS8" s="79">
        <v>0.04</v>
      </c>
      <c r="BT8" s="79">
        <v>0.06</v>
      </c>
      <c r="BU8" s="79">
        <v>6.0000000000000005E-2</v>
      </c>
      <c r="BV8" s="79">
        <v>0.15</v>
      </c>
      <c r="BW8" s="79">
        <v>0.15</v>
      </c>
      <c r="BX8" s="79">
        <v>0.17</v>
      </c>
      <c r="BY8" s="79">
        <v>0.2</v>
      </c>
      <c r="BZ8" s="79">
        <v>0.28999999999999998</v>
      </c>
    </row>
    <row r="9" spans="1:78" x14ac:dyDescent="0.2">
      <c r="A9" s="85">
        <v>2</v>
      </c>
      <c r="B9" s="86" t="s">
        <v>88</v>
      </c>
      <c r="C9" s="87" t="s">
        <v>89</v>
      </c>
      <c r="D9" s="92">
        <v>2</v>
      </c>
      <c r="E9" s="90" t="s">
        <v>196</v>
      </c>
      <c r="F9" s="193">
        <v>15</v>
      </c>
      <c r="G9" s="189">
        <v>37</v>
      </c>
      <c r="H9" s="189">
        <v>60</v>
      </c>
      <c r="I9" s="189">
        <v>73</v>
      </c>
      <c r="J9" s="194">
        <v>73</v>
      </c>
      <c r="K9" s="90" t="s">
        <v>196</v>
      </c>
      <c r="L9" s="91" t="s">
        <v>196</v>
      </c>
      <c r="M9" s="105"/>
      <c r="N9" s="85">
        <v>2</v>
      </c>
      <c r="O9" s="86" t="s">
        <v>134</v>
      </c>
      <c r="P9" s="87" t="s">
        <v>135</v>
      </c>
      <c r="Q9" s="88">
        <v>2</v>
      </c>
      <c r="R9" s="195" t="s">
        <v>196</v>
      </c>
      <c r="S9" s="191">
        <v>0.04</v>
      </c>
      <c r="T9" s="190">
        <v>0.05</v>
      </c>
      <c r="U9" s="191">
        <v>0.15000000000000002</v>
      </c>
      <c r="V9" s="191">
        <v>0.15000000000000002</v>
      </c>
      <c r="W9" s="191">
        <v>0.17</v>
      </c>
      <c r="X9" s="190">
        <v>0.2</v>
      </c>
      <c r="Y9" s="196">
        <v>0.29000000000000004</v>
      </c>
      <c r="AA9" s="79">
        <v>2</v>
      </c>
      <c r="AB9" s="79" t="s">
        <v>88</v>
      </c>
      <c r="AC9" s="79" t="s">
        <v>89</v>
      </c>
      <c r="AD9" s="79">
        <v>2</v>
      </c>
      <c r="AE9" s="79" t="s">
        <v>196</v>
      </c>
      <c r="AF9" s="79">
        <v>14</v>
      </c>
      <c r="AG9" s="79">
        <v>37</v>
      </c>
      <c r="AH9" s="79">
        <v>60</v>
      </c>
      <c r="AI9" s="79">
        <v>73</v>
      </c>
      <c r="AJ9" s="79">
        <v>73</v>
      </c>
      <c r="AK9" s="79" t="s">
        <v>196</v>
      </c>
      <c r="AL9" s="79" t="s">
        <v>196</v>
      </c>
      <c r="AN9" s="79">
        <v>2</v>
      </c>
      <c r="AO9" s="79" t="s">
        <v>134</v>
      </c>
      <c r="AP9" s="79" t="s">
        <v>135</v>
      </c>
      <c r="AQ9" s="79">
        <v>2</v>
      </c>
      <c r="AR9" s="79" t="s">
        <v>196</v>
      </c>
      <c r="AS9" s="79">
        <v>0.04</v>
      </c>
      <c r="AT9" s="79">
        <v>0.05</v>
      </c>
      <c r="AU9" s="79">
        <v>0.15000000000000002</v>
      </c>
      <c r="AV9" s="79">
        <v>0.15000000000000002</v>
      </c>
      <c r="AW9" s="79">
        <v>0.17</v>
      </c>
      <c r="AX9" s="79">
        <v>0.2</v>
      </c>
      <c r="AY9" s="79">
        <v>0.29000000000000004</v>
      </c>
      <c r="BB9" s="79">
        <v>2</v>
      </c>
      <c r="BC9" s="79" t="s">
        <v>88</v>
      </c>
      <c r="BD9" s="79" t="s">
        <v>89</v>
      </c>
      <c r="BG9" s="79">
        <v>12</v>
      </c>
      <c r="BH9" s="79">
        <v>28</v>
      </c>
      <c r="BI9" s="79">
        <v>54</v>
      </c>
      <c r="BJ9" s="79">
        <v>73</v>
      </c>
      <c r="BK9" s="79">
        <v>73</v>
      </c>
      <c r="BO9" s="79">
        <v>2</v>
      </c>
      <c r="BP9" s="79" t="s">
        <v>134</v>
      </c>
      <c r="BQ9" s="79" t="s">
        <v>135</v>
      </c>
      <c r="BT9" s="79">
        <v>0.04</v>
      </c>
      <c r="BU9" s="79">
        <v>0.05</v>
      </c>
      <c r="BV9" s="79">
        <v>0.15</v>
      </c>
      <c r="BW9" s="79">
        <v>0.15</v>
      </c>
      <c r="BX9" s="79">
        <v>0.17</v>
      </c>
      <c r="BY9" s="79">
        <v>0.2</v>
      </c>
      <c r="BZ9" s="79">
        <v>0.28999999999999998</v>
      </c>
    </row>
    <row r="10" spans="1:78" x14ac:dyDescent="0.2">
      <c r="A10" s="85">
        <v>3</v>
      </c>
      <c r="B10" s="93" t="s">
        <v>90</v>
      </c>
      <c r="C10" s="94" t="s">
        <v>91</v>
      </c>
      <c r="D10" s="95">
        <v>3</v>
      </c>
      <c r="E10" s="90" t="s">
        <v>196</v>
      </c>
      <c r="F10" s="90" t="s">
        <v>196</v>
      </c>
      <c r="G10" s="189">
        <v>26</v>
      </c>
      <c r="H10" s="189">
        <v>46</v>
      </c>
      <c r="I10" s="189">
        <v>61</v>
      </c>
      <c r="J10" s="189">
        <v>61</v>
      </c>
      <c r="K10" s="90" t="s">
        <v>196</v>
      </c>
      <c r="L10" s="91" t="s">
        <v>196</v>
      </c>
      <c r="M10" s="105"/>
      <c r="N10" s="85">
        <v>3</v>
      </c>
      <c r="O10" s="93" t="s">
        <v>136</v>
      </c>
      <c r="P10" s="94" t="s">
        <v>137</v>
      </c>
      <c r="Q10" s="95">
        <v>3</v>
      </c>
      <c r="R10" s="195" t="s">
        <v>196</v>
      </c>
      <c r="S10" s="195" t="s">
        <v>196</v>
      </c>
      <c r="T10" s="190">
        <v>0.04</v>
      </c>
      <c r="U10" s="190">
        <v>0.13</v>
      </c>
      <c r="V10" s="190">
        <v>0.13</v>
      </c>
      <c r="W10" s="191">
        <v>0.15</v>
      </c>
      <c r="X10" s="190">
        <v>0.19</v>
      </c>
      <c r="Y10" s="196">
        <v>0.29000000000000004</v>
      </c>
      <c r="AA10" s="79">
        <v>3</v>
      </c>
      <c r="AB10" s="79" t="s">
        <v>90</v>
      </c>
      <c r="AC10" s="79" t="s">
        <v>91</v>
      </c>
      <c r="AD10" s="79">
        <v>3</v>
      </c>
      <c r="AE10" s="79" t="s">
        <v>196</v>
      </c>
      <c r="AF10" s="79" t="s">
        <v>196</v>
      </c>
      <c r="AG10" s="79">
        <v>26</v>
      </c>
      <c r="AH10" s="79">
        <v>46</v>
      </c>
      <c r="AI10" s="79">
        <v>61</v>
      </c>
      <c r="AJ10" s="79">
        <v>61</v>
      </c>
      <c r="AK10" s="79" t="s">
        <v>196</v>
      </c>
      <c r="AL10" s="79" t="s">
        <v>196</v>
      </c>
      <c r="AN10" s="79">
        <v>3</v>
      </c>
      <c r="AO10" s="79" t="s">
        <v>136</v>
      </c>
      <c r="AP10" s="79" t="s">
        <v>137</v>
      </c>
      <c r="AQ10" s="79">
        <v>3</v>
      </c>
      <c r="AR10" s="79" t="s">
        <v>196</v>
      </c>
      <c r="AS10" s="79" t="s">
        <v>196</v>
      </c>
      <c r="AT10" s="79">
        <v>0.04</v>
      </c>
      <c r="AU10" s="79">
        <v>0.13</v>
      </c>
      <c r="AV10" s="187">
        <v>0.13</v>
      </c>
      <c r="AW10" s="79">
        <v>0.15</v>
      </c>
      <c r="AX10" s="79">
        <v>0.19</v>
      </c>
      <c r="AY10" s="79">
        <v>0.29000000000000004</v>
      </c>
      <c r="BB10" s="79">
        <v>3</v>
      </c>
      <c r="BC10" s="79" t="s">
        <v>90</v>
      </c>
      <c r="BD10" s="79" t="s">
        <v>91</v>
      </c>
      <c r="BH10" s="79">
        <v>16</v>
      </c>
      <c r="BI10" s="79">
        <v>42</v>
      </c>
      <c r="BJ10" s="79">
        <v>61</v>
      </c>
      <c r="BK10" s="79">
        <v>63</v>
      </c>
      <c r="BO10" s="79">
        <v>3</v>
      </c>
      <c r="BP10" s="79" t="s">
        <v>136</v>
      </c>
      <c r="BQ10" s="79" t="s">
        <v>137</v>
      </c>
      <c r="BU10" s="79">
        <v>0.04</v>
      </c>
      <c r="BV10" s="79">
        <v>0.14000000000000001</v>
      </c>
      <c r="BW10" s="79">
        <v>0.14000000000000001</v>
      </c>
      <c r="BX10" s="79">
        <v>0.15000000000000002</v>
      </c>
      <c r="BY10" s="79">
        <v>0.19</v>
      </c>
      <c r="BZ10" s="79">
        <v>0.28999999999999998</v>
      </c>
    </row>
    <row r="11" spans="1:78" x14ac:dyDescent="0.2">
      <c r="A11" s="85">
        <v>4</v>
      </c>
      <c r="B11" s="93" t="s">
        <v>92</v>
      </c>
      <c r="C11" s="94" t="s">
        <v>93</v>
      </c>
      <c r="D11" s="95">
        <v>4</v>
      </c>
      <c r="E11" s="90" t="s">
        <v>196</v>
      </c>
      <c r="F11" s="90" t="s">
        <v>196</v>
      </c>
      <c r="G11" s="90" t="s">
        <v>196</v>
      </c>
      <c r="H11" s="189">
        <v>27</v>
      </c>
      <c r="I11" s="189">
        <v>42</v>
      </c>
      <c r="J11" s="189">
        <v>43</v>
      </c>
      <c r="K11" s="90" t="s">
        <v>196</v>
      </c>
      <c r="L11" s="91" t="s">
        <v>196</v>
      </c>
      <c r="M11" s="105"/>
      <c r="N11" s="85">
        <v>4</v>
      </c>
      <c r="O11" s="93" t="s">
        <v>138</v>
      </c>
      <c r="P11" s="94" t="s">
        <v>139</v>
      </c>
      <c r="Q11" s="95">
        <v>4</v>
      </c>
      <c r="R11" s="195" t="s">
        <v>196</v>
      </c>
      <c r="S11" s="195" t="s">
        <v>196</v>
      </c>
      <c r="T11" s="195" t="s">
        <v>196</v>
      </c>
      <c r="U11" s="191">
        <v>0.1</v>
      </c>
      <c r="V11" s="190">
        <v>0.28000000000000003</v>
      </c>
      <c r="W11" s="190">
        <v>0.28000000000000003</v>
      </c>
      <c r="X11" s="190">
        <v>0.28000000000000003</v>
      </c>
      <c r="Y11" s="196">
        <v>0.34</v>
      </c>
      <c r="AA11" s="79">
        <v>4</v>
      </c>
      <c r="AB11" s="79" t="s">
        <v>92</v>
      </c>
      <c r="AC11" s="79" t="s">
        <v>93</v>
      </c>
      <c r="AD11" s="79">
        <v>4</v>
      </c>
      <c r="AE11" s="79" t="s">
        <v>196</v>
      </c>
      <c r="AF11" s="79" t="s">
        <v>196</v>
      </c>
      <c r="AG11" s="79" t="s">
        <v>196</v>
      </c>
      <c r="AH11" s="79">
        <v>27</v>
      </c>
      <c r="AI11" s="79">
        <v>42</v>
      </c>
      <c r="AJ11" s="79">
        <v>43</v>
      </c>
      <c r="AK11" s="79" t="s">
        <v>196</v>
      </c>
      <c r="AL11" s="79" t="s">
        <v>196</v>
      </c>
      <c r="AN11" s="79">
        <v>4</v>
      </c>
      <c r="AO11" s="79" t="s">
        <v>138</v>
      </c>
      <c r="AP11" s="79" t="s">
        <v>139</v>
      </c>
      <c r="AQ11" s="79">
        <v>4</v>
      </c>
      <c r="AR11" s="79" t="s">
        <v>196</v>
      </c>
      <c r="AS11" s="79" t="s">
        <v>196</v>
      </c>
      <c r="AT11" s="79" t="s">
        <v>196</v>
      </c>
      <c r="AU11" s="79">
        <v>0.1</v>
      </c>
      <c r="AV11" s="79">
        <v>0.28000000000000003</v>
      </c>
      <c r="AW11" s="79">
        <v>0.28000000000000003</v>
      </c>
      <c r="AX11" s="79">
        <v>0.28000000000000003</v>
      </c>
      <c r="AY11" s="79">
        <v>0.34</v>
      </c>
      <c r="BB11" s="79">
        <v>4</v>
      </c>
      <c r="BC11" s="79" t="s">
        <v>92</v>
      </c>
      <c r="BD11" s="79" t="s">
        <v>93</v>
      </c>
      <c r="BI11" s="79">
        <v>27</v>
      </c>
      <c r="BJ11" s="79">
        <v>42</v>
      </c>
      <c r="BK11" s="79">
        <v>57</v>
      </c>
      <c r="BO11" s="79">
        <v>4</v>
      </c>
      <c r="BP11" s="79" t="s">
        <v>138</v>
      </c>
      <c r="BQ11" s="79" t="s">
        <v>139</v>
      </c>
      <c r="BV11" s="79">
        <v>0.11</v>
      </c>
      <c r="BW11" s="79">
        <v>0.28000000000000003</v>
      </c>
      <c r="BX11" s="79">
        <v>0.28000000000000003</v>
      </c>
      <c r="BY11" s="79">
        <v>0.28000000000000003</v>
      </c>
      <c r="BZ11" s="79">
        <v>0.34</v>
      </c>
    </row>
    <row r="12" spans="1:78" x14ac:dyDescent="0.2">
      <c r="A12" s="85">
        <v>5</v>
      </c>
      <c r="B12" s="93" t="s">
        <v>94</v>
      </c>
      <c r="C12" s="94" t="s">
        <v>95</v>
      </c>
      <c r="D12" s="95">
        <v>5</v>
      </c>
      <c r="E12" s="90" t="s">
        <v>196</v>
      </c>
      <c r="F12" s="90" t="s">
        <v>196</v>
      </c>
      <c r="G12" s="90" t="s">
        <v>196</v>
      </c>
      <c r="H12" s="90" t="s">
        <v>196</v>
      </c>
      <c r="I12" s="189">
        <v>24</v>
      </c>
      <c r="J12" s="189">
        <v>28</v>
      </c>
      <c r="K12" s="90" t="s">
        <v>196</v>
      </c>
      <c r="L12" s="91" t="s">
        <v>196</v>
      </c>
      <c r="M12" s="105"/>
      <c r="N12" s="85">
        <v>5</v>
      </c>
      <c r="O12" s="93" t="s">
        <v>140</v>
      </c>
      <c r="P12" s="94" t="s">
        <v>141</v>
      </c>
      <c r="Q12" s="95">
        <v>5</v>
      </c>
      <c r="R12" s="195" t="s">
        <v>196</v>
      </c>
      <c r="S12" s="195" t="s">
        <v>196</v>
      </c>
      <c r="T12" s="195" t="s">
        <v>196</v>
      </c>
      <c r="U12" s="195" t="s">
        <v>196</v>
      </c>
      <c r="V12" s="190">
        <v>0.28000000000000003</v>
      </c>
      <c r="W12" s="190">
        <v>0.28000000000000003</v>
      </c>
      <c r="X12" s="190">
        <v>0.28000000000000003</v>
      </c>
      <c r="Y12" s="196">
        <v>0.34</v>
      </c>
      <c r="AA12" s="79">
        <v>5</v>
      </c>
      <c r="AB12" s="79" t="s">
        <v>94</v>
      </c>
      <c r="AC12" s="79" t="s">
        <v>95</v>
      </c>
      <c r="AD12" s="79">
        <v>5</v>
      </c>
      <c r="AE12" s="79" t="s">
        <v>196</v>
      </c>
      <c r="AF12" s="79" t="s">
        <v>196</v>
      </c>
      <c r="AG12" s="79" t="s">
        <v>196</v>
      </c>
      <c r="AH12" s="79" t="s">
        <v>196</v>
      </c>
      <c r="AI12" s="79">
        <v>24</v>
      </c>
      <c r="AJ12" s="79">
        <v>30</v>
      </c>
      <c r="AK12" s="79" t="s">
        <v>196</v>
      </c>
      <c r="AL12" s="79" t="s">
        <v>196</v>
      </c>
      <c r="AN12" s="79">
        <v>5</v>
      </c>
      <c r="AO12" s="79" t="s">
        <v>140</v>
      </c>
      <c r="AP12" s="79" t="s">
        <v>141</v>
      </c>
      <c r="AQ12" s="79">
        <v>5</v>
      </c>
      <c r="AR12" s="79" t="s">
        <v>196</v>
      </c>
      <c r="AS12" s="79" t="s">
        <v>196</v>
      </c>
      <c r="AT12" s="79" t="s">
        <v>196</v>
      </c>
      <c r="AU12" s="79" t="s">
        <v>196</v>
      </c>
      <c r="AV12" s="79">
        <v>0.28000000000000003</v>
      </c>
      <c r="AW12" s="79">
        <v>0.28000000000000003</v>
      </c>
      <c r="AX12" s="79">
        <v>0.28000000000000003</v>
      </c>
      <c r="AY12" s="79">
        <v>0.34</v>
      </c>
      <c r="BB12" s="79">
        <v>5</v>
      </c>
      <c r="BC12" s="79" t="s">
        <v>94</v>
      </c>
      <c r="BD12" s="79" t="s">
        <v>95</v>
      </c>
      <c r="BJ12" s="79">
        <v>42</v>
      </c>
      <c r="BK12" s="79">
        <v>49</v>
      </c>
      <c r="BO12" s="79">
        <v>5</v>
      </c>
      <c r="BP12" s="79" t="s">
        <v>140</v>
      </c>
      <c r="BQ12" s="79" t="s">
        <v>141</v>
      </c>
      <c r="BW12" s="79">
        <v>0.28000000000000003</v>
      </c>
      <c r="BX12" s="79">
        <v>0.28000000000000003</v>
      </c>
      <c r="BY12" s="79">
        <v>0.28000000000000003</v>
      </c>
      <c r="BZ12" s="79">
        <v>0.34</v>
      </c>
    </row>
    <row r="13" spans="1:78" x14ac:dyDescent="0.2">
      <c r="A13" s="85">
        <v>6</v>
      </c>
      <c r="B13" s="96" t="s">
        <v>96</v>
      </c>
      <c r="C13" s="94" t="s">
        <v>97</v>
      </c>
      <c r="D13" s="95">
        <v>6</v>
      </c>
      <c r="E13" s="90" t="s">
        <v>196</v>
      </c>
      <c r="F13" s="90" t="s">
        <v>196</v>
      </c>
      <c r="G13" s="90" t="s">
        <v>196</v>
      </c>
      <c r="H13" s="90" t="s">
        <v>196</v>
      </c>
      <c r="I13" s="90" t="s">
        <v>196</v>
      </c>
      <c r="J13" s="189">
        <v>12</v>
      </c>
      <c r="K13" s="90" t="s">
        <v>196</v>
      </c>
      <c r="L13" s="91" t="s">
        <v>196</v>
      </c>
      <c r="M13" s="105"/>
      <c r="N13" s="85">
        <v>6</v>
      </c>
      <c r="O13" s="96" t="s">
        <v>142</v>
      </c>
      <c r="P13" s="94" t="s">
        <v>143</v>
      </c>
      <c r="Q13" s="95">
        <v>6</v>
      </c>
      <c r="R13" s="195" t="s">
        <v>196</v>
      </c>
      <c r="S13" s="195" t="s">
        <v>196</v>
      </c>
      <c r="T13" s="195" t="s">
        <v>196</v>
      </c>
      <c r="U13" s="195" t="s">
        <v>196</v>
      </c>
      <c r="V13" s="195" t="s">
        <v>196</v>
      </c>
      <c r="W13" s="190">
        <v>0.11</v>
      </c>
      <c r="X13" s="190">
        <v>0.18000000000000002</v>
      </c>
      <c r="Y13" s="196">
        <v>0.29000000000000004</v>
      </c>
      <c r="AA13" s="79">
        <v>6</v>
      </c>
      <c r="AB13" s="79" t="s">
        <v>96</v>
      </c>
      <c r="AC13" s="79" t="s">
        <v>97</v>
      </c>
      <c r="AD13" s="79">
        <v>6</v>
      </c>
      <c r="AE13" s="79" t="s">
        <v>196</v>
      </c>
      <c r="AF13" s="79" t="s">
        <v>196</v>
      </c>
      <c r="AG13" s="79" t="s">
        <v>196</v>
      </c>
      <c r="AH13" s="79" t="s">
        <v>196</v>
      </c>
      <c r="AI13" s="79" t="s">
        <v>196</v>
      </c>
      <c r="AJ13" s="79">
        <v>12</v>
      </c>
      <c r="AK13" s="79" t="s">
        <v>196</v>
      </c>
      <c r="AL13" s="79" t="s">
        <v>196</v>
      </c>
      <c r="AN13" s="79">
        <v>6</v>
      </c>
      <c r="AO13" s="79" t="s">
        <v>142</v>
      </c>
      <c r="AP13" s="79" t="s">
        <v>143</v>
      </c>
      <c r="AQ13" s="79">
        <v>6</v>
      </c>
      <c r="AR13" s="79" t="s">
        <v>196</v>
      </c>
      <c r="AS13" s="79" t="s">
        <v>196</v>
      </c>
      <c r="AT13" s="79" t="s">
        <v>196</v>
      </c>
      <c r="AU13" s="79" t="s">
        <v>196</v>
      </c>
      <c r="AV13" s="79" t="s">
        <v>196</v>
      </c>
      <c r="AW13" s="79">
        <v>0.11</v>
      </c>
      <c r="AX13" s="79">
        <v>0.18000000000000002</v>
      </c>
      <c r="AY13" s="79">
        <v>0.29000000000000004</v>
      </c>
      <c r="BB13" s="79">
        <v>6</v>
      </c>
      <c r="BC13" s="79" t="s">
        <v>96</v>
      </c>
      <c r="BD13" s="79" t="s">
        <v>97</v>
      </c>
      <c r="BK13" s="79">
        <v>19</v>
      </c>
      <c r="BO13" s="79">
        <v>6</v>
      </c>
      <c r="BP13" s="79" t="s">
        <v>142</v>
      </c>
      <c r="BQ13" s="79" t="s">
        <v>143</v>
      </c>
      <c r="BX13" s="79">
        <v>0.13</v>
      </c>
      <c r="BY13" s="79">
        <v>0.18</v>
      </c>
      <c r="BZ13" s="79">
        <v>0.28999999999999998</v>
      </c>
    </row>
    <row r="14" spans="1:78" x14ac:dyDescent="0.2">
      <c r="A14" s="97">
        <v>7</v>
      </c>
      <c r="B14" s="98" t="s">
        <v>98</v>
      </c>
      <c r="C14" s="94" t="s">
        <v>99</v>
      </c>
      <c r="D14" s="95">
        <v>7</v>
      </c>
      <c r="E14" s="90" t="s">
        <v>196</v>
      </c>
      <c r="F14" s="90" t="s">
        <v>196</v>
      </c>
      <c r="G14" s="90" t="s">
        <v>196</v>
      </c>
      <c r="H14" s="90" t="s">
        <v>196</v>
      </c>
      <c r="I14" s="90" t="s">
        <v>196</v>
      </c>
      <c r="J14" s="90" t="s">
        <v>196</v>
      </c>
      <c r="K14" s="90" t="s">
        <v>196</v>
      </c>
      <c r="L14" s="91" t="s">
        <v>196</v>
      </c>
      <c r="M14" s="105"/>
      <c r="N14" s="97">
        <v>7</v>
      </c>
      <c r="O14" s="98" t="s">
        <v>144</v>
      </c>
      <c r="P14" s="94" t="s">
        <v>145</v>
      </c>
      <c r="Q14" s="95">
        <v>7</v>
      </c>
      <c r="R14" s="195" t="s">
        <v>196</v>
      </c>
      <c r="S14" s="195" t="s">
        <v>196</v>
      </c>
      <c r="T14" s="195" t="s">
        <v>196</v>
      </c>
      <c r="U14" s="195" t="s">
        <v>196</v>
      </c>
      <c r="V14" s="195" t="s">
        <v>196</v>
      </c>
      <c r="W14" s="195" t="s">
        <v>196</v>
      </c>
      <c r="X14" s="191">
        <v>0.09</v>
      </c>
      <c r="Y14" s="196">
        <v>0.25</v>
      </c>
      <c r="AA14" s="79">
        <v>7</v>
      </c>
      <c r="AB14" s="79" t="s">
        <v>98</v>
      </c>
      <c r="AC14" s="79" t="s">
        <v>99</v>
      </c>
      <c r="AD14" s="79">
        <v>7</v>
      </c>
      <c r="AE14" s="79" t="s">
        <v>196</v>
      </c>
      <c r="AF14" s="79" t="s">
        <v>196</v>
      </c>
      <c r="AG14" s="79" t="s">
        <v>196</v>
      </c>
      <c r="AH14" s="79" t="s">
        <v>196</v>
      </c>
      <c r="AI14" s="79" t="s">
        <v>196</v>
      </c>
      <c r="AJ14" s="79" t="s">
        <v>196</v>
      </c>
      <c r="AK14" s="79" t="s">
        <v>196</v>
      </c>
      <c r="AL14" s="79" t="s">
        <v>196</v>
      </c>
      <c r="AN14" s="79">
        <v>7</v>
      </c>
      <c r="AO14" s="79" t="s">
        <v>144</v>
      </c>
      <c r="AP14" s="79" t="s">
        <v>145</v>
      </c>
      <c r="AQ14" s="79">
        <v>7</v>
      </c>
      <c r="AR14" s="79" t="s">
        <v>196</v>
      </c>
      <c r="AS14" s="79" t="s">
        <v>196</v>
      </c>
      <c r="AT14" s="79" t="s">
        <v>196</v>
      </c>
      <c r="AU14" s="79" t="s">
        <v>196</v>
      </c>
      <c r="AV14" s="79" t="s">
        <v>196</v>
      </c>
      <c r="AW14" s="79" t="s">
        <v>196</v>
      </c>
      <c r="AX14" s="79">
        <v>0.09</v>
      </c>
      <c r="AY14" s="79">
        <v>0.25</v>
      </c>
      <c r="BB14" s="79">
        <v>7</v>
      </c>
      <c r="BC14" s="79" t="s">
        <v>98</v>
      </c>
      <c r="BD14" s="79" t="s">
        <v>99</v>
      </c>
      <c r="BO14" s="79">
        <v>7</v>
      </c>
      <c r="BP14" s="79" t="s">
        <v>144</v>
      </c>
      <c r="BQ14" s="79" t="s">
        <v>145</v>
      </c>
      <c r="BY14" s="79">
        <v>0.09</v>
      </c>
      <c r="BZ14" s="79">
        <v>0.25</v>
      </c>
    </row>
    <row r="15" spans="1:78" ht="13.5" thickBot="1" x14ac:dyDescent="0.25">
      <c r="A15" s="99">
        <v>8</v>
      </c>
      <c r="B15" s="100" t="s">
        <v>100</v>
      </c>
      <c r="C15" s="101" t="s">
        <v>101</v>
      </c>
      <c r="D15" s="102">
        <v>8</v>
      </c>
      <c r="E15" s="197" t="s">
        <v>196</v>
      </c>
      <c r="F15" s="197" t="s">
        <v>196</v>
      </c>
      <c r="G15" s="197" t="s">
        <v>196</v>
      </c>
      <c r="H15" s="197" t="s">
        <v>196</v>
      </c>
      <c r="I15" s="197" t="s">
        <v>196</v>
      </c>
      <c r="J15" s="197" t="s">
        <v>196</v>
      </c>
      <c r="K15" s="197" t="s">
        <v>196</v>
      </c>
      <c r="L15" s="103" t="s">
        <v>196</v>
      </c>
      <c r="M15" s="105"/>
      <c r="N15" s="99">
        <v>8</v>
      </c>
      <c r="O15" s="100" t="s">
        <v>146</v>
      </c>
      <c r="P15" s="101" t="s">
        <v>147</v>
      </c>
      <c r="Q15" s="102">
        <v>8</v>
      </c>
      <c r="R15" s="198" t="s">
        <v>196</v>
      </c>
      <c r="S15" s="198" t="s">
        <v>196</v>
      </c>
      <c r="T15" s="198" t="s">
        <v>196</v>
      </c>
      <c r="U15" s="198" t="s">
        <v>196</v>
      </c>
      <c r="V15" s="198" t="s">
        <v>196</v>
      </c>
      <c r="W15" s="198" t="s">
        <v>196</v>
      </c>
      <c r="X15" s="198" t="s">
        <v>196</v>
      </c>
      <c r="Y15" s="49">
        <v>0.2</v>
      </c>
      <c r="AA15" s="79">
        <v>8</v>
      </c>
      <c r="AB15" s="79" t="s">
        <v>100</v>
      </c>
      <c r="AC15" s="79" t="s">
        <v>101</v>
      </c>
      <c r="AD15" s="79">
        <v>8</v>
      </c>
      <c r="AE15" s="79" t="s">
        <v>196</v>
      </c>
      <c r="AF15" s="79" t="s">
        <v>196</v>
      </c>
      <c r="AG15" s="79" t="s">
        <v>196</v>
      </c>
      <c r="AH15" s="79" t="s">
        <v>196</v>
      </c>
      <c r="AI15" s="79" t="s">
        <v>196</v>
      </c>
      <c r="AJ15" s="79" t="s">
        <v>196</v>
      </c>
      <c r="AK15" s="79" t="s">
        <v>196</v>
      </c>
      <c r="AL15" s="79" t="s">
        <v>196</v>
      </c>
      <c r="AN15" s="79">
        <v>8</v>
      </c>
      <c r="AO15" s="79" t="s">
        <v>146</v>
      </c>
      <c r="AP15" s="79" t="s">
        <v>147</v>
      </c>
      <c r="AQ15" s="79">
        <v>8</v>
      </c>
      <c r="AR15" s="79" t="s">
        <v>196</v>
      </c>
      <c r="AS15" s="79" t="s">
        <v>196</v>
      </c>
      <c r="AT15" s="79" t="s">
        <v>196</v>
      </c>
      <c r="AU15" s="79" t="s">
        <v>196</v>
      </c>
      <c r="AV15" s="79" t="s">
        <v>196</v>
      </c>
      <c r="AW15" s="79" t="s">
        <v>196</v>
      </c>
      <c r="AX15" s="79" t="s">
        <v>196</v>
      </c>
      <c r="AY15" s="79">
        <v>0.2</v>
      </c>
      <c r="BB15" s="79">
        <v>8</v>
      </c>
      <c r="BC15" s="79" t="s">
        <v>100</v>
      </c>
      <c r="BD15" s="79" t="s">
        <v>101</v>
      </c>
      <c r="BO15" s="79">
        <v>8</v>
      </c>
      <c r="BP15" s="79" t="s">
        <v>146</v>
      </c>
      <c r="BQ15" s="79" t="s">
        <v>147</v>
      </c>
      <c r="BZ15" s="79">
        <v>0.2</v>
      </c>
    </row>
    <row r="16" spans="1:78" ht="13.5" thickBot="1" x14ac:dyDescent="0.25">
      <c r="A16" s="184" t="s">
        <v>5</v>
      </c>
      <c r="B16" s="19"/>
      <c r="C16" s="20"/>
      <c r="D16" s="20"/>
      <c r="E16" s="20"/>
      <c r="F16" s="20"/>
      <c r="G16" s="20"/>
      <c r="H16" s="20"/>
      <c r="I16" s="20"/>
      <c r="J16" s="41"/>
      <c r="K16" s="41"/>
      <c r="L16" s="20"/>
      <c r="M16" s="105"/>
      <c r="N16" s="184" t="s">
        <v>128</v>
      </c>
      <c r="O16" s="19"/>
      <c r="P16" s="20"/>
      <c r="Q16" s="20"/>
      <c r="R16" s="20"/>
      <c r="S16" s="20"/>
      <c r="T16" s="20"/>
      <c r="U16" s="20"/>
      <c r="V16" s="20"/>
      <c r="W16" s="41"/>
      <c r="X16" s="41"/>
      <c r="Y16" s="20"/>
      <c r="Z16" s="169"/>
      <c r="AA16" s="171" t="s">
        <v>5</v>
      </c>
      <c r="AB16" s="171"/>
      <c r="AC16" s="171"/>
      <c r="AN16" s="79" t="s">
        <v>128</v>
      </c>
    </row>
    <row r="17" spans="1:78" ht="12.95" customHeight="1" thickBot="1" x14ac:dyDescent="0.25">
      <c r="A17" s="214" t="s">
        <v>102</v>
      </c>
      <c r="B17" s="215"/>
      <c r="C17" s="215"/>
      <c r="D17" s="215"/>
      <c r="E17" s="215"/>
      <c r="F17" s="215"/>
      <c r="G17" s="215"/>
      <c r="H17" s="215"/>
      <c r="I17" s="215"/>
      <c r="J17" s="215"/>
      <c r="K17" s="215"/>
      <c r="L17" s="216"/>
      <c r="M17" s="105"/>
      <c r="N17" s="219" t="s">
        <v>148</v>
      </c>
      <c r="O17" s="220"/>
      <c r="P17" s="220"/>
      <c r="Q17" s="220"/>
      <c r="R17" s="220"/>
      <c r="S17" s="220"/>
      <c r="T17" s="220"/>
      <c r="U17" s="220"/>
      <c r="V17" s="220"/>
      <c r="W17" s="220"/>
      <c r="X17" s="220"/>
      <c r="Y17" s="221"/>
      <c r="AA17" s="79" t="s">
        <v>102</v>
      </c>
      <c r="AN17" s="79" t="s">
        <v>148</v>
      </c>
      <c r="BB17" s="79" t="s">
        <v>102</v>
      </c>
      <c r="BO17" s="79" t="s">
        <v>148</v>
      </c>
    </row>
    <row r="18" spans="1:78" ht="25.5" x14ac:dyDescent="0.2">
      <c r="A18" s="80" t="s">
        <v>82</v>
      </c>
      <c r="B18" s="106" t="s">
        <v>83</v>
      </c>
      <c r="C18" s="81" t="s">
        <v>84</v>
      </c>
      <c r="D18" s="82" t="s">
        <v>85</v>
      </c>
      <c r="E18" s="83">
        <v>1</v>
      </c>
      <c r="F18" s="83">
        <v>2</v>
      </c>
      <c r="G18" s="83">
        <v>3</v>
      </c>
      <c r="H18" s="83">
        <v>4</v>
      </c>
      <c r="I18" s="83">
        <v>5</v>
      </c>
      <c r="J18" s="83">
        <v>6</v>
      </c>
      <c r="K18" s="83">
        <v>7</v>
      </c>
      <c r="L18" s="84">
        <v>8</v>
      </c>
      <c r="M18" s="105"/>
      <c r="N18" s="80" t="s">
        <v>82</v>
      </c>
      <c r="O18" s="106" t="s">
        <v>83</v>
      </c>
      <c r="P18" s="81" t="s">
        <v>84</v>
      </c>
      <c r="Q18" s="82" t="s">
        <v>85</v>
      </c>
      <c r="R18" s="83">
        <v>1</v>
      </c>
      <c r="S18" s="83">
        <v>2</v>
      </c>
      <c r="T18" s="83">
        <v>3</v>
      </c>
      <c r="U18" s="83">
        <v>4</v>
      </c>
      <c r="V18" s="83">
        <v>5</v>
      </c>
      <c r="W18" s="83">
        <v>6</v>
      </c>
      <c r="X18" s="83">
        <v>7</v>
      </c>
      <c r="Y18" s="84">
        <v>8</v>
      </c>
      <c r="AA18" s="79" t="s">
        <v>82</v>
      </c>
      <c r="AB18" s="79" t="s">
        <v>83</v>
      </c>
      <c r="AC18" s="79" t="s">
        <v>84</v>
      </c>
      <c r="AD18" s="79" t="s">
        <v>85</v>
      </c>
      <c r="AE18" s="79">
        <v>1</v>
      </c>
      <c r="AF18" s="79">
        <v>2</v>
      </c>
      <c r="AG18" s="79">
        <v>3</v>
      </c>
      <c r="AH18" s="79">
        <v>4</v>
      </c>
      <c r="AI18" s="79">
        <v>5</v>
      </c>
      <c r="AJ18" s="79">
        <v>6</v>
      </c>
      <c r="AK18" s="79">
        <v>7</v>
      </c>
      <c r="AL18" s="79">
        <v>8</v>
      </c>
      <c r="AN18" s="79" t="s">
        <v>82</v>
      </c>
      <c r="AO18" s="79" t="s">
        <v>83</v>
      </c>
      <c r="AP18" s="79" t="s">
        <v>84</v>
      </c>
      <c r="AQ18" s="79" t="s">
        <v>85</v>
      </c>
      <c r="AR18" s="79">
        <v>1</v>
      </c>
      <c r="AS18" s="79">
        <v>2</v>
      </c>
      <c r="AT18" s="79">
        <v>3</v>
      </c>
      <c r="AU18" s="79">
        <v>4</v>
      </c>
      <c r="AV18" s="79">
        <v>5</v>
      </c>
      <c r="AW18" s="79">
        <v>6</v>
      </c>
      <c r="AX18" s="79">
        <v>7</v>
      </c>
      <c r="AY18" s="79">
        <v>8</v>
      </c>
      <c r="BB18" s="79" t="s">
        <v>82</v>
      </c>
      <c r="BC18" s="79" t="s">
        <v>83</v>
      </c>
      <c r="BD18" s="79" t="s">
        <v>84</v>
      </c>
      <c r="BO18" s="79" t="s">
        <v>82</v>
      </c>
      <c r="BP18" s="79" t="s">
        <v>83</v>
      </c>
      <c r="BQ18" s="79" t="s">
        <v>84</v>
      </c>
    </row>
    <row r="19" spans="1:78" x14ac:dyDescent="0.2">
      <c r="A19" s="85">
        <v>1</v>
      </c>
      <c r="B19" s="86" t="s">
        <v>86</v>
      </c>
      <c r="C19" s="87" t="s">
        <v>87</v>
      </c>
      <c r="D19" s="88">
        <v>1</v>
      </c>
      <c r="E19" s="188">
        <v>13</v>
      </c>
      <c r="F19" s="188">
        <v>20</v>
      </c>
      <c r="G19" s="188">
        <v>21</v>
      </c>
      <c r="H19" s="188">
        <v>22</v>
      </c>
      <c r="I19" s="188">
        <v>29</v>
      </c>
      <c r="J19" s="188">
        <v>52</v>
      </c>
      <c r="K19" s="188">
        <v>65</v>
      </c>
      <c r="L19" s="188">
        <v>62</v>
      </c>
      <c r="M19" s="164"/>
      <c r="N19" s="85">
        <v>1</v>
      </c>
      <c r="O19" s="86" t="s">
        <v>86</v>
      </c>
      <c r="P19" s="87" t="s">
        <v>133</v>
      </c>
      <c r="Q19" s="88">
        <v>1</v>
      </c>
      <c r="R19" s="188">
        <v>2</v>
      </c>
      <c r="S19" s="188">
        <v>4</v>
      </c>
      <c r="T19" s="188">
        <v>5</v>
      </c>
      <c r="U19" s="199">
        <v>8</v>
      </c>
      <c r="V19" s="188">
        <v>10</v>
      </c>
      <c r="W19" s="188">
        <v>18</v>
      </c>
      <c r="X19" s="188">
        <v>30</v>
      </c>
      <c r="Y19" s="200">
        <v>42</v>
      </c>
      <c r="Z19" s="164"/>
      <c r="AA19" s="79">
        <v>1</v>
      </c>
      <c r="AB19" s="79" t="s">
        <v>86</v>
      </c>
      <c r="AC19" s="79" t="s">
        <v>87</v>
      </c>
      <c r="AD19" s="79">
        <v>1</v>
      </c>
      <c r="AE19" s="79">
        <v>13</v>
      </c>
      <c r="AF19" s="79">
        <v>20</v>
      </c>
      <c r="AG19" s="79">
        <v>20</v>
      </c>
      <c r="AH19" s="79">
        <v>21</v>
      </c>
      <c r="AI19" s="79">
        <v>29</v>
      </c>
      <c r="AJ19" s="79">
        <v>52</v>
      </c>
      <c r="AK19" s="79">
        <v>61</v>
      </c>
      <c r="AL19" s="79">
        <v>62</v>
      </c>
      <c r="AN19" s="79">
        <v>1</v>
      </c>
      <c r="AO19" s="79" t="s">
        <v>86</v>
      </c>
      <c r="AP19" s="79" t="s">
        <v>133</v>
      </c>
      <c r="AQ19" s="79">
        <v>1</v>
      </c>
      <c r="AR19" s="79">
        <v>2</v>
      </c>
      <c r="AS19" s="79">
        <v>4</v>
      </c>
      <c r="AT19" s="79">
        <v>5</v>
      </c>
      <c r="AU19" s="79">
        <v>8</v>
      </c>
      <c r="AV19" s="79">
        <v>10</v>
      </c>
      <c r="AW19" s="79">
        <v>18</v>
      </c>
      <c r="AX19" s="79">
        <v>30</v>
      </c>
      <c r="AY19" s="79">
        <v>42</v>
      </c>
      <c r="BB19" s="79">
        <v>1</v>
      </c>
      <c r="BC19" s="79" t="s">
        <v>86</v>
      </c>
      <c r="BD19" s="79" t="s">
        <v>87</v>
      </c>
      <c r="BF19" s="79">
        <v>14</v>
      </c>
      <c r="BG19" s="79">
        <v>21</v>
      </c>
      <c r="BH19" s="79">
        <v>21</v>
      </c>
      <c r="BI19" s="79">
        <v>22</v>
      </c>
      <c r="BJ19" s="79">
        <v>32</v>
      </c>
      <c r="BK19" s="79">
        <v>48</v>
      </c>
      <c r="BL19" s="79">
        <v>59</v>
      </c>
      <c r="BM19" s="79">
        <v>61</v>
      </c>
      <c r="BO19" s="79">
        <v>1</v>
      </c>
      <c r="BP19" s="79" t="s">
        <v>86</v>
      </c>
      <c r="BQ19" s="79" t="s">
        <v>133</v>
      </c>
      <c r="BS19" s="79">
        <v>2</v>
      </c>
      <c r="BT19" s="79">
        <v>4</v>
      </c>
      <c r="BU19" s="79">
        <v>5</v>
      </c>
      <c r="BV19" s="79">
        <v>8</v>
      </c>
      <c r="BW19" s="79">
        <v>10</v>
      </c>
      <c r="BX19" s="79">
        <v>18</v>
      </c>
      <c r="BY19" s="79">
        <v>30</v>
      </c>
      <c r="BZ19" s="79">
        <v>42</v>
      </c>
    </row>
    <row r="20" spans="1:78" x14ac:dyDescent="0.2">
      <c r="A20" s="85">
        <v>2</v>
      </c>
      <c r="B20" s="86" t="s">
        <v>88</v>
      </c>
      <c r="C20" s="87" t="s">
        <v>89</v>
      </c>
      <c r="D20" s="88">
        <v>2</v>
      </c>
      <c r="E20" s="90" t="s">
        <v>196</v>
      </c>
      <c r="F20" s="199">
        <v>18</v>
      </c>
      <c r="G20" s="188">
        <v>18</v>
      </c>
      <c r="H20" s="188">
        <v>17</v>
      </c>
      <c r="I20" s="188">
        <v>26</v>
      </c>
      <c r="J20" s="188">
        <v>57</v>
      </c>
      <c r="K20" s="188">
        <v>59</v>
      </c>
      <c r="L20" s="200">
        <v>60</v>
      </c>
      <c r="M20" s="105"/>
      <c r="N20" s="85">
        <v>2</v>
      </c>
      <c r="O20" s="86" t="s">
        <v>134</v>
      </c>
      <c r="P20" s="87" t="s">
        <v>135</v>
      </c>
      <c r="Q20" s="88">
        <v>2</v>
      </c>
      <c r="R20" s="201" t="s">
        <v>196</v>
      </c>
      <c r="S20" s="199">
        <v>4</v>
      </c>
      <c r="T20" s="188">
        <v>4</v>
      </c>
      <c r="U20" s="199">
        <v>8</v>
      </c>
      <c r="V20" s="188">
        <v>9</v>
      </c>
      <c r="W20" s="188">
        <v>18</v>
      </c>
      <c r="X20" s="188">
        <v>30</v>
      </c>
      <c r="Y20" s="200">
        <v>41</v>
      </c>
      <c r="AA20" s="79">
        <v>2</v>
      </c>
      <c r="AB20" s="79" t="s">
        <v>88</v>
      </c>
      <c r="AC20" s="79" t="s">
        <v>89</v>
      </c>
      <c r="AD20" s="79">
        <v>2</v>
      </c>
      <c r="AE20" s="79" t="s">
        <v>196</v>
      </c>
      <c r="AF20" s="79">
        <v>18</v>
      </c>
      <c r="AG20" s="79">
        <v>18</v>
      </c>
      <c r="AH20" s="79">
        <v>17</v>
      </c>
      <c r="AI20" s="79">
        <v>27</v>
      </c>
      <c r="AJ20" s="79">
        <v>57</v>
      </c>
      <c r="AK20" s="79">
        <v>59</v>
      </c>
      <c r="AL20" s="79">
        <v>60</v>
      </c>
      <c r="AN20" s="79">
        <v>2</v>
      </c>
      <c r="AO20" s="79" t="s">
        <v>134</v>
      </c>
      <c r="AP20" s="79" t="s">
        <v>135</v>
      </c>
      <c r="AQ20" s="79">
        <v>2</v>
      </c>
      <c r="AR20" s="79" t="s">
        <v>196</v>
      </c>
      <c r="AS20" s="79">
        <v>4</v>
      </c>
      <c r="AT20" s="79">
        <v>4</v>
      </c>
      <c r="AU20" s="79">
        <v>8</v>
      </c>
      <c r="AV20" s="79">
        <v>9</v>
      </c>
      <c r="AW20" s="79">
        <v>18</v>
      </c>
      <c r="AX20" s="79">
        <v>30</v>
      </c>
      <c r="AY20" s="79">
        <v>41</v>
      </c>
      <c r="BB20" s="79">
        <v>2</v>
      </c>
      <c r="BC20" s="79" t="s">
        <v>88</v>
      </c>
      <c r="BD20" s="79" t="s">
        <v>89</v>
      </c>
      <c r="BG20" s="79">
        <v>19</v>
      </c>
      <c r="BH20" s="79">
        <v>19</v>
      </c>
      <c r="BI20" s="79">
        <v>18</v>
      </c>
      <c r="BJ20" s="79">
        <v>28</v>
      </c>
      <c r="BK20" s="79">
        <v>46</v>
      </c>
      <c r="BL20" s="79">
        <v>58</v>
      </c>
      <c r="BM20" s="79">
        <v>58</v>
      </c>
      <c r="BO20" s="79">
        <v>2</v>
      </c>
      <c r="BP20" s="79" t="s">
        <v>134</v>
      </c>
      <c r="BQ20" s="79" t="s">
        <v>135</v>
      </c>
      <c r="BT20" s="79">
        <v>4</v>
      </c>
      <c r="BU20" s="79">
        <v>4</v>
      </c>
      <c r="BV20" s="79">
        <v>8</v>
      </c>
      <c r="BW20" s="79">
        <v>9</v>
      </c>
      <c r="BX20" s="79">
        <v>18</v>
      </c>
      <c r="BY20" s="79">
        <v>30</v>
      </c>
      <c r="BZ20" s="79">
        <v>41</v>
      </c>
    </row>
    <row r="21" spans="1:78" x14ac:dyDescent="0.2">
      <c r="A21" s="85">
        <v>3</v>
      </c>
      <c r="B21" s="93" t="s">
        <v>90</v>
      </c>
      <c r="C21" s="94" t="s">
        <v>91</v>
      </c>
      <c r="D21" s="95">
        <v>3</v>
      </c>
      <c r="E21" s="90" t="s">
        <v>196</v>
      </c>
      <c r="F21" s="90" t="s">
        <v>196</v>
      </c>
      <c r="G21" s="188">
        <v>9</v>
      </c>
      <c r="H21" s="188">
        <v>12</v>
      </c>
      <c r="I21" s="188">
        <v>23</v>
      </c>
      <c r="J21" s="188">
        <v>43</v>
      </c>
      <c r="K21" s="188">
        <v>55</v>
      </c>
      <c r="L21" s="200">
        <v>55</v>
      </c>
      <c r="M21" s="105"/>
      <c r="N21" s="85">
        <v>3</v>
      </c>
      <c r="O21" s="93" t="s">
        <v>136</v>
      </c>
      <c r="P21" s="94" t="s">
        <v>137</v>
      </c>
      <c r="Q21" s="95">
        <v>3</v>
      </c>
      <c r="R21" s="201" t="s">
        <v>196</v>
      </c>
      <c r="S21" s="201" t="s">
        <v>196</v>
      </c>
      <c r="T21" s="188">
        <v>3</v>
      </c>
      <c r="U21" s="199">
        <v>7</v>
      </c>
      <c r="V21" s="188">
        <v>9</v>
      </c>
      <c r="W21" s="188">
        <v>18</v>
      </c>
      <c r="X21" s="188">
        <v>29</v>
      </c>
      <c r="Y21" s="200">
        <v>41</v>
      </c>
      <c r="AA21" s="79">
        <v>3</v>
      </c>
      <c r="AB21" s="79" t="s">
        <v>90</v>
      </c>
      <c r="AC21" s="79" t="s">
        <v>91</v>
      </c>
      <c r="AD21" s="79">
        <v>3</v>
      </c>
      <c r="AE21" s="79" t="s">
        <v>196</v>
      </c>
      <c r="AF21" s="79" t="s">
        <v>196</v>
      </c>
      <c r="AG21" s="79">
        <v>9</v>
      </c>
      <c r="AH21" s="79">
        <v>12</v>
      </c>
      <c r="AI21" s="79">
        <v>24</v>
      </c>
      <c r="AJ21" s="79">
        <v>43</v>
      </c>
      <c r="AK21" s="79">
        <v>55</v>
      </c>
      <c r="AL21" s="79">
        <v>55</v>
      </c>
      <c r="AN21" s="79">
        <v>3</v>
      </c>
      <c r="AO21" s="79" t="s">
        <v>136</v>
      </c>
      <c r="AP21" s="79" t="s">
        <v>137</v>
      </c>
      <c r="AQ21" s="79">
        <v>3</v>
      </c>
      <c r="AR21" s="79" t="s">
        <v>196</v>
      </c>
      <c r="AS21" s="79" t="s">
        <v>196</v>
      </c>
      <c r="AT21" s="79">
        <v>3</v>
      </c>
      <c r="AU21" s="79">
        <v>7</v>
      </c>
      <c r="AV21" s="79">
        <v>9</v>
      </c>
      <c r="AW21" s="79">
        <v>18</v>
      </c>
      <c r="AX21" s="79">
        <v>29</v>
      </c>
      <c r="AY21" s="79">
        <v>41</v>
      </c>
      <c r="BB21" s="79">
        <v>3</v>
      </c>
      <c r="BC21" s="79" t="s">
        <v>90</v>
      </c>
      <c r="BD21" s="79" t="s">
        <v>91</v>
      </c>
      <c r="BH21" s="79">
        <v>10</v>
      </c>
      <c r="BI21" s="79">
        <v>13</v>
      </c>
      <c r="BJ21" s="79">
        <v>24</v>
      </c>
      <c r="BK21" s="79">
        <v>42</v>
      </c>
      <c r="BL21" s="79">
        <v>55</v>
      </c>
      <c r="BM21" s="79">
        <v>55</v>
      </c>
      <c r="BO21" s="79">
        <v>3</v>
      </c>
      <c r="BP21" s="79" t="s">
        <v>136</v>
      </c>
      <c r="BQ21" s="79" t="s">
        <v>137</v>
      </c>
      <c r="BU21" s="79">
        <v>3</v>
      </c>
      <c r="BV21" s="79">
        <v>7</v>
      </c>
      <c r="BW21" s="79">
        <v>9</v>
      </c>
      <c r="BX21" s="79">
        <v>18</v>
      </c>
      <c r="BY21" s="79">
        <v>29</v>
      </c>
      <c r="BZ21" s="79">
        <v>41</v>
      </c>
    </row>
    <row r="22" spans="1:78" x14ac:dyDescent="0.2">
      <c r="A22" s="85">
        <v>4</v>
      </c>
      <c r="B22" s="93" t="s">
        <v>92</v>
      </c>
      <c r="C22" s="94" t="s">
        <v>93</v>
      </c>
      <c r="D22" s="95">
        <v>4</v>
      </c>
      <c r="E22" s="90" t="s">
        <v>196</v>
      </c>
      <c r="F22" s="90" t="s">
        <v>196</v>
      </c>
      <c r="G22" s="90" t="s">
        <v>196</v>
      </c>
      <c r="H22" s="199">
        <v>9</v>
      </c>
      <c r="I22" s="188">
        <v>20</v>
      </c>
      <c r="J22" s="188">
        <v>43</v>
      </c>
      <c r="K22" s="188">
        <v>53</v>
      </c>
      <c r="L22" s="200">
        <v>53</v>
      </c>
      <c r="M22" s="105"/>
      <c r="N22" s="85">
        <v>4</v>
      </c>
      <c r="O22" s="93" t="s">
        <v>138</v>
      </c>
      <c r="P22" s="94" t="s">
        <v>139</v>
      </c>
      <c r="Q22" s="95">
        <v>4</v>
      </c>
      <c r="R22" s="201" t="s">
        <v>196</v>
      </c>
      <c r="S22" s="201" t="s">
        <v>196</v>
      </c>
      <c r="T22" s="201" t="s">
        <v>196</v>
      </c>
      <c r="U22" s="199">
        <v>5</v>
      </c>
      <c r="V22" s="188">
        <v>8</v>
      </c>
      <c r="W22" s="188">
        <v>17</v>
      </c>
      <c r="X22" s="199">
        <v>29</v>
      </c>
      <c r="Y22" s="200">
        <v>41</v>
      </c>
      <c r="AA22" s="79">
        <v>4</v>
      </c>
      <c r="AB22" s="79" t="s">
        <v>92</v>
      </c>
      <c r="AC22" s="79" t="s">
        <v>93</v>
      </c>
      <c r="AD22" s="79">
        <v>4</v>
      </c>
      <c r="AE22" s="79" t="s">
        <v>196</v>
      </c>
      <c r="AF22" s="79" t="s">
        <v>196</v>
      </c>
      <c r="AG22" s="79" t="s">
        <v>196</v>
      </c>
      <c r="AH22" s="79">
        <v>9</v>
      </c>
      <c r="AI22" s="79">
        <v>22</v>
      </c>
      <c r="AJ22" s="79">
        <v>43</v>
      </c>
      <c r="AK22" s="79">
        <v>53</v>
      </c>
      <c r="AL22" s="79">
        <v>53</v>
      </c>
      <c r="AN22" s="79">
        <v>4</v>
      </c>
      <c r="AO22" s="79" t="s">
        <v>138</v>
      </c>
      <c r="AP22" s="79" t="s">
        <v>139</v>
      </c>
      <c r="AQ22" s="79">
        <v>4</v>
      </c>
      <c r="AR22" s="79" t="s">
        <v>196</v>
      </c>
      <c r="AS22" s="79" t="s">
        <v>196</v>
      </c>
      <c r="AT22" s="79" t="s">
        <v>196</v>
      </c>
      <c r="AU22" s="79">
        <v>5</v>
      </c>
      <c r="AV22" s="79">
        <v>8</v>
      </c>
      <c r="AW22" s="79">
        <v>17</v>
      </c>
      <c r="AX22" s="79">
        <v>29</v>
      </c>
      <c r="AY22" s="79">
        <v>41</v>
      </c>
      <c r="BB22" s="79">
        <v>4</v>
      </c>
      <c r="BC22" s="79" t="s">
        <v>92</v>
      </c>
      <c r="BD22" s="79" t="s">
        <v>93</v>
      </c>
      <c r="BI22" s="79">
        <v>12</v>
      </c>
      <c r="BJ22" s="79">
        <v>21</v>
      </c>
      <c r="BK22" s="79">
        <v>40</v>
      </c>
      <c r="BL22" s="79">
        <v>53</v>
      </c>
      <c r="BM22" s="79">
        <v>53</v>
      </c>
      <c r="BO22" s="79">
        <v>4</v>
      </c>
      <c r="BP22" s="79" t="s">
        <v>138</v>
      </c>
      <c r="BQ22" s="79" t="s">
        <v>139</v>
      </c>
      <c r="BV22" s="79">
        <v>5</v>
      </c>
      <c r="BW22" s="79">
        <v>8</v>
      </c>
      <c r="BX22" s="79">
        <v>17</v>
      </c>
      <c r="BY22" s="79">
        <v>29</v>
      </c>
      <c r="BZ22" s="79">
        <v>41</v>
      </c>
    </row>
    <row r="23" spans="1:78" x14ac:dyDescent="0.2">
      <c r="A23" s="85">
        <v>5</v>
      </c>
      <c r="B23" s="93" t="s">
        <v>94</v>
      </c>
      <c r="C23" s="94" t="s">
        <v>95</v>
      </c>
      <c r="D23" s="95">
        <v>5</v>
      </c>
      <c r="E23" s="90" t="s">
        <v>196</v>
      </c>
      <c r="F23" s="90" t="s">
        <v>196</v>
      </c>
      <c r="G23" s="90" t="s">
        <v>196</v>
      </c>
      <c r="H23" s="90" t="s">
        <v>196</v>
      </c>
      <c r="I23" s="188">
        <v>16</v>
      </c>
      <c r="J23" s="188">
        <v>37</v>
      </c>
      <c r="K23" s="188">
        <v>51</v>
      </c>
      <c r="L23" s="200">
        <v>51</v>
      </c>
      <c r="M23" s="105"/>
      <c r="N23" s="85">
        <v>5</v>
      </c>
      <c r="O23" s="93" t="s">
        <v>140</v>
      </c>
      <c r="P23" s="94" t="s">
        <v>141</v>
      </c>
      <c r="Q23" s="95">
        <v>5</v>
      </c>
      <c r="R23" s="201" t="s">
        <v>196</v>
      </c>
      <c r="S23" s="201" t="s">
        <v>196</v>
      </c>
      <c r="T23" s="201" t="s">
        <v>196</v>
      </c>
      <c r="U23" s="201" t="s">
        <v>196</v>
      </c>
      <c r="V23" s="188">
        <v>7</v>
      </c>
      <c r="W23" s="188">
        <v>15</v>
      </c>
      <c r="X23" s="188">
        <v>26</v>
      </c>
      <c r="Y23" s="200">
        <v>39</v>
      </c>
      <c r="AA23" s="79">
        <v>5</v>
      </c>
      <c r="AB23" s="79" t="s">
        <v>94</v>
      </c>
      <c r="AC23" s="79" t="s">
        <v>95</v>
      </c>
      <c r="AD23" s="79">
        <v>5</v>
      </c>
      <c r="AE23" s="79" t="s">
        <v>196</v>
      </c>
      <c r="AF23" s="79" t="s">
        <v>196</v>
      </c>
      <c r="AG23" s="79" t="s">
        <v>196</v>
      </c>
      <c r="AH23" s="79" t="s">
        <v>196</v>
      </c>
      <c r="AI23" s="79">
        <v>18</v>
      </c>
      <c r="AJ23" s="79">
        <v>37</v>
      </c>
      <c r="AK23" s="79">
        <v>51</v>
      </c>
      <c r="AL23" s="79">
        <v>51</v>
      </c>
      <c r="AN23" s="79">
        <v>5</v>
      </c>
      <c r="AO23" s="79" t="s">
        <v>140</v>
      </c>
      <c r="AP23" s="79" t="s">
        <v>141</v>
      </c>
      <c r="AQ23" s="79">
        <v>5</v>
      </c>
      <c r="AR23" s="79" t="s">
        <v>196</v>
      </c>
      <c r="AS23" s="79" t="s">
        <v>196</v>
      </c>
      <c r="AT23" s="79" t="s">
        <v>196</v>
      </c>
      <c r="AU23" s="79" t="s">
        <v>196</v>
      </c>
      <c r="AV23" s="79">
        <v>7</v>
      </c>
      <c r="AW23" s="79">
        <v>15</v>
      </c>
      <c r="AX23" s="79">
        <v>26</v>
      </c>
      <c r="AY23" s="79">
        <v>39</v>
      </c>
      <c r="BB23" s="79">
        <v>5</v>
      </c>
      <c r="BC23" s="79" t="s">
        <v>94</v>
      </c>
      <c r="BD23" s="79" t="s">
        <v>95</v>
      </c>
      <c r="BJ23" s="79">
        <v>18</v>
      </c>
      <c r="BK23" s="79">
        <v>35</v>
      </c>
      <c r="BL23" s="79">
        <v>51</v>
      </c>
      <c r="BM23" s="79">
        <v>51</v>
      </c>
      <c r="BO23" s="79">
        <v>5</v>
      </c>
      <c r="BP23" s="79" t="s">
        <v>140</v>
      </c>
      <c r="BQ23" s="79" t="s">
        <v>141</v>
      </c>
      <c r="BW23" s="79">
        <v>7</v>
      </c>
      <c r="BX23" s="79">
        <v>15</v>
      </c>
      <c r="BY23" s="79">
        <v>27</v>
      </c>
      <c r="BZ23" s="79">
        <v>39</v>
      </c>
    </row>
    <row r="24" spans="1:78" x14ac:dyDescent="0.2">
      <c r="A24" s="85">
        <v>6</v>
      </c>
      <c r="B24" s="96" t="s">
        <v>96</v>
      </c>
      <c r="C24" s="94" t="s">
        <v>97</v>
      </c>
      <c r="D24" s="95">
        <v>6</v>
      </c>
      <c r="E24" s="90" t="s">
        <v>196</v>
      </c>
      <c r="F24" s="90" t="s">
        <v>196</v>
      </c>
      <c r="G24" s="90" t="s">
        <v>196</v>
      </c>
      <c r="H24" s="90" t="s">
        <v>196</v>
      </c>
      <c r="I24" s="90" t="s">
        <v>196</v>
      </c>
      <c r="J24" s="188">
        <v>44</v>
      </c>
      <c r="K24" s="188">
        <v>97</v>
      </c>
      <c r="L24" s="200">
        <v>100</v>
      </c>
      <c r="M24" s="105"/>
      <c r="N24" s="85">
        <v>6</v>
      </c>
      <c r="O24" s="96" t="s">
        <v>142</v>
      </c>
      <c r="P24" s="94" t="s">
        <v>143</v>
      </c>
      <c r="Q24" s="95">
        <v>6</v>
      </c>
      <c r="R24" s="201" t="s">
        <v>196</v>
      </c>
      <c r="S24" s="201" t="s">
        <v>196</v>
      </c>
      <c r="T24" s="201" t="s">
        <v>196</v>
      </c>
      <c r="U24" s="201" t="s">
        <v>196</v>
      </c>
      <c r="V24" s="201" t="s">
        <v>196</v>
      </c>
      <c r="W24" s="188">
        <v>12</v>
      </c>
      <c r="X24" s="188">
        <v>23</v>
      </c>
      <c r="Y24" s="200">
        <v>35</v>
      </c>
      <c r="AA24" s="79">
        <v>6</v>
      </c>
      <c r="AB24" s="79" t="s">
        <v>96</v>
      </c>
      <c r="AC24" s="79" t="s">
        <v>97</v>
      </c>
      <c r="AD24" s="79">
        <v>6</v>
      </c>
      <c r="AE24" s="79" t="s">
        <v>196</v>
      </c>
      <c r="AF24" s="79" t="s">
        <v>196</v>
      </c>
      <c r="AG24" s="79" t="s">
        <v>196</v>
      </c>
      <c r="AH24" s="79" t="s">
        <v>196</v>
      </c>
      <c r="AI24" s="79" t="s">
        <v>196</v>
      </c>
      <c r="AJ24" s="79">
        <v>44</v>
      </c>
      <c r="AK24" s="79">
        <v>97</v>
      </c>
      <c r="AL24" s="79">
        <v>100</v>
      </c>
      <c r="AN24" s="79">
        <v>6</v>
      </c>
      <c r="AO24" s="79" t="s">
        <v>142</v>
      </c>
      <c r="AP24" s="79" t="s">
        <v>143</v>
      </c>
      <c r="AQ24" s="79">
        <v>6</v>
      </c>
      <c r="AR24" s="79" t="s">
        <v>196</v>
      </c>
      <c r="AS24" s="79" t="s">
        <v>196</v>
      </c>
      <c r="AT24" s="79" t="s">
        <v>196</v>
      </c>
      <c r="AU24" s="79" t="s">
        <v>196</v>
      </c>
      <c r="AV24" s="79" t="s">
        <v>196</v>
      </c>
      <c r="AW24" s="79">
        <v>12</v>
      </c>
      <c r="AX24" s="79">
        <v>23</v>
      </c>
      <c r="AY24" s="79">
        <v>35</v>
      </c>
      <c r="BB24" s="79">
        <v>6</v>
      </c>
      <c r="BC24" s="79" t="s">
        <v>96</v>
      </c>
      <c r="BD24" s="79" t="s">
        <v>97</v>
      </c>
      <c r="BK24" s="79">
        <v>44</v>
      </c>
      <c r="BL24" s="79">
        <v>97</v>
      </c>
      <c r="BM24" s="79">
        <v>100</v>
      </c>
      <c r="BO24" s="79">
        <v>6</v>
      </c>
      <c r="BP24" s="79" t="s">
        <v>142</v>
      </c>
      <c r="BQ24" s="79" t="s">
        <v>143</v>
      </c>
      <c r="BX24" s="79">
        <v>12</v>
      </c>
      <c r="BY24" s="79">
        <v>23</v>
      </c>
      <c r="BZ24" s="79">
        <v>35</v>
      </c>
    </row>
    <row r="25" spans="1:78" x14ac:dyDescent="0.2">
      <c r="A25" s="97">
        <v>7</v>
      </c>
      <c r="B25" s="98" t="s">
        <v>98</v>
      </c>
      <c r="C25" s="94" t="s">
        <v>99</v>
      </c>
      <c r="D25" s="95">
        <v>7</v>
      </c>
      <c r="E25" s="90" t="s">
        <v>196</v>
      </c>
      <c r="F25" s="90" t="s">
        <v>196</v>
      </c>
      <c r="G25" s="90" t="s">
        <v>196</v>
      </c>
      <c r="H25" s="90" t="s">
        <v>196</v>
      </c>
      <c r="I25" s="90" t="s">
        <v>196</v>
      </c>
      <c r="J25" s="90" t="s">
        <v>196</v>
      </c>
      <c r="K25" s="188">
        <v>44</v>
      </c>
      <c r="L25" s="200">
        <v>100</v>
      </c>
      <c r="M25" s="105"/>
      <c r="N25" s="97">
        <v>7</v>
      </c>
      <c r="O25" s="98" t="s">
        <v>144</v>
      </c>
      <c r="P25" s="94" t="s">
        <v>145</v>
      </c>
      <c r="Q25" s="95">
        <v>7</v>
      </c>
      <c r="R25" s="201" t="s">
        <v>196</v>
      </c>
      <c r="S25" s="201" t="s">
        <v>196</v>
      </c>
      <c r="T25" s="201" t="s">
        <v>196</v>
      </c>
      <c r="U25" s="201" t="s">
        <v>196</v>
      </c>
      <c r="V25" s="201" t="s">
        <v>196</v>
      </c>
      <c r="W25" s="201" t="s">
        <v>196</v>
      </c>
      <c r="X25" s="188">
        <v>13</v>
      </c>
      <c r="Y25" s="200">
        <v>26</v>
      </c>
      <c r="AA25" s="79">
        <v>7</v>
      </c>
      <c r="AB25" s="79" t="s">
        <v>98</v>
      </c>
      <c r="AC25" s="79" t="s">
        <v>99</v>
      </c>
      <c r="AD25" s="79">
        <v>7</v>
      </c>
      <c r="AE25" s="79" t="s">
        <v>196</v>
      </c>
      <c r="AF25" s="79" t="s">
        <v>196</v>
      </c>
      <c r="AG25" s="79" t="s">
        <v>196</v>
      </c>
      <c r="AH25" s="79" t="s">
        <v>196</v>
      </c>
      <c r="AI25" s="79" t="s">
        <v>196</v>
      </c>
      <c r="AJ25" s="79" t="s">
        <v>196</v>
      </c>
      <c r="AK25" s="79">
        <v>44</v>
      </c>
      <c r="AL25" s="79">
        <v>100</v>
      </c>
      <c r="AN25" s="79">
        <v>7</v>
      </c>
      <c r="AO25" s="79" t="s">
        <v>144</v>
      </c>
      <c r="AP25" s="79" t="s">
        <v>145</v>
      </c>
      <c r="AQ25" s="79">
        <v>7</v>
      </c>
      <c r="AR25" s="79" t="s">
        <v>196</v>
      </c>
      <c r="AS25" s="79" t="s">
        <v>196</v>
      </c>
      <c r="AT25" s="79" t="s">
        <v>196</v>
      </c>
      <c r="AU25" s="79" t="s">
        <v>196</v>
      </c>
      <c r="AV25" s="79" t="s">
        <v>196</v>
      </c>
      <c r="AW25" s="79" t="s">
        <v>196</v>
      </c>
      <c r="AX25" s="79">
        <v>13</v>
      </c>
      <c r="AY25" s="79">
        <v>26</v>
      </c>
      <c r="BB25" s="79">
        <v>7</v>
      </c>
      <c r="BC25" s="79" t="s">
        <v>98</v>
      </c>
      <c r="BD25" s="79" t="s">
        <v>99</v>
      </c>
      <c r="BL25" s="79">
        <v>44</v>
      </c>
      <c r="BM25" s="79">
        <v>100</v>
      </c>
      <c r="BO25" s="79">
        <v>7</v>
      </c>
      <c r="BP25" s="79" t="s">
        <v>144</v>
      </c>
      <c r="BQ25" s="79" t="s">
        <v>145</v>
      </c>
      <c r="BY25" s="79">
        <v>13</v>
      </c>
      <c r="BZ25" s="79">
        <v>26</v>
      </c>
    </row>
    <row r="26" spans="1:78" ht="13.5" thickBot="1" x14ac:dyDescent="0.25">
      <c r="A26" s="99">
        <v>8</v>
      </c>
      <c r="B26" s="100" t="s">
        <v>100</v>
      </c>
      <c r="C26" s="101" t="s">
        <v>101</v>
      </c>
      <c r="D26" s="102">
        <v>8</v>
      </c>
      <c r="E26" s="197" t="s">
        <v>196</v>
      </c>
      <c r="F26" s="197" t="s">
        <v>196</v>
      </c>
      <c r="G26" s="197" t="s">
        <v>196</v>
      </c>
      <c r="H26" s="197" t="s">
        <v>196</v>
      </c>
      <c r="I26" s="197" t="s">
        <v>196</v>
      </c>
      <c r="J26" s="197" t="s">
        <v>196</v>
      </c>
      <c r="K26" s="197" t="s">
        <v>196</v>
      </c>
      <c r="L26" s="74">
        <v>44</v>
      </c>
      <c r="M26" s="105"/>
      <c r="N26" s="99">
        <v>8</v>
      </c>
      <c r="O26" s="100" t="s">
        <v>146</v>
      </c>
      <c r="P26" s="101" t="s">
        <v>147</v>
      </c>
      <c r="Q26" s="102">
        <v>8</v>
      </c>
      <c r="R26" s="202" t="s">
        <v>196</v>
      </c>
      <c r="S26" s="202" t="s">
        <v>196</v>
      </c>
      <c r="T26" s="202" t="s">
        <v>196</v>
      </c>
      <c r="U26" s="202" t="s">
        <v>196</v>
      </c>
      <c r="V26" s="202" t="s">
        <v>196</v>
      </c>
      <c r="W26" s="202" t="s">
        <v>196</v>
      </c>
      <c r="X26" s="202" t="s">
        <v>196</v>
      </c>
      <c r="Y26" s="74">
        <v>15</v>
      </c>
      <c r="AA26" s="79">
        <v>8</v>
      </c>
      <c r="AB26" s="79" t="s">
        <v>100</v>
      </c>
      <c r="AC26" s="79" t="s">
        <v>101</v>
      </c>
      <c r="AD26" s="79">
        <v>8</v>
      </c>
      <c r="AE26" s="79" t="s">
        <v>196</v>
      </c>
      <c r="AF26" s="79" t="s">
        <v>196</v>
      </c>
      <c r="AG26" s="79" t="s">
        <v>196</v>
      </c>
      <c r="AH26" s="79" t="s">
        <v>196</v>
      </c>
      <c r="AI26" s="79" t="s">
        <v>196</v>
      </c>
      <c r="AJ26" s="79" t="s">
        <v>196</v>
      </c>
      <c r="AK26" s="79" t="s">
        <v>196</v>
      </c>
      <c r="AL26" s="79">
        <v>44</v>
      </c>
      <c r="AN26" s="79">
        <v>8</v>
      </c>
      <c r="AO26" s="79" t="s">
        <v>146</v>
      </c>
      <c r="AP26" s="79" t="s">
        <v>147</v>
      </c>
      <c r="AQ26" s="79">
        <v>8</v>
      </c>
      <c r="AR26" s="79" t="s">
        <v>196</v>
      </c>
      <c r="AS26" s="79" t="s">
        <v>196</v>
      </c>
      <c r="AT26" s="79" t="s">
        <v>196</v>
      </c>
      <c r="AU26" s="79" t="s">
        <v>196</v>
      </c>
      <c r="AV26" s="79" t="s">
        <v>196</v>
      </c>
      <c r="AW26" s="79" t="s">
        <v>196</v>
      </c>
      <c r="AX26" s="79" t="s">
        <v>196</v>
      </c>
      <c r="AY26" s="79">
        <v>15</v>
      </c>
      <c r="BB26" s="79">
        <v>8</v>
      </c>
      <c r="BC26" s="79" t="s">
        <v>100</v>
      </c>
      <c r="BD26" s="79" t="s">
        <v>101</v>
      </c>
      <c r="BM26" s="79">
        <v>44</v>
      </c>
      <c r="BO26" s="79">
        <v>8</v>
      </c>
      <c r="BP26" s="79" t="s">
        <v>146</v>
      </c>
      <c r="BQ26" s="79" t="s">
        <v>147</v>
      </c>
      <c r="BZ26" s="79">
        <v>15</v>
      </c>
    </row>
    <row r="27" spans="1:78" ht="13.5" thickBot="1" x14ac:dyDescent="0.25">
      <c r="A27" s="184" t="s">
        <v>6</v>
      </c>
      <c r="B27" s="20"/>
      <c r="C27" s="20"/>
      <c r="D27" s="20"/>
      <c r="E27" s="20"/>
      <c r="F27" s="20"/>
      <c r="G27" s="20"/>
      <c r="H27" s="20"/>
      <c r="I27" s="20"/>
      <c r="J27" s="41"/>
      <c r="K27" s="18"/>
      <c r="L27" s="18"/>
      <c r="M27" s="105"/>
      <c r="AA27" s="79" t="s">
        <v>6</v>
      </c>
    </row>
    <row r="28" spans="1:78" ht="13.5" customHeight="1" thickBot="1" x14ac:dyDescent="0.25">
      <c r="A28" s="214" t="s">
        <v>103</v>
      </c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6"/>
      <c r="M28" s="105"/>
      <c r="AA28" s="79" t="s">
        <v>103</v>
      </c>
      <c r="BB28" s="79" t="s">
        <v>103</v>
      </c>
    </row>
    <row r="29" spans="1:78" ht="25.5" customHeight="1" x14ac:dyDescent="0.2">
      <c r="A29" s="80" t="s">
        <v>82</v>
      </c>
      <c r="B29" s="106" t="s">
        <v>83</v>
      </c>
      <c r="C29" s="81" t="s">
        <v>84</v>
      </c>
      <c r="D29" s="82" t="s">
        <v>85</v>
      </c>
      <c r="E29" s="83">
        <v>1</v>
      </c>
      <c r="F29" s="83">
        <v>2</v>
      </c>
      <c r="G29" s="83">
        <v>3</v>
      </c>
      <c r="H29" s="83">
        <v>4</v>
      </c>
      <c r="I29" s="83">
        <v>5</v>
      </c>
      <c r="J29" s="83">
        <v>6</v>
      </c>
      <c r="K29" s="83">
        <v>7</v>
      </c>
      <c r="L29" s="84">
        <v>8</v>
      </c>
      <c r="M29" s="105"/>
      <c r="S29" s="105" t="s">
        <v>186</v>
      </c>
      <c r="AA29" s="79" t="s">
        <v>82</v>
      </c>
      <c r="AB29" s="79" t="s">
        <v>83</v>
      </c>
      <c r="AC29" s="79" t="s">
        <v>84</v>
      </c>
      <c r="AD29" s="79" t="s">
        <v>85</v>
      </c>
      <c r="AE29" s="79">
        <v>1</v>
      </c>
      <c r="AF29" s="79">
        <v>2</v>
      </c>
      <c r="AG29" s="79">
        <v>3</v>
      </c>
      <c r="AH29" s="79">
        <v>4</v>
      </c>
      <c r="AI29" s="79">
        <v>5</v>
      </c>
      <c r="AJ29" s="79">
        <v>6</v>
      </c>
      <c r="AK29" s="79">
        <v>7</v>
      </c>
      <c r="AL29" s="79">
        <v>8</v>
      </c>
      <c r="AS29" s="79" t="s">
        <v>186</v>
      </c>
      <c r="BB29" s="79" t="s">
        <v>82</v>
      </c>
      <c r="BC29" s="79" t="s">
        <v>83</v>
      </c>
      <c r="BD29" s="79" t="s">
        <v>84</v>
      </c>
      <c r="BT29" s="79" t="s">
        <v>186</v>
      </c>
    </row>
    <row r="30" spans="1:78" x14ac:dyDescent="0.2">
      <c r="A30" s="85">
        <v>1</v>
      </c>
      <c r="B30" s="86" t="s">
        <v>86</v>
      </c>
      <c r="C30" s="87" t="s">
        <v>87</v>
      </c>
      <c r="D30" s="92">
        <v>1</v>
      </c>
      <c r="E30" s="188">
        <v>20</v>
      </c>
      <c r="F30" s="188">
        <v>32</v>
      </c>
      <c r="G30" s="188">
        <v>35</v>
      </c>
      <c r="H30" s="188">
        <v>41</v>
      </c>
      <c r="I30" s="188">
        <v>56</v>
      </c>
      <c r="J30" s="188">
        <v>93</v>
      </c>
      <c r="K30" s="188">
        <v>165</v>
      </c>
      <c r="L30" s="200">
        <v>236</v>
      </c>
      <c r="M30" s="164"/>
      <c r="AA30" s="79">
        <v>1</v>
      </c>
      <c r="AB30" s="79" t="s">
        <v>86</v>
      </c>
      <c r="AC30" s="79" t="s">
        <v>87</v>
      </c>
      <c r="AD30" s="79">
        <v>1</v>
      </c>
      <c r="AE30" s="79">
        <v>20</v>
      </c>
      <c r="AF30" s="79">
        <v>31</v>
      </c>
      <c r="AG30" s="79">
        <v>35</v>
      </c>
      <c r="AH30" s="79">
        <v>35</v>
      </c>
      <c r="AI30" s="79">
        <v>44</v>
      </c>
      <c r="AJ30" s="79">
        <v>93</v>
      </c>
      <c r="AK30" s="79">
        <v>162</v>
      </c>
      <c r="AL30" s="79">
        <v>233</v>
      </c>
      <c r="BB30" s="79">
        <v>1</v>
      </c>
      <c r="BC30" s="79" t="s">
        <v>86</v>
      </c>
      <c r="BD30" s="79" t="s">
        <v>87</v>
      </c>
      <c r="BF30" s="79">
        <v>15</v>
      </c>
      <c r="BG30" s="79">
        <v>30</v>
      </c>
      <c r="BH30" s="79">
        <v>33</v>
      </c>
      <c r="BI30" s="79">
        <v>40</v>
      </c>
      <c r="BJ30" s="79">
        <v>54</v>
      </c>
      <c r="BK30" s="79">
        <v>93</v>
      </c>
      <c r="BL30" s="79">
        <v>144</v>
      </c>
      <c r="BM30" s="79">
        <v>150</v>
      </c>
    </row>
    <row r="31" spans="1:78" x14ac:dyDescent="0.2">
      <c r="A31" s="85">
        <v>2</v>
      </c>
      <c r="B31" s="86" t="s">
        <v>88</v>
      </c>
      <c r="C31" s="87" t="s">
        <v>89</v>
      </c>
      <c r="D31" s="88">
        <v>2</v>
      </c>
      <c r="E31" s="90" t="s">
        <v>196</v>
      </c>
      <c r="F31" s="199">
        <v>24</v>
      </c>
      <c r="G31" s="188">
        <v>28</v>
      </c>
      <c r="H31" s="188">
        <v>32</v>
      </c>
      <c r="I31" s="188">
        <v>47</v>
      </c>
      <c r="J31" s="188">
        <v>94</v>
      </c>
      <c r="K31" s="188">
        <v>163</v>
      </c>
      <c r="L31" s="200">
        <v>235</v>
      </c>
      <c r="M31" s="105"/>
      <c r="AA31" s="79">
        <v>2</v>
      </c>
      <c r="AB31" s="79" t="s">
        <v>88</v>
      </c>
      <c r="AC31" s="79" t="s">
        <v>89</v>
      </c>
      <c r="AD31" s="79">
        <v>2</v>
      </c>
      <c r="AE31" s="79" t="s">
        <v>196</v>
      </c>
      <c r="AF31" s="79">
        <v>23</v>
      </c>
      <c r="AG31" s="79">
        <v>28</v>
      </c>
      <c r="AH31" s="79">
        <v>31</v>
      </c>
      <c r="AI31" s="79">
        <v>43</v>
      </c>
      <c r="AJ31" s="79">
        <v>90</v>
      </c>
      <c r="AK31" s="79">
        <v>161</v>
      </c>
      <c r="AL31" s="79">
        <v>232</v>
      </c>
      <c r="BB31" s="79">
        <v>2</v>
      </c>
      <c r="BC31" s="79" t="s">
        <v>88</v>
      </c>
      <c r="BD31" s="79" t="s">
        <v>89</v>
      </c>
      <c r="BG31" s="79">
        <v>21</v>
      </c>
      <c r="BH31" s="79">
        <v>28</v>
      </c>
      <c r="BI31" s="79">
        <v>38</v>
      </c>
      <c r="BJ31" s="79">
        <v>47</v>
      </c>
      <c r="BK31" s="79">
        <v>90</v>
      </c>
      <c r="BL31" s="79">
        <v>120</v>
      </c>
      <c r="BM31" s="79">
        <v>140</v>
      </c>
    </row>
    <row r="32" spans="1:78" x14ac:dyDescent="0.2">
      <c r="A32" s="85">
        <v>3</v>
      </c>
      <c r="B32" s="93" t="s">
        <v>90</v>
      </c>
      <c r="C32" s="94" t="s">
        <v>91</v>
      </c>
      <c r="D32" s="95">
        <v>3</v>
      </c>
      <c r="E32" s="90" t="s">
        <v>196</v>
      </c>
      <c r="F32" s="90" t="s">
        <v>196</v>
      </c>
      <c r="G32" s="188">
        <v>15</v>
      </c>
      <c r="H32" s="188">
        <v>19</v>
      </c>
      <c r="I32" s="188">
        <v>36</v>
      </c>
      <c r="J32" s="188">
        <v>94</v>
      </c>
      <c r="K32" s="188">
        <v>161</v>
      </c>
      <c r="L32" s="200">
        <v>234</v>
      </c>
      <c r="M32" s="105"/>
      <c r="AA32" s="79">
        <v>3</v>
      </c>
      <c r="AB32" s="79" t="s">
        <v>90</v>
      </c>
      <c r="AC32" s="79" t="s">
        <v>91</v>
      </c>
      <c r="AD32" s="79">
        <v>3</v>
      </c>
      <c r="AE32" s="79" t="s">
        <v>196</v>
      </c>
      <c r="AF32" s="79" t="s">
        <v>196</v>
      </c>
      <c r="AG32" s="79">
        <v>15</v>
      </c>
      <c r="AH32" s="79">
        <v>19</v>
      </c>
      <c r="AI32" s="79">
        <v>30</v>
      </c>
      <c r="AJ32" s="79">
        <v>76</v>
      </c>
      <c r="AK32" s="79">
        <v>158</v>
      </c>
      <c r="AL32" s="79">
        <v>231</v>
      </c>
      <c r="BB32" s="79">
        <v>3</v>
      </c>
      <c r="BC32" s="79" t="s">
        <v>90</v>
      </c>
      <c r="BD32" s="79" t="s">
        <v>91</v>
      </c>
      <c r="BH32" s="79">
        <v>12</v>
      </c>
      <c r="BI32" s="79">
        <v>15</v>
      </c>
      <c r="BJ32" s="79">
        <v>33</v>
      </c>
      <c r="BK32" s="79">
        <v>76</v>
      </c>
      <c r="BL32" s="79">
        <v>133</v>
      </c>
      <c r="BM32" s="79">
        <v>140</v>
      </c>
    </row>
    <row r="33" spans="1:65" x14ac:dyDescent="0.2">
      <c r="A33" s="85">
        <v>4</v>
      </c>
      <c r="B33" s="93" t="s">
        <v>92</v>
      </c>
      <c r="C33" s="94" t="s">
        <v>93</v>
      </c>
      <c r="D33" s="95">
        <v>4</v>
      </c>
      <c r="E33" s="90" t="s">
        <v>196</v>
      </c>
      <c r="F33" s="90" t="s">
        <v>196</v>
      </c>
      <c r="G33" s="90" t="s">
        <v>196</v>
      </c>
      <c r="H33" s="188">
        <v>13</v>
      </c>
      <c r="I33" s="188">
        <v>29</v>
      </c>
      <c r="J33" s="188">
        <v>92</v>
      </c>
      <c r="K33" s="188">
        <v>160</v>
      </c>
      <c r="L33" s="200">
        <v>188</v>
      </c>
      <c r="M33" s="105"/>
      <c r="AA33" s="79">
        <v>4</v>
      </c>
      <c r="AB33" s="79" t="s">
        <v>92</v>
      </c>
      <c r="AC33" s="79" t="s">
        <v>93</v>
      </c>
      <c r="AD33" s="79">
        <v>4</v>
      </c>
      <c r="AE33" s="79" t="s">
        <v>196</v>
      </c>
      <c r="AF33" s="79" t="s">
        <v>196</v>
      </c>
      <c r="AG33" s="79" t="s">
        <v>196</v>
      </c>
      <c r="AH33" s="79">
        <v>13</v>
      </c>
      <c r="AI33" s="79">
        <v>25</v>
      </c>
      <c r="AJ33" s="79">
        <v>70</v>
      </c>
      <c r="AK33" s="79">
        <v>156</v>
      </c>
      <c r="AL33" s="79">
        <v>183</v>
      </c>
      <c r="BB33" s="79">
        <v>4</v>
      </c>
      <c r="BC33" s="79" t="s">
        <v>92</v>
      </c>
      <c r="BD33" s="79" t="s">
        <v>93</v>
      </c>
      <c r="BI33" s="79">
        <v>9</v>
      </c>
      <c r="BJ33" s="79">
        <v>26</v>
      </c>
      <c r="BK33" s="79">
        <v>70</v>
      </c>
      <c r="BL33" s="79">
        <v>133</v>
      </c>
      <c r="BM33" s="79">
        <v>138</v>
      </c>
    </row>
    <row r="34" spans="1:65" x14ac:dyDescent="0.2">
      <c r="A34" s="85">
        <v>5</v>
      </c>
      <c r="B34" s="93" t="s">
        <v>94</v>
      </c>
      <c r="C34" s="94" t="s">
        <v>95</v>
      </c>
      <c r="D34" s="95">
        <v>5</v>
      </c>
      <c r="E34" s="90" t="s">
        <v>196</v>
      </c>
      <c r="F34" s="90" t="s">
        <v>196</v>
      </c>
      <c r="G34" s="90" t="s">
        <v>196</v>
      </c>
      <c r="H34" s="90" t="s">
        <v>196</v>
      </c>
      <c r="I34" s="188">
        <v>24</v>
      </c>
      <c r="J34" s="188">
        <v>90</v>
      </c>
      <c r="K34" s="188">
        <v>156</v>
      </c>
      <c r="L34" s="200">
        <v>207</v>
      </c>
      <c r="M34" s="48"/>
      <c r="AA34" s="79">
        <v>5</v>
      </c>
      <c r="AB34" s="79" t="s">
        <v>94</v>
      </c>
      <c r="AC34" s="79" t="s">
        <v>95</v>
      </c>
      <c r="AD34" s="79">
        <v>5</v>
      </c>
      <c r="AE34" s="79" t="s">
        <v>196</v>
      </c>
      <c r="AF34" s="79" t="s">
        <v>196</v>
      </c>
      <c r="AG34" s="79" t="s">
        <v>196</v>
      </c>
      <c r="AH34" s="79" t="s">
        <v>196</v>
      </c>
      <c r="AI34" s="79">
        <v>21</v>
      </c>
      <c r="AJ34" s="79">
        <v>69</v>
      </c>
      <c r="AK34" s="79">
        <v>151</v>
      </c>
      <c r="AL34" s="79">
        <v>179</v>
      </c>
      <c r="BB34" s="79">
        <v>5</v>
      </c>
      <c r="BC34" s="79" t="s">
        <v>94</v>
      </c>
      <c r="BD34" s="79" t="s">
        <v>95</v>
      </c>
      <c r="BJ34" s="79">
        <v>21</v>
      </c>
      <c r="BK34" s="79">
        <v>69</v>
      </c>
      <c r="BL34" s="79">
        <v>101</v>
      </c>
      <c r="BM34" s="79">
        <v>135</v>
      </c>
    </row>
    <row r="35" spans="1:65" x14ac:dyDescent="0.2">
      <c r="A35" s="75">
        <v>6</v>
      </c>
      <c r="B35" s="98" t="s">
        <v>96</v>
      </c>
      <c r="C35" s="76" t="s">
        <v>97</v>
      </c>
      <c r="D35" s="95">
        <v>6</v>
      </c>
      <c r="E35" s="90" t="s">
        <v>196</v>
      </c>
      <c r="F35" s="90" t="s">
        <v>196</v>
      </c>
      <c r="G35" s="90" t="s">
        <v>196</v>
      </c>
      <c r="H35" s="90" t="s">
        <v>196</v>
      </c>
      <c r="I35" s="90" t="s">
        <v>196</v>
      </c>
      <c r="J35" s="188">
        <v>72</v>
      </c>
      <c r="K35" s="188">
        <v>150</v>
      </c>
      <c r="L35" s="200">
        <v>207</v>
      </c>
      <c r="M35" s="105"/>
      <c r="AA35" s="79">
        <v>6</v>
      </c>
      <c r="AB35" s="79" t="s">
        <v>96</v>
      </c>
      <c r="AC35" s="79" t="s">
        <v>97</v>
      </c>
      <c r="AD35" s="79">
        <v>6</v>
      </c>
      <c r="AE35" s="79" t="s">
        <v>196</v>
      </c>
      <c r="AF35" s="79" t="s">
        <v>196</v>
      </c>
      <c r="AG35" s="79" t="s">
        <v>196</v>
      </c>
      <c r="AH35" s="79" t="s">
        <v>196</v>
      </c>
      <c r="AI35" s="79" t="s">
        <v>196</v>
      </c>
      <c r="AJ35" s="79">
        <v>50</v>
      </c>
      <c r="AK35" s="79">
        <v>147</v>
      </c>
      <c r="AL35" s="79">
        <v>165</v>
      </c>
      <c r="BB35" s="79">
        <v>6</v>
      </c>
      <c r="BC35" s="79" t="s">
        <v>96</v>
      </c>
      <c r="BD35" s="79" t="s">
        <v>97</v>
      </c>
      <c r="BK35" s="79">
        <v>50</v>
      </c>
      <c r="BL35" s="79">
        <v>106</v>
      </c>
      <c r="BM35" s="79">
        <v>138</v>
      </c>
    </row>
    <row r="36" spans="1:65" x14ac:dyDescent="0.2">
      <c r="A36" s="75">
        <v>7</v>
      </c>
      <c r="B36" s="98" t="s">
        <v>98</v>
      </c>
      <c r="C36" s="76" t="s">
        <v>99</v>
      </c>
      <c r="D36" s="95">
        <v>7</v>
      </c>
      <c r="E36" s="90" t="s">
        <v>196</v>
      </c>
      <c r="F36" s="90" t="s">
        <v>196</v>
      </c>
      <c r="G36" s="90" t="s">
        <v>196</v>
      </c>
      <c r="H36" s="90" t="s">
        <v>196</v>
      </c>
      <c r="I36" s="90" t="s">
        <v>196</v>
      </c>
      <c r="J36" s="90" t="s">
        <v>196</v>
      </c>
      <c r="K36" s="188">
        <v>108</v>
      </c>
      <c r="L36" s="200">
        <v>140</v>
      </c>
      <c r="M36" s="105"/>
      <c r="AA36" s="79">
        <v>7</v>
      </c>
      <c r="AB36" s="79" t="s">
        <v>98</v>
      </c>
      <c r="AC36" s="79" t="s">
        <v>99</v>
      </c>
      <c r="AD36" s="79">
        <v>7</v>
      </c>
      <c r="AE36" s="79" t="s">
        <v>196</v>
      </c>
      <c r="AF36" s="79" t="s">
        <v>196</v>
      </c>
      <c r="AG36" s="79" t="s">
        <v>196</v>
      </c>
      <c r="AH36" s="79" t="s">
        <v>196</v>
      </c>
      <c r="AI36" s="79" t="s">
        <v>196</v>
      </c>
      <c r="AJ36" s="79" t="s">
        <v>196</v>
      </c>
      <c r="AK36" s="79">
        <v>107</v>
      </c>
      <c r="AL36" s="79">
        <v>138</v>
      </c>
      <c r="BB36" s="79">
        <v>7</v>
      </c>
      <c r="BC36" s="79" t="s">
        <v>98</v>
      </c>
      <c r="BD36" s="79" t="s">
        <v>99</v>
      </c>
      <c r="BL36" s="79">
        <v>106</v>
      </c>
      <c r="BM36" s="79">
        <v>138</v>
      </c>
    </row>
    <row r="37" spans="1:65" ht="13.5" thickBot="1" x14ac:dyDescent="0.25">
      <c r="A37" s="77">
        <v>8</v>
      </c>
      <c r="B37" s="100" t="s">
        <v>100</v>
      </c>
      <c r="C37" s="78" t="s">
        <v>101</v>
      </c>
      <c r="D37" s="102">
        <v>8</v>
      </c>
      <c r="E37" s="197" t="s">
        <v>196</v>
      </c>
      <c r="F37" s="197" t="s">
        <v>196</v>
      </c>
      <c r="G37" s="197" t="s">
        <v>196</v>
      </c>
      <c r="H37" s="197" t="s">
        <v>196</v>
      </c>
      <c r="I37" s="197" t="s">
        <v>196</v>
      </c>
      <c r="J37" s="197" t="s">
        <v>196</v>
      </c>
      <c r="K37" s="197" t="s">
        <v>196</v>
      </c>
      <c r="L37" s="74">
        <v>52</v>
      </c>
      <c r="M37" s="105"/>
      <c r="AA37" s="79">
        <v>8</v>
      </c>
      <c r="AB37" s="79" t="s">
        <v>100</v>
      </c>
      <c r="AC37" s="79" t="s">
        <v>101</v>
      </c>
      <c r="AD37" s="79">
        <v>8</v>
      </c>
      <c r="AE37" s="79" t="s">
        <v>196</v>
      </c>
      <c r="AF37" s="79" t="s">
        <v>196</v>
      </c>
      <c r="AG37" s="79" t="s">
        <v>196</v>
      </c>
      <c r="AH37" s="79" t="s">
        <v>196</v>
      </c>
      <c r="AI37" s="79" t="s">
        <v>196</v>
      </c>
      <c r="AJ37" s="79" t="s">
        <v>196</v>
      </c>
      <c r="AK37" s="79" t="s">
        <v>196</v>
      </c>
      <c r="AL37" s="79">
        <v>52</v>
      </c>
      <c r="BB37" s="79">
        <v>8</v>
      </c>
      <c r="BC37" s="79" t="s">
        <v>100</v>
      </c>
      <c r="BD37" s="79" t="s">
        <v>101</v>
      </c>
      <c r="BM37" s="79">
        <v>52</v>
      </c>
    </row>
    <row r="38" spans="1:65" ht="13.5" thickBot="1" x14ac:dyDescent="0.25">
      <c r="A38" s="171" t="s">
        <v>12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05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69"/>
      <c r="AA38" s="171" t="s">
        <v>12</v>
      </c>
      <c r="AB38" s="171"/>
      <c r="AC38" s="171"/>
    </row>
    <row r="39" spans="1:65" ht="15" customHeight="1" thickBot="1" x14ac:dyDescent="0.25">
      <c r="A39" s="214" t="s">
        <v>104</v>
      </c>
      <c r="B39" s="215"/>
      <c r="C39" s="215"/>
      <c r="D39" s="215"/>
      <c r="E39" s="215"/>
      <c r="F39" s="215"/>
      <c r="G39" s="215"/>
      <c r="H39" s="215"/>
      <c r="I39" s="215"/>
      <c r="J39" s="215"/>
      <c r="K39" s="215"/>
      <c r="L39" s="216"/>
      <c r="M39" s="105"/>
      <c r="AA39" s="79" t="s">
        <v>104</v>
      </c>
      <c r="BB39" s="79" t="s">
        <v>104</v>
      </c>
    </row>
    <row r="40" spans="1:65" x14ac:dyDescent="0.2">
      <c r="A40" s="80" t="s">
        <v>82</v>
      </c>
      <c r="B40" s="106" t="s">
        <v>83</v>
      </c>
      <c r="C40" s="81" t="s">
        <v>84</v>
      </c>
      <c r="D40" s="82" t="s">
        <v>85</v>
      </c>
      <c r="E40" s="83">
        <v>1</v>
      </c>
      <c r="F40" s="83">
        <v>2</v>
      </c>
      <c r="G40" s="83">
        <v>3</v>
      </c>
      <c r="H40" s="83">
        <v>4</v>
      </c>
      <c r="I40" s="83">
        <v>5</v>
      </c>
      <c r="J40" s="83">
        <v>6</v>
      </c>
      <c r="K40" s="83">
        <v>7</v>
      </c>
      <c r="L40" s="84">
        <v>8</v>
      </c>
      <c r="M40" s="105"/>
      <c r="AA40" s="79" t="s">
        <v>82</v>
      </c>
      <c r="AB40" s="79" t="s">
        <v>83</v>
      </c>
      <c r="AC40" s="79" t="s">
        <v>84</v>
      </c>
      <c r="AD40" s="79" t="s">
        <v>85</v>
      </c>
      <c r="AE40" s="79">
        <v>1</v>
      </c>
      <c r="AF40" s="79">
        <v>2</v>
      </c>
      <c r="AG40" s="79">
        <v>3</v>
      </c>
      <c r="AH40" s="79">
        <v>4</v>
      </c>
      <c r="AI40" s="79">
        <v>5</v>
      </c>
      <c r="AJ40" s="79">
        <v>6</v>
      </c>
      <c r="AK40" s="79">
        <v>7</v>
      </c>
      <c r="AL40" s="79">
        <v>8</v>
      </c>
      <c r="BB40" s="79" t="s">
        <v>82</v>
      </c>
      <c r="BC40" s="79" t="s">
        <v>83</v>
      </c>
      <c r="BD40" s="79" t="s">
        <v>84</v>
      </c>
    </row>
    <row r="41" spans="1:65" x14ac:dyDescent="0.2">
      <c r="A41" s="85">
        <v>1</v>
      </c>
      <c r="B41" s="86" t="s">
        <v>86</v>
      </c>
      <c r="C41" s="87" t="s">
        <v>87</v>
      </c>
      <c r="D41" s="92">
        <v>1</v>
      </c>
      <c r="E41" s="188">
        <v>87</v>
      </c>
      <c r="F41" s="188">
        <v>427</v>
      </c>
      <c r="G41" s="189">
        <v>932</v>
      </c>
      <c r="H41" s="189">
        <v>1024</v>
      </c>
      <c r="I41" s="189">
        <v>1119</v>
      </c>
      <c r="J41" s="189">
        <v>1215</v>
      </c>
      <c r="K41" s="90" t="s">
        <v>196</v>
      </c>
      <c r="L41" s="91" t="s">
        <v>196</v>
      </c>
      <c r="M41" s="164"/>
      <c r="AA41" s="79">
        <v>1</v>
      </c>
      <c r="AB41" s="79" t="s">
        <v>86</v>
      </c>
      <c r="AC41" s="79" t="s">
        <v>87</v>
      </c>
      <c r="AD41" s="79">
        <v>1</v>
      </c>
      <c r="AE41" s="79">
        <v>87</v>
      </c>
      <c r="AF41" s="79">
        <v>426</v>
      </c>
      <c r="AG41" s="79">
        <v>932</v>
      </c>
      <c r="AH41" s="79">
        <v>1024</v>
      </c>
      <c r="AI41" s="79">
        <v>1107</v>
      </c>
      <c r="AJ41" s="79">
        <v>1107</v>
      </c>
      <c r="AK41" s="79" t="s">
        <v>196</v>
      </c>
      <c r="AL41" s="79" t="s">
        <v>196</v>
      </c>
      <c r="BB41" s="79">
        <v>1</v>
      </c>
      <c r="BC41" s="79" t="s">
        <v>86</v>
      </c>
      <c r="BD41" s="79" t="s">
        <v>87</v>
      </c>
      <c r="BF41" s="79">
        <v>91</v>
      </c>
      <c r="BG41" s="79">
        <v>451</v>
      </c>
      <c r="BH41" s="79">
        <v>947</v>
      </c>
      <c r="BI41" s="79">
        <v>1164</v>
      </c>
      <c r="BJ41" s="79">
        <v>1177</v>
      </c>
      <c r="BK41" s="79">
        <v>1177</v>
      </c>
    </row>
    <row r="42" spans="1:65" x14ac:dyDescent="0.2">
      <c r="A42" s="85">
        <v>2</v>
      </c>
      <c r="B42" s="86" t="s">
        <v>88</v>
      </c>
      <c r="C42" s="87" t="s">
        <v>89</v>
      </c>
      <c r="D42" s="88">
        <v>2</v>
      </c>
      <c r="E42" s="90" t="s">
        <v>196</v>
      </c>
      <c r="F42" s="203">
        <v>350</v>
      </c>
      <c r="G42" s="189">
        <v>855</v>
      </c>
      <c r="H42" s="189">
        <v>944</v>
      </c>
      <c r="I42" s="189">
        <v>1047</v>
      </c>
      <c r="J42" s="189">
        <v>1136</v>
      </c>
      <c r="K42" s="90" t="s">
        <v>196</v>
      </c>
      <c r="L42" s="91" t="s">
        <v>196</v>
      </c>
      <c r="M42" s="105"/>
      <c r="AA42" s="79">
        <v>2</v>
      </c>
      <c r="AB42" s="79" t="s">
        <v>88</v>
      </c>
      <c r="AC42" s="79" t="s">
        <v>89</v>
      </c>
      <c r="AD42" s="79">
        <v>2</v>
      </c>
      <c r="AE42" s="79" t="s">
        <v>196</v>
      </c>
      <c r="AF42" s="79">
        <v>349</v>
      </c>
      <c r="AG42" s="79">
        <v>855</v>
      </c>
      <c r="AH42" s="79">
        <v>944</v>
      </c>
      <c r="AI42" s="79">
        <v>1036</v>
      </c>
      <c r="AJ42" s="79">
        <v>1036</v>
      </c>
      <c r="AK42" s="79" t="s">
        <v>196</v>
      </c>
      <c r="AL42" s="79" t="s">
        <v>196</v>
      </c>
      <c r="BB42" s="79">
        <v>2</v>
      </c>
      <c r="BC42" s="79" t="s">
        <v>88</v>
      </c>
      <c r="BD42" s="79" t="s">
        <v>89</v>
      </c>
      <c r="BG42" s="79">
        <v>365</v>
      </c>
      <c r="BH42" s="79">
        <v>857</v>
      </c>
      <c r="BI42" s="79">
        <v>1066</v>
      </c>
      <c r="BJ42" s="79">
        <v>1083</v>
      </c>
      <c r="BK42" s="79">
        <v>1083</v>
      </c>
    </row>
    <row r="43" spans="1:65" x14ac:dyDescent="0.2">
      <c r="A43" s="85">
        <v>3</v>
      </c>
      <c r="B43" s="93" t="s">
        <v>90</v>
      </c>
      <c r="C43" s="94" t="s">
        <v>91</v>
      </c>
      <c r="D43" s="95">
        <v>3</v>
      </c>
      <c r="E43" s="90" t="s">
        <v>196</v>
      </c>
      <c r="F43" s="90" t="s">
        <v>196</v>
      </c>
      <c r="G43" s="189">
        <v>458</v>
      </c>
      <c r="H43" s="189">
        <v>610</v>
      </c>
      <c r="I43" s="189">
        <v>804</v>
      </c>
      <c r="J43" s="189">
        <v>887</v>
      </c>
      <c r="K43" s="90" t="s">
        <v>196</v>
      </c>
      <c r="L43" s="91" t="s">
        <v>196</v>
      </c>
      <c r="M43" s="105"/>
      <c r="AA43" s="79">
        <v>3</v>
      </c>
      <c r="AB43" s="79" t="s">
        <v>90</v>
      </c>
      <c r="AC43" s="79" t="s">
        <v>91</v>
      </c>
      <c r="AD43" s="79">
        <v>3</v>
      </c>
      <c r="AE43" s="79" t="s">
        <v>196</v>
      </c>
      <c r="AF43" s="79" t="s">
        <v>196</v>
      </c>
      <c r="AG43" s="79">
        <v>458</v>
      </c>
      <c r="AH43" s="79">
        <v>610</v>
      </c>
      <c r="AI43" s="79">
        <v>799</v>
      </c>
      <c r="AJ43" s="79">
        <v>862</v>
      </c>
      <c r="AK43" s="79" t="s">
        <v>196</v>
      </c>
      <c r="AL43" s="79" t="s">
        <v>196</v>
      </c>
      <c r="BB43" s="79">
        <v>3</v>
      </c>
      <c r="BC43" s="79" t="s">
        <v>90</v>
      </c>
      <c r="BD43" s="79" t="s">
        <v>91</v>
      </c>
      <c r="BH43" s="79">
        <v>458</v>
      </c>
      <c r="BI43" s="79">
        <v>703</v>
      </c>
      <c r="BJ43" s="79">
        <v>779</v>
      </c>
      <c r="BK43" s="79">
        <v>862</v>
      </c>
    </row>
    <row r="44" spans="1:65" x14ac:dyDescent="0.2">
      <c r="A44" s="85">
        <v>4</v>
      </c>
      <c r="B44" s="93" t="s">
        <v>92</v>
      </c>
      <c r="C44" s="94" t="s">
        <v>93</v>
      </c>
      <c r="D44" s="95">
        <v>4</v>
      </c>
      <c r="E44" s="90" t="s">
        <v>196</v>
      </c>
      <c r="F44" s="90" t="s">
        <v>196</v>
      </c>
      <c r="G44" s="90" t="s">
        <v>196</v>
      </c>
      <c r="H44" s="189">
        <v>271</v>
      </c>
      <c r="I44" s="189">
        <v>531</v>
      </c>
      <c r="J44" s="189">
        <v>758</v>
      </c>
      <c r="K44" s="90" t="s">
        <v>196</v>
      </c>
      <c r="L44" s="91" t="s">
        <v>196</v>
      </c>
      <c r="M44" s="105"/>
      <c r="AA44" s="79">
        <v>4</v>
      </c>
      <c r="AB44" s="79" t="s">
        <v>92</v>
      </c>
      <c r="AC44" s="79" t="s">
        <v>93</v>
      </c>
      <c r="AD44" s="79">
        <v>4</v>
      </c>
      <c r="AE44" s="79" t="s">
        <v>196</v>
      </c>
      <c r="AF44" s="79" t="s">
        <v>196</v>
      </c>
      <c r="AG44" s="79" t="s">
        <v>196</v>
      </c>
      <c r="AH44" s="79">
        <v>271</v>
      </c>
      <c r="AI44" s="79">
        <v>531</v>
      </c>
      <c r="AJ44" s="79">
        <v>758</v>
      </c>
      <c r="AK44" s="79" t="s">
        <v>196</v>
      </c>
      <c r="AL44" s="79" t="s">
        <v>196</v>
      </c>
      <c r="BB44" s="79">
        <v>4</v>
      </c>
      <c r="BC44" s="79" t="s">
        <v>92</v>
      </c>
      <c r="BD44" s="79" t="s">
        <v>93</v>
      </c>
      <c r="BI44" s="79">
        <v>310</v>
      </c>
      <c r="BJ44" s="79">
        <v>525</v>
      </c>
      <c r="BK44" s="79">
        <v>758</v>
      </c>
    </row>
    <row r="45" spans="1:65" x14ac:dyDescent="0.2">
      <c r="A45" s="85">
        <v>5</v>
      </c>
      <c r="B45" s="93" t="s">
        <v>94</v>
      </c>
      <c r="C45" s="94" t="s">
        <v>95</v>
      </c>
      <c r="D45" s="95">
        <v>5</v>
      </c>
      <c r="E45" s="90" t="s">
        <v>196</v>
      </c>
      <c r="F45" s="90" t="s">
        <v>196</v>
      </c>
      <c r="G45" s="90" t="s">
        <v>196</v>
      </c>
      <c r="H45" s="90" t="s">
        <v>196</v>
      </c>
      <c r="I45" s="189">
        <v>446</v>
      </c>
      <c r="J45" s="189">
        <v>709</v>
      </c>
      <c r="K45" s="90" t="s">
        <v>196</v>
      </c>
      <c r="L45" s="91" t="s">
        <v>196</v>
      </c>
      <c r="M45" s="105"/>
      <c r="AA45" s="79">
        <v>5</v>
      </c>
      <c r="AB45" s="79" t="s">
        <v>94</v>
      </c>
      <c r="AC45" s="79" t="s">
        <v>95</v>
      </c>
      <c r="AD45" s="79">
        <v>5</v>
      </c>
      <c r="AE45" s="79" t="s">
        <v>196</v>
      </c>
      <c r="AF45" s="79" t="s">
        <v>196</v>
      </c>
      <c r="AG45" s="79" t="s">
        <v>196</v>
      </c>
      <c r="AH45" s="79" t="s">
        <v>196</v>
      </c>
      <c r="AI45" s="79">
        <v>445</v>
      </c>
      <c r="AJ45" s="79">
        <v>709</v>
      </c>
      <c r="AK45" s="79" t="s">
        <v>196</v>
      </c>
      <c r="AL45" s="79" t="s">
        <v>196</v>
      </c>
      <c r="BB45" s="79">
        <v>5</v>
      </c>
      <c r="BC45" s="79" t="s">
        <v>94</v>
      </c>
      <c r="BD45" s="79" t="s">
        <v>95</v>
      </c>
      <c r="BJ45" s="79">
        <v>420</v>
      </c>
      <c r="BK45" s="79">
        <v>709</v>
      </c>
    </row>
    <row r="46" spans="1:65" x14ac:dyDescent="0.2">
      <c r="A46" s="75">
        <v>6</v>
      </c>
      <c r="B46" s="98" t="s">
        <v>96</v>
      </c>
      <c r="C46" s="98" t="s">
        <v>97</v>
      </c>
      <c r="D46" s="95">
        <v>6</v>
      </c>
      <c r="E46" s="90" t="s">
        <v>196</v>
      </c>
      <c r="F46" s="90" t="s">
        <v>196</v>
      </c>
      <c r="G46" s="90" t="s">
        <v>196</v>
      </c>
      <c r="H46" s="90" t="s">
        <v>196</v>
      </c>
      <c r="I46" s="90" t="s">
        <v>196</v>
      </c>
      <c r="J46" s="189">
        <v>300</v>
      </c>
      <c r="K46" s="90" t="s">
        <v>196</v>
      </c>
      <c r="L46" s="91" t="s">
        <v>196</v>
      </c>
      <c r="M46" s="105"/>
      <c r="AA46" s="79">
        <v>6</v>
      </c>
      <c r="AB46" s="79" t="s">
        <v>96</v>
      </c>
      <c r="AC46" s="79" t="s">
        <v>97</v>
      </c>
      <c r="AD46" s="79">
        <v>6</v>
      </c>
      <c r="AE46" s="79" t="s">
        <v>196</v>
      </c>
      <c r="AF46" s="79" t="s">
        <v>196</v>
      </c>
      <c r="AG46" s="79" t="s">
        <v>196</v>
      </c>
      <c r="AH46" s="79" t="s">
        <v>196</v>
      </c>
      <c r="AI46" s="79" t="s">
        <v>196</v>
      </c>
      <c r="AJ46" s="79">
        <v>300</v>
      </c>
      <c r="AK46" s="79" t="s">
        <v>196</v>
      </c>
      <c r="AL46" s="79" t="s">
        <v>196</v>
      </c>
      <c r="BB46" s="79">
        <v>6</v>
      </c>
      <c r="BC46" s="79" t="s">
        <v>96</v>
      </c>
      <c r="BD46" s="79" t="s">
        <v>97</v>
      </c>
      <c r="BK46" s="79">
        <v>300</v>
      </c>
    </row>
    <row r="47" spans="1:65" x14ac:dyDescent="0.2">
      <c r="A47" s="75">
        <v>7</v>
      </c>
      <c r="B47" s="98" t="s">
        <v>98</v>
      </c>
      <c r="C47" s="98" t="s">
        <v>99</v>
      </c>
      <c r="D47" s="95">
        <v>7</v>
      </c>
      <c r="E47" s="90" t="s">
        <v>196</v>
      </c>
      <c r="F47" s="90" t="s">
        <v>196</v>
      </c>
      <c r="G47" s="90" t="s">
        <v>196</v>
      </c>
      <c r="H47" s="90" t="s">
        <v>196</v>
      </c>
      <c r="I47" s="90" t="s">
        <v>196</v>
      </c>
      <c r="J47" s="90" t="s">
        <v>196</v>
      </c>
      <c r="K47" s="90" t="s">
        <v>196</v>
      </c>
      <c r="L47" s="91" t="s">
        <v>196</v>
      </c>
      <c r="M47" s="105"/>
      <c r="AA47" s="79">
        <v>7</v>
      </c>
      <c r="AB47" s="79" t="s">
        <v>98</v>
      </c>
      <c r="AC47" s="79" t="s">
        <v>99</v>
      </c>
      <c r="AD47" s="79">
        <v>7</v>
      </c>
      <c r="AE47" s="79" t="s">
        <v>196</v>
      </c>
      <c r="AF47" s="79" t="s">
        <v>196</v>
      </c>
      <c r="AG47" s="79" t="s">
        <v>196</v>
      </c>
      <c r="AH47" s="79" t="s">
        <v>196</v>
      </c>
      <c r="AI47" s="79" t="s">
        <v>196</v>
      </c>
      <c r="AJ47" s="79" t="s">
        <v>196</v>
      </c>
      <c r="AK47" s="79" t="s">
        <v>196</v>
      </c>
      <c r="AL47" s="79" t="s">
        <v>196</v>
      </c>
      <c r="BB47" s="79">
        <v>7</v>
      </c>
      <c r="BC47" s="79" t="s">
        <v>98</v>
      </c>
      <c r="BD47" s="79" t="s">
        <v>99</v>
      </c>
    </row>
    <row r="48" spans="1:65" ht="13.5" thickBot="1" x14ac:dyDescent="0.25">
      <c r="A48" s="77">
        <v>8</v>
      </c>
      <c r="B48" s="100" t="s">
        <v>100</v>
      </c>
      <c r="C48" s="100" t="s">
        <v>101</v>
      </c>
      <c r="D48" s="102">
        <v>8</v>
      </c>
      <c r="E48" s="197" t="s">
        <v>196</v>
      </c>
      <c r="F48" s="197" t="s">
        <v>196</v>
      </c>
      <c r="G48" s="197" t="s">
        <v>196</v>
      </c>
      <c r="H48" s="197" t="s">
        <v>196</v>
      </c>
      <c r="I48" s="197" t="s">
        <v>196</v>
      </c>
      <c r="J48" s="197" t="s">
        <v>196</v>
      </c>
      <c r="K48" s="197" t="s">
        <v>196</v>
      </c>
      <c r="L48" s="103" t="s">
        <v>196</v>
      </c>
      <c r="M48" s="105"/>
      <c r="AA48" s="79">
        <v>8</v>
      </c>
      <c r="AB48" s="79" t="s">
        <v>100</v>
      </c>
      <c r="AC48" s="79" t="s">
        <v>101</v>
      </c>
      <c r="AD48" s="79">
        <v>8</v>
      </c>
      <c r="AE48" s="79" t="s">
        <v>196</v>
      </c>
      <c r="AF48" s="79" t="s">
        <v>196</v>
      </c>
      <c r="AG48" s="79" t="s">
        <v>196</v>
      </c>
      <c r="AH48" s="79" t="s">
        <v>196</v>
      </c>
      <c r="AI48" s="79" t="s">
        <v>196</v>
      </c>
      <c r="AJ48" s="79" t="s">
        <v>196</v>
      </c>
      <c r="AK48" s="79" t="s">
        <v>196</v>
      </c>
      <c r="AL48" s="79" t="s">
        <v>196</v>
      </c>
      <c r="BB48" s="79">
        <v>8</v>
      </c>
      <c r="BC48" s="79" t="s">
        <v>100</v>
      </c>
      <c r="BD48" s="79" t="s">
        <v>101</v>
      </c>
    </row>
    <row r="49" spans="1:64" ht="13.5" thickBot="1" x14ac:dyDescent="0.25">
      <c r="A49" s="79" t="s">
        <v>7</v>
      </c>
      <c r="M49" s="105"/>
      <c r="AA49" s="79" t="s">
        <v>7</v>
      </c>
    </row>
    <row r="50" spans="1:64" ht="12.95" customHeight="1" thickBot="1" x14ac:dyDescent="0.25">
      <c r="A50" s="214" t="s">
        <v>105</v>
      </c>
      <c r="B50" s="215"/>
      <c r="C50" s="215"/>
      <c r="D50" s="215"/>
      <c r="E50" s="215"/>
      <c r="F50" s="215"/>
      <c r="G50" s="215"/>
      <c r="H50" s="215"/>
      <c r="I50" s="215"/>
      <c r="J50" s="215"/>
      <c r="K50" s="215"/>
      <c r="L50" s="216"/>
      <c r="M50" s="105"/>
      <c r="AA50" s="79" t="s">
        <v>105</v>
      </c>
      <c r="BB50" s="79" t="s">
        <v>105</v>
      </c>
    </row>
    <row r="51" spans="1:64" x14ac:dyDescent="0.2">
      <c r="A51" s="80" t="s">
        <v>82</v>
      </c>
      <c r="B51" s="106" t="s">
        <v>83</v>
      </c>
      <c r="C51" s="81" t="s">
        <v>84</v>
      </c>
      <c r="D51" s="82" t="s">
        <v>85</v>
      </c>
      <c r="E51" s="83">
        <v>1</v>
      </c>
      <c r="F51" s="83">
        <v>2</v>
      </c>
      <c r="G51" s="83">
        <v>3</v>
      </c>
      <c r="H51" s="83">
        <v>4</v>
      </c>
      <c r="I51" s="83">
        <v>5</v>
      </c>
      <c r="J51" s="83">
        <v>6</v>
      </c>
      <c r="K51" s="83">
        <v>7</v>
      </c>
      <c r="L51" s="84">
        <v>8</v>
      </c>
      <c r="M51" s="105"/>
      <c r="AA51" s="79" t="s">
        <v>82</v>
      </c>
      <c r="AB51" s="79" t="s">
        <v>83</v>
      </c>
      <c r="AC51" s="79" t="s">
        <v>84</v>
      </c>
      <c r="AD51" s="79" t="s">
        <v>85</v>
      </c>
      <c r="AE51" s="79">
        <v>1</v>
      </c>
      <c r="AF51" s="79">
        <v>2</v>
      </c>
      <c r="AG51" s="79">
        <v>3</v>
      </c>
      <c r="AH51" s="79">
        <v>4</v>
      </c>
      <c r="AI51" s="79">
        <v>5</v>
      </c>
      <c r="AJ51" s="79">
        <v>6</v>
      </c>
      <c r="AK51" s="79">
        <v>7</v>
      </c>
      <c r="AL51" s="79">
        <v>8</v>
      </c>
      <c r="BB51" s="79" t="s">
        <v>82</v>
      </c>
      <c r="BC51" s="79" t="s">
        <v>83</v>
      </c>
      <c r="BD51" s="79" t="s">
        <v>84</v>
      </c>
    </row>
    <row r="52" spans="1:64" x14ac:dyDescent="0.2">
      <c r="A52" s="85">
        <v>1</v>
      </c>
      <c r="B52" s="86" t="s">
        <v>86</v>
      </c>
      <c r="C52" s="87" t="s">
        <v>87</v>
      </c>
      <c r="D52" s="88">
        <v>1</v>
      </c>
      <c r="E52" s="188">
        <v>5</v>
      </c>
      <c r="F52" s="188">
        <v>11</v>
      </c>
      <c r="G52" s="189">
        <v>16</v>
      </c>
      <c r="H52" s="189">
        <v>25</v>
      </c>
      <c r="I52" s="189">
        <v>30</v>
      </c>
      <c r="J52" s="189">
        <v>52</v>
      </c>
      <c r="K52" s="90" t="s">
        <v>196</v>
      </c>
      <c r="L52" s="91" t="s">
        <v>196</v>
      </c>
      <c r="M52" s="164"/>
      <c r="AA52" s="79">
        <v>1</v>
      </c>
      <c r="AB52" s="79" t="s">
        <v>86</v>
      </c>
      <c r="AC52" s="79" t="s">
        <v>87</v>
      </c>
      <c r="AD52" s="79">
        <v>1</v>
      </c>
      <c r="AE52" s="79">
        <v>5</v>
      </c>
      <c r="AF52" s="79">
        <v>10</v>
      </c>
      <c r="AG52" s="79">
        <v>16</v>
      </c>
      <c r="AH52" s="79">
        <v>25</v>
      </c>
      <c r="AI52" s="79">
        <v>30</v>
      </c>
      <c r="AJ52" s="79">
        <v>52</v>
      </c>
      <c r="AK52" s="79" t="s">
        <v>196</v>
      </c>
      <c r="AL52" s="79" t="s">
        <v>196</v>
      </c>
      <c r="BB52" s="79">
        <v>1</v>
      </c>
      <c r="BC52" s="79" t="s">
        <v>86</v>
      </c>
      <c r="BD52" s="79" t="s">
        <v>87</v>
      </c>
      <c r="BF52" s="79">
        <v>5</v>
      </c>
      <c r="BG52" s="79">
        <v>10</v>
      </c>
      <c r="BH52" s="79">
        <v>16</v>
      </c>
      <c r="BI52" s="79">
        <v>23</v>
      </c>
      <c r="BJ52" s="79">
        <v>29</v>
      </c>
      <c r="BK52" s="79">
        <v>52</v>
      </c>
    </row>
    <row r="53" spans="1:64" x14ac:dyDescent="0.2">
      <c r="A53" s="85">
        <v>2</v>
      </c>
      <c r="B53" s="86" t="s">
        <v>88</v>
      </c>
      <c r="C53" s="87" t="s">
        <v>89</v>
      </c>
      <c r="D53" s="88">
        <v>2</v>
      </c>
      <c r="E53" s="90" t="s">
        <v>196</v>
      </c>
      <c r="F53" s="203">
        <v>9</v>
      </c>
      <c r="G53" s="189">
        <v>15</v>
      </c>
      <c r="H53" s="189">
        <v>23</v>
      </c>
      <c r="I53" s="189">
        <v>29</v>
      </c>
      <c r="J53" s="189">
        <v>52</v>
      </c>
      <c r="K53" s="90" t="s">
        <v>196</v>
      </c>
      <c r="L53" s="91" t="s">
        <v>196</v>
      </c>
      <c r="M53" s="105"/>
      <c r="AA53" s="79">
        <v>2</v>
      </c>
      <c r="AB53" s="79" t="s">
        <v>88</v>
      </c>
      <c r="AC53" s="79" t="s">
        <v>89</v>
      </c>
      <c r="AD53" s="79">
        <v>2</v>
      </c>
      <c r="AE53" s="79" t="s">
        <v>196</v>
      </c>
      <c r="AF53" s="79">
        <v>9</v>
      </c>
      <c r="AG53" s="79">
        <v>15</v>
      </c>
      <c r="AH53" s="79">
        <v>23</v>
      </c>
      <c r="AI53" s="79">
        <v>29</v>
      </c>
      <c r="AJ53" s="79">
        <v>51</v>
      </c>
      <c r="AK53" s="79" t="s">
        <v>196</v>
      </c>
      <c r="AL53" s="79" t="s">
        <v>196</v>
      </c>
      <c r="BB53" s="79">
        <v>2</v>
      </c>
      <c r="BC53" s="79" t="s">
        <v>88</v>
      </c>
      <c r="BD53" s="79" t="s">
        <v>89</v>
      </c>
      <c r="BG53" s="79">
        <v>9</v>
      </c>
      <c r="BH53" s="79">
        <v>14</v>
      </c>
      <c r="BI53" s="79">
        <v>22</v>
      </c>
      <c r="BJ53" s="79">
        <v>29</v>
      </c>
      <c r="BK53" s="79">
        <v>51</v>
      </c>
    </row>
    <row r="54" spans="1:64" x14ac:dyDescent="0.2">
      <c r="A54" s="85">
        <v>3</v>
      </c>
      <c r="B54" s="93" t="s">
        <v>90</v>
      </c>
      <c r="C54" s="94" t="s">
        <v>91</v>
      </c>
      <c r="D54" s="95">
        <v>3</v>
      </c>
      <c r="E54" s="90" t="s">
        <v>196</v>
      </c>
      <c r="F54" s="90" t="s">
        <v>196</v>
      </c>
      <c r="G54" s="189">
        <v>9</v>
      </c>
      <c r="H54" s="189">
        <v>18</v>
      </c>
      <c r="I54" s="189">
        <v>26</v>
      </c>
      <c r="J54" s="189">
        <v>49</v>
      </c>
      <c r="K54" s="90" t="s">
        <v>196</v>
      </c>
      <c r="L54" s="91" t="s">
        <v>196</v>
      </c>
      <c r="M54" s="105"/>
      <c r="AA54" s="79">
        <v>3</v>
      </c>
      <c r="AB54" s="79" t="s">
        <v>90</v>
      </c>
      <c r="AC54" s="79" t="s">
        <v>91</v>
      </c>
      <c r="AD54" s="79">
        <v>3</v>
      </c>
      <c r="AE54" s="79" t="s">
        <v>196</v>
      </c>
      <c r="AF54" s="79" t="s">
        <v>196</v>
      </c>
      <c r="AG54" s="79">
        <v>9</v>
      </c>
      <c r="AH54" s="79">
        <v>18</v>
      </c>
      <c r="AI54" s="79">
        <v>26</v>
      </c>
      <c r="AJ54" s="79">
        <v>49</v>
      </c>
      <c r="AK54" s="79" t="s">
        <v>196</v>
      </c>
      <c r="AL54" s="79" t="s">
        <v>196</v>
      </c>
      <c r="BB54" s="79">
        <v>3</v>
      </c>
      <c r="BC54" s="79" t="s">
        <v>90</v>
      </c>
      <c r="BD54" s="79" t="s">
        <v>91</v>
      </c>
      <c r="BH54" s="79">
        <v>9</v>
      </c>
      <c r="BI54" s="79">
        <v>16</v>
      </c>
      <c r="BJ54" s="79">
        <v>26</v>
      </c>
      <c r="BK54" s="79">
        <v>49</v>
      </c>
    </row>
    <row r="55" spans="1:64" x14ac:dyDescent="0.2">
      <c r="A55" s="85">
        <v>4</v>
      </c>
      <c r="B55" s="93" t="s">
        <v>92</v>
      </c>
      <c r="C55" s="94" t="s">
        <v>93</v>
      </c>
      <c r="D55" s="95">
        <v>4</v>
      </c>
      <c r="E55" s="90" t="s">
        <v>196</v>
      </c>
      <c r="F55" s="90" t="s">
        <v>196</v>
      </c>
      <c r="G55" s="90" t="s">
        <v>196</v>
      </c>
      <c r="H55" s="189">
        <v>10</v>
      </c>
      <c r="I55" s="189">
        <v>22</v>
      </c>
      <c r="J55" s="189">
        <v>46</v>
      </c>
      <c r="K55" s="90" t="s">
        <v>196</v>
      </c>
      <c r="L55" s="91" t="s">
        <v>196</v>
      </c>
      <c r="M55" s="105"/>
      <c r="AA55" s="79">
        <v>4</v>
      </c>
      <c r="AB55" s="79" t="s">
        <v>92</v>
      </c>
      <c r="AC55" s="79" t="s">
        <v>93</v>
      </c>
      <c r="AD55" s="79">
        <v>4</v>
      </c>
      <c r="AE55" s="79" t="s">
        <v>196</v>
      </c>
      <c r="AF55" s="79" t="s">
        <v>196</v>
      </c>
      <c r="AG55" s="79" t="s">
        <v>196</v>
      </c>
      <c r="AH55" s="79">
        <v>9</v>
      </c>
      <c r="AI55" s="79">
        <v>22</v>
      </c>
      <c r="AJ55" s="79">
        <v>46</v>
      </c>
      <c r="AK55" s="79" t="s">
        <v>196</v>
      </c>
      <c r="AL55" s="79" t="s">
        <v>196</v>
      </c>
      <c r="BB55" s="79">
        <v>4</v>
      </c>
      <c r="BC55" s="79" t="s">
        <v>92</v>
      </c>
      <c r="BD55" s="79" t="s">
        <v>93</v>
      </c>
      <c r="BI55" s="79">
        <v>9</v>
      </c>
      <c r="BJ55" s="79">
        <v>22</v>
      </c>
      <c r="BK55" s="79">
        <v>46</v>
      </c>
    </row>
    <row r="56" spans="1:64" x14ac:dyDescent="0.2">
      <c r="A56" s="85">
        <v>5</v>
      </c>
      <c r="B56" s="93" t="s">
        <v>94</v>
      </c>
      <c r="C56" s="94" t="s">
        <v>95</v>
      </c>
      <c r="D56" s="95">
        <v>5</v>
      </c>
      <c r="E56" s="90" t="s">
        <v>196</v>
      </c>
      <c r="F56" s="90" t="s">
        <v>196</v>
      </c>
      <c r="G56" s="90" t="s">
        <v>196</v>
      </c>
      <c r="H56" s="90" t="s">
        <v>196</v>
      </c>
      <c r="I56" s="189">
        <v>18</v>
      </c>
      <c r="J56" s="189">
        <v>44</v>
      </c>
      <c r="K56" s="90" t="s">
        <v>196</v>
      </c>
      <c r="L56" s="91" t="s">
        <v>196</v>
      </c>
      <c r="M56" s="105"/>
      <c r="AA56" s="79">
        <v>5</v>
      </c>
      <c r="AB56" s="79" t="s">
        <v>94</v>
      </c>
      <c r="AC56" s="79" t="s">
        <v>95</v>
      </c>
      <c r="AD56" s="79">
        <v>5</v>
      </c>
      <c r="AE56" s="79" t="s">
        <v>196</v>
      </c>
      <c r="AF56" s="79" t="s">
        <v>196</v>
      </c>
      <c r="AG56" s="79" t="s">
        <v>196</v>
      </c>
      <c r="AH56" s="79" t="s">
        <v>196</v>
      </c>
      <c r="AI56" s="79">
        <v>18</v>
      </c>
      <c r="AJ56" s="79">
        <v>44</v>
      </c>
      <c r="AK56" s="79" t="s">
        <v>196</v>
      </c>
      <c r="AL56" s="79" t="s">
        <v>196</v>
      </c>
      <c r="BB56" s="79">
        <v>5</v>
      </c>
      <c r="BC56" s="79" t="s">
        <v>94</v>
      </c>
      <c r="BD56" s="79" t="s">
        <v>95</v>
      </c>
      <c r="BJ56" s="79">
        <v>18</v>
      </c>
      <c r="BK56" s="79">
        <v>44</v>
      </c>
    </row>
    <row r="57" spans="1:64" x14ac:dyDescent="0.2">
      <c r="A57" s="75">
        <v>6</v>
      </c>
      <c r="B57" s="98" t="s">
        <v>96</v>
      </c>
      <c r="C57" s="58" t="s">
        <v>97</v>
      </c>
      <c r="D57" s="95">
        <v>6</v>
      </c>
      <c r="E57" s="90" t="s">
        <v>196</v>
      </c>
      <c r="F57" s="90" t="s">
        <v>196</v>
      </c>
      <c r="G57" s="90" t="s">
        <v>196</v>
      </c>
      <c r="H57" s="90" t="s">
        <v>196</v>
      </c>
      <c r="I57" s="90" t="s">
        <v>196</v>
      </c>
      <c r="J57" s="189">
        <v>33</v>
      </c>
      <c r="K57" s="90" t="s">
        <v>196</v>
      </c>
      <c r="L57" s="91" t="s">
        <v>196</v>
      </c>
      <c r="M57" s="105"/>
      <c r="AA57" s="79">
        <v>6</v>
      </c>
      <c r="AB57" s="79" t="s">
        <v>96</v>
      </c>
      <c r="AC57" s="79" t="s">
        <v>97</v>
      </c>
      <c r="AD57" s="79">
        <v>6</v>
      </c>
      <c r="AE57" s="79" t="s">
        <v>196</v>
      </c>
      <c r="AF57" s="79" t="s">
        <v>196</v>
      </c>
      <c r="AG57" s="79" t="s">
        <v>196</v>
      </c>
      <c r="AH57" s="79" t="s">
        <v>196</v>
      </c>
      <c r="AI57" s="79" t="s">
        <v>196</v>
      </c>
      <c r="AJ57" s="79">
        <v>33</v>
      </c>
      <c r="AK57" s="79" t="s">
        <v>196</v>
      </c>
      <c r="AL57" s="79" t="s">
        <v>196</v>
      </c>
      <c r="BB57" s="79">
        <v>6</v>
      </c>
      <c r="BC57" s="79" t="s">
        <v>96</v>
      </c>
      <c r="BD57" s="79" t="s">
        <v>97</v>
      </c>
      <c r="BK57" s="79">
        <v>35</v>
      </c>
    </row>
    <row r="58" spans="1:64" x14ac:dyDescent="0.2">
      <c r="A58" s="75">
        <v>7</v>
      </c>
      <c r="B58" s="98" t="s">
        <v>98</v>
      </c>
      <c r="C58" s="58" t="s">
        <v>99</v>
      </c>
      <c r="D58" s="95">
        <v>7</v>
      </c>
      <c r="E58" s="90" t="s">
        <v>196</v>
      </c>
      <c r="F58" s="90" t="s">
        <v>196</v>
      </c>
      <c r="G58" s="90" t="s">
        <v>196</v>
      </c>
      <c r="H58" s="90" t="s">
        <v>196</v>
      </c>
      <c r="I58" s="90" t="s">
        <v>196</v>
      </c>
      <c r="J58" s="90" t="s">
        <v>196</v>
      </c>
      <c r="K58" s="90" t="s">
        <v>196</v>
      </c>
      <c r="L58" s="91" t="s">
        <v>196</v>
      </c>
      <c r="M58" s="105"/>
      <c r="AA58" s="79">
        <v>7</v>
      </c>
      <c r="AB58" s="79" t="s">
        <v>98</v>
      </c>
      <c r="AC58" s="79" t="s">
        <v>99</v>
      </c>
      <c r="AD58" s="79">
        <v>7</v>
      </c>
      <c r="AE58" s="79" t="s">
        <v>196</v>
      </c>
      <c r="AF58" s="79" t="s">
        <v>196</v>
      </c>
      <c r="AG58" s="79" t="s">
        <v>196</v>
      </c>
      <c r="AH58" s="79" t="s">
        <v>196</v>
      </c>
      <c r="AI58" s="79" t="s">
        <v>196</v>
      </c>
      <c r="AJ58" s="79" t="s">
        <v>196</v>
      </c>
      <c r="AK58" s="79" t="s">
        <v>196</v>
      </c>
      <c r="AL58" s="79" t="s">
        <v>196</v>
      </c>
      <c r="BB58" s="79">
        <v>7</v>
      </c>
      <c r="BC58" s="79" t="s">
        <v>98</v>
      </c>
      <c r="BD58" s="79" t="s">
        <v>99</v>
      </c>
    </row>
    <row r="59" spans="1:64" ht="13.5" thickBot="1" x14ac:dyDescent="0.25">
      <c r="A59" s="77">
        <v>8</v>
      </c>
      <c r="B59" s="100" t="s">
        <v>100</v>
      </c>
      <c r="C59" s="21" t="s">
        <v>101</v>
      </c>
      <c r="D59" s="102">
        <v>8</v>
      </c>
      <c r="E59" s="197" t="s">
        <v>196</v>
      </c>
      <c r="F59" s="197" t="s">
        <v>196</v>
      </c>
      <c r="G59" s="197" t="s">
        <v>196</v>
      </c>
      <c r="H59" s="197" t="s">
        <v>196</v>
      </c>
      <c r="I59" s="197" t="s">
        <v>196</v>
      </c>
      <c r="J59" s="197" t="s">
        <v>196</v>
      </c>
      <c r="K59" s="197" t="s">
        <v>196</v>
      </c>
      <c r="L59" s="103" t="s">
        <v>196</v>
      </c>
      <c r="M59" s="105"/>
      <c r="AA59" s="79">
        <v>8</v>
      </c>
      <c r="AB59" s="79" t="s">
        <v>100</v>
      </c>
      <c r="AC59" s="79" t="s">
        <v>101</v>
      </c>
      <c r="AD59" s="79">
        <v>8</v>
      </c>
      <c r="AE59" s="79" t="s">
        <v>196</v>
      </c>
      <c r="AF59" s="79" t="s">
        <v>196</v>
      </c>
      <c r="AG59" s="79" t="s">
        <v>196</v>
      </c>
      <c r="AH59" s="79" t="s">
        <v>196</v>
      </c>
      <c r="AI59" s="79" t="s">
        <v>196</v>
      </c>
      <c r="AJ59" s="79" t="s">
        <v>196</v>
      </c>
      <c r="AK59" s="79" t="s">
        <v>196</v>
      </c>
      <c r="AL59" s="79" t="s">
        <v>196</v>
      </c>
      <c r="BB59" s="79">
        <v>8</v>
      </c>
      <c r="BC59" s="79" t="s">
        <v>100</v>
      </c>
      <c r="BD59" s="79" t="s">
        <v>101</v>
      </c>
    </row>
    <row r="60" spans="1:64" ht="13.5" thickBot="1" x14ac:dyDescent="0.25">
      <c r="A60" s="79" t="s">
        <v>8</v>
      </c>
      <c r="M60" s="105"/>
      <c r="AA60" s="79" t="s">
        <v>8</v>
      </c>
    </row>
    <row r="61" spans="1:64" ht="15" customHeight="1" thickBot="1" x14ac:dyDescent="0.25">
      <c r="A61" s="214" t="s">
        <v>106</v>
      </c>
      <c r="B61" s="215"/>
      <c r="C61" s="215"/>
      <c r="D61" s="215"/>
      <c r="E61" s="215"/>
      <c r="F61" s="215"/>
      <c r="G61" s="215"/>
      <c r="H61" s="215"/>
      <c r="I61" s="215"/>
      <c r="J61" s="215"/>
      <c r="K61" s="215"/>
      <c r="L61" s="216"/>
      <c r="M61" s="105"/>
      <c r="AA61" s="79" t="s">
        <v>106</v>
      </c>
      <c r="BB61" s="79" t="s">
        <v>106</v>
      </c>
    </row>
    <row r="62" spans="1:64" x14ac:dyDescent="0.2">
      <c r="A62" s="22" t="s">
        <v>82</v>
      </c>
      <c r="B62" s="42" t="s">
        <v>83</v>
      </c>
      <c r="C62" s="23" t="s">
        <v>84</v>
      </c>
      <c r="D62" s="24" t="s">
        <v>85</v>
      </c>
      <c r="E62" s="25">
        <v>1</v>
      </c>
      <c r="F62" s="25">
        <v>2</v>
      </c>
      <c r="G62" s="25">
        <v>3</v>
      </c>
      <c r="H62" s="25">
        <v>4</v>
      </c>
      <c r="I62" s="25">
        <v>5</v>
      </c>
      <c r="J62" s="25">
        <v>6</v>
      </c>
      <c r="K62" s="25">
        <v>7</v>
      </c>
      <c r="L62" s="26">
        <v>8</v>
      </c>
      <c r="M62" s="105"/>
      <c r="AA62" s="79" t="s">
        <v>82</v>
      </c>
      <c r="AB62" s="79" t="s">
        <v>83</v>
      </c>
      <c r="AC62" s="79" t="s">
        <v>84</v>
      </c>
      <c r="AD62" s="79" t="s">
        <v>85</v>
      </c>
      <c r="AE62" s="79">
        <v>1</v>
      </c>
      <c r="AF62" s="79">
        <v>2</v>
      </c>
      <c r="AG62" s="79">
        <v>3</v>
      </c>
      <c r="AH62" s="79">
        <v>4</v>
      </c>
      <c r="AI62" s="79">
        <v>5</v>
      </c>
      <c r="AJ62" s="79">
        <v>6</v>
      </c>
      <c r="AK62" s="79">
        <v>7</v>
      </c>
      <c r="AL62" s="79">
        <v>8</v>
      </c>
      <c r="BB62" s="79" t="s">
        <v>82</v>
      </c>
      <c r="BC62" s="79" t="s">
        <v>83</v>
      </c>
      <c r="BD62" s="79" t="s">
        <v>84</v>
      </c>
    </row>
    <row r="63" spans="1:64" x14ac:dyDescent="0.2">
      <c r="A63" s="85">
        <v>1</v>
      </c>
      <c r="B63" s="86" t="s">
        <v>86</v>
      </c>
      <c r="C63" s="87" t="s">
        <v>87</v>
      </c>
      <c r="D63" s="88">
        <v>1</v>
      </c>
      <c r="E63" s="188">
        <v>14</v>
      </c>
      <c r="F63" s="188">
        <v>39</v>
      </c>
      <c r="G63" s="188">
        <v>63</v>
      </c>
      <c r="H63" s="188">
        <v>83</v>
      </c>
      <c r="I63" s="188">
        <v>159</v>
      </c>
      <c r="J63" s="188">
        <v>258</v>
      </c>
      <c r="K63" s="188">
        <v>389</v>
      </c>
      <c r="L63" s="91" t="s">
        <v>196</v>
      </c>
      <c r="M63" s="164"/>
      <c r="AA63" s="79">
        <v>1</v>
      </c>
      <c r="AB63" s="79" t="s">
        <v>86</v>
      </c>
      <c r="AC63" s="79" t="s">
        <v>87</v>
      </c>
      <c r="AD63" s="79">
        <v>1</v>
      </c>
      <c r="AE63" s="79">
        <v>16</v>
      </c>
      <c r="AF63" s="79">
        <v>39</v>
      </c>
      <c r="AG63" s="79">
        <v>63</v>
      </c>
      <c r="AH63" s="79">
        <v>83</v>
      </c>
      <c r="AI63" s="79">
        <v>159</v>
      </c>
      <c r="AJ63" s="79">
        <v>258</v>
      </c>
      <c r="AK63" s="79">
        <v>389</v>
      </c>
      <c r="AL63" s="79" t="s">
        <v>196</v>
      </c>
      <c r="BB63" s="79">
        <v>1</v>
      </c>
      <c r="BC63" s="79" t="s">
        <v>86</v>
      </c>
      <c r="BD63" s="79" t="s">
        <v>87</v>
      </c>
      <c r="BF63" s="79">
        <v>16</v>
      </c>
      <c r="BG63" s="79">
        <v>39</v>
      </c>
      <c r="BH63" s="79">
        <v>63</v>
      </c>
      <c r="BI63" s="79">
        <v>83</v>
      </c>
      <c r="BJ63" s="79">
        <v>159</v>
      </c>
      <c r="BK63" s="79">
        <v>258</v>
      </c>
      <c r="BL63" s="79">
        <v>389</v>
      </c>
    </row>
    <row r="64" spans="1:64" x14ac:dyDescent="0.2">
      <c r="A64" s="85">
        <v>2</v>
      </c>
      <c r="B64" s="86" t="s">
        <v>88</v>
      </c>
      <c r="C64" s="87" t="s">
        <v>89</v>
      </c>
      <c r="D64" s="88">
        <v>2</v>
      </c>
      <c r="E64" s="90" t="s">
        <v>196</v>
      </c>
      <c r="F64" s="188">
        <v>26</v>
      </c>
      <c r="G64" s="188">
        <v>58</v>
      </c>
      <c r="H64" s="188">
        <v>78</v>
      </c>
      <c r="I64" s="188">
        <v>154</v>
      </c>
      <c r="J64" s="188">
        <v>251</v>
      </c>
      <c r="K64" s="188">
        <v>395</v>
      </c>
      <c r="L64" s="91" t="s">
        <v>196</v>
      </c>
      <c r="M64" s="105"/>
      <c r="AA64" s="79">
        <v>2</v>
      </c>
      <c r="AB64" s="79" t="s">
        <v>88</v>
      </c>
      <c r="AC64" s="79" t="s">
        <v>89</v>
      </c>
      <c r="AD64" s="79">
        <v>2</v>
      </c>
      <c r="AE64" s="79" t="s">
        <v>196</v>
      </c>
      <c r="AF64" s="79">
        <v>26</v>
      </c>
      <c r="AG64" s="79">
        <v>58</v>
      </c>
      <c r="AH64" s="79">
        <v>78</v>
      </c>
      <c r="AI64" s="79">
        <v>154</v>
      </c>
      <c r="AJ64" s="79">
        <v>251</v>
      </c>
      <c r="AK64" s="79">
        <v>395</v>
      </c>
      <c r="AL64" s="79" t="s">
        <v>196</v>
      </c>
      <c r="BB64" s="79">
        <v>2</v>
      </c>
      <c r="BC64" s="79" t="s">
        <v>88</v>
      </c>
      <c r="BD64" s="79" t="s">
        <v>89</v>
      </c>
      <c r="BG64" s="79">
        <v>26</v>
      </c>
      <c r="BH64" s="79">
        <v>58</v>
      </c>
      <c r="BI64" s="79">
        <v>78</v>
      </c>
      <c r="BJ64" s="79">
        <v>154</v>
      </c>
      <c r="BK64" s="79">
        <v>250</v>
      </c>
      <c r="BL64" s="79">
        <v>395</v>
      </c>
    </row>
    <row r="65" spans="1:64" x14ac:dyDescent="0.2">
      <c r="A65" s="85">
        <v>3</v>
      </c>
      <c r="B65" s="93" t="s">
        <v>90</v>
      </c>
      <c r="C65" s="94" t="s">
        <v>91</v>
      </c>
      <c r="D65" s="95">
        <v>3</v>
      </c>
      <c r="E65" s="90" t="s">
        <v>196</v>
      </c>
      <c r="F65" s="90" t="s">
        <v>196</v>
      </c>
      <c r="G65" s="188">
        <v>37</v>
      </c>
      <c r="H65" s="188">
        <v>71</v>
      </c>
      <c r="I65" s="188">
        <v>140</v>
      </c>
      <c r="J65" s="188">
        <v>245</v>
      </c>
      <c r="K65" s="188">
        <v>395</v>
      </c>
      <c r="L65" s="91" t="s">
        <v>196</v>
      </c>
      <c r="M65" s="105"/>
      <c r="AA65" s="79">
        <v>3</v>
      </c>
      <c r="AB65" s="79" t="s">
        <v>90</v>
      </c>
      <c r="AC65" s="79" t="s">
        <v>91</v>
      </c>
      <c r="AD65" s="79">
        <v>3</v>
      </c>
      <c r="AE65" s="79" t="s">
        <v>196</v>
      </c>
      <c r="AF65" s="79" t="s">
        <v>196</v>
      </c>
      <c r="AG65" s="79">
        <v>37</v>
      </c>
      <c r="AH65" s="79">
        <v>71</v>
      </c>
      <c r="AI65" s="79">
        <v>140</v>
      </c>
      <c r="AJ65" s="79">
        <v>245</v>
      </c>
      <c r="AK65" s="79">
        <v>395</v>
      </c>
      <c r="AL65" s="79" t="s">
        <v>196</v>
      </c>
      <c r="BB65" s="79">
        <v>3</v>
      </c>
      <c r="BC65" s="79" t="s">
        <v>90</v>
      </c>
      <c r="BD65" s="79" t="s">
        <v>91</v>
      </c>
      <c r="BH65" s="79">
        <v>37</v>
      </c>
      <c r="BI65" s="79">
        <v>71</v>
      </c>
      <c r="BJ65" s="79">
        <v>140</v>
      </c>
      <c r="BK65" s="79">
        <v>245</v>
      </c>
      <c r="BL65" s="79">
        <v>395</v>
      </c>
    </row>
    <row r="66" spans="1:64" x14ac:dyDescent="0.2">
      <c r="A66" s="85">
        <v>4</v>
      </c>
      <c r="B66" s="93" t="s">
        <v>92</v>
      </c>
      <c r="C66" s="94" t="s">
        <v>93</v>
      </c>
      <c r="D66" s="95">
        <v>4</v>
      </c>
      <c r="E66" s="90" t="s">
        <v>196</v>
      </c>
      <c r="F66" s="90" t="s">
        <v>196</v>
      </c>
      <c r="G66" s="90" t="s">
        <v>196</v>
      </c>
      <c r="H66" s="188">
        <v>51</v>
      </c>
      <c r="I66" s="188">
        <v>126</v>
      </c>
      <c r="J66" s="199">
        <v>239</v>
      </c>
      <c r="K66" s="188">
        <v>389</v>
      </c>
      <c r="L66" s="91" t="s">
        <v>196</v>
      </c>
      <c r="M66" s="105"/>
      <c r="AA66" s="79">
        <v>4</v>
      </c>
      <c r="AB66" s="79" t="s">
        <v>92</v>
      </c>
      <c r="AC66" s="79" t="s">
        <v>93</v>
      </c>
      <c r="AD66" s="79">
        <v>4</v>
      </c>
      <c r="AE66" s="79" t="s">
        <v>196</v>
      </c>
      <c r="AF66" s="79" t="s">
        <v>196</v>
      </c>
      <c r="AG66" s="79" t="s">
        <v>196</v>
      </c>
      <c r="AH66" s="79">
        <v>51</v>
      </c>
      <c r="AI66" s="79">
        <v>126</v>
      </c>
      <c r="AJ66" s="79">
        <v>238</v>
      </c>
      <c r="AK66" s="79">
        <v>389</v>
      </c>
      <c r="AL66" s="79" t="s">
        <v>196</v>
      </c>
      <c r="BB66" s="79">
        <v>4</v>
      </c>
      <c r="BC66" s="79" t="s">
        <v>92</v>
      </c>
      <c r="BD66" s="79" t="s">
        <v>93</v>
      </c>
      <c r="BI66" s="79">
        <v>51</v>
      </c>
      <c r="BJ66" s="79">
        <v>126</v>
      </c>
      <c r="BK66" s="79">
        <v>238</v>
      </c>
      <c r="BL66" s="79">
        <v>389</v>
      </c>
    </row>
    <row r="67" spans="1:64" x14ac:dyDescent="0.2">
      <c r="A67" s="85">
        <v>5</v>
      </c>
      <c r="B67" s="93" t="s">
        <v>94</v>
      </c>
      <c r="C67" s="94" t="s">
        <v>95</v>
      </c>
      <c r="D67" s="95">
        <v>5</v>
      </c>
      <c r="E67" s="90" t="s">
        <v>196</v>
      </c>
      <c r="F67" s="90" t="s">
        <v>196</v>
      </c>
      <c r="G67" s="90" t="s">
        <v>196</v>
      </c>
      <c r="H67" s="90" t="s">
        <v>196</v>
      </c>
      <c r="I67" s="188">
        <v>92</v>
      </c>
      <c r="J67" s="188">
        <v>224</v>
      </c>
      <c r="K67" s="188">
        <v>373</v>
      </c>
      <c r="L67" s="91" t="s">
        <v>196</v>
      </c>
      <c r="M67" s="105"/>
      <c r="AA67" s="79">
        <v>5</v>
      </c>
      <c r="AB67" s="79" t="s">
        <v>94</v>
      </c>
      <c r="AC67" s="79" t="s">
        <v>95</v>
      </c>
      <c r="AD67" s="79">
        <v>5</v>
      </c>
      <c r="AE67" s="79" t="s">
        <v>196</v>
      </c>
      <c r="AF67" s="79" t="s">
        <v>196</v>
      </c>
      <c r="AG67" s="79" t="s">
        <v>196</v>
      </c>
      <c r="AH67" s="79" t="s">
        <v>196</v>
      </c>
      <c r="AI67" s="79">
        <v>92</v>
      </c>
      <c r="AJ67" s="79">
        <v>224</v>
      </c>
      <c r="AK67" s="79">
        <v>373</v>
      </c>
      <c r="AL67" s="79" t="s">
        <v>196</v>
      </c>
      <c r="BB67" s="79">
        <v>5</v>
      </c>
      <c r="BC67" s="79" t="s">
        <v>94</v>
      </c>
      <c r="BD67" s="79" t="s">
        <v>95</v>
      </c>
      <c r="BJ67" s="79">
        <v>92</v>
      </c>
      <c r="BK67" s="79">
        <v>224</v>
      </c>
      <c r="BL67" s="79">
        <v>373</v>
      </c>
    </row>
    <row r="68" spans="1:64" x14ac:dyDescent="0.2">
      <c r="A68" s="75">
        <v>6</v>
      </c>
      <c r="B68" s="98" t="s">
        <v>96</v>
      </c>
      <c r="C68" s="58" t="s">
        <v>97</v>
      </c>
      <c r="D68" s="95">
        <v>6</v>
      </c>
      <c r="E68" s="90" t="s">
        <v>196</v>
      </c>
      <c r="F68" s="90" t="s">
        <v>196</v>
      </c>
      <c r="G68" s="90" t="s">
        <v>196</v>
      </c>
      <c r="H68" s="90" t="s">
        <v>196</v>
      </c>
      <c r="I68" s="90" t="s">
        <v>196</v>
      </c>
      <c r="J68" s="188">
        <v>184</v>
      </c>
      <c r="K68" s="188">
        <v>379</v>
      </c>
      <c r="L68" s="91" t="s">
        <v>196</v>
      </c>
      <c r="M68" s="105"/>
      <c r="AA68" s="79">
        <v>6</v>
      </c>
      <c r="AB68" s="79" t="s">
        <v>96</v>
      </c>
      <c r="AC68" s="79" t="s">
        <v>97</v>
      </c>
      <c r="AD68" s="79">
        <v>6</v>
      </c>
      <c r="AE68" s="79" t="s">
        <v>196</v>
      </c>
      <c r="AF68" s="79" t="s">
        <v>196</v>
      </c>
      <c r="AG68" s="79" t="s">
        <v>196</v>
      </c>
      <c r="AH68" s="79" t="s">
        <v>196</v>
      </c>
      <c r="AI68" s="79" t="s">
        <v>196</v>
      </c>
      <c r="AJ68" s="79">
        <v>184</v>
      </c>
      <c r="AK68" s="79">
        <v>379</v>
      </c>
      <c r="AL68" s="79" t="s">
        <v>196</v>
      </c>
      <c r="BB68" s="79">
        <v>6</v>
      </c>
      <c r="BC68" s="79" t="s">
        <v>96</v>
      </c>
      <c r="BD68" s="79" t="s">
        <v>97</v>
      </c>
      <c r="BK68" s="79">
        <v>184</v>
      </c>
      <c r="BL68" s="79">
        <v>379</v>
      </c>
    </row>
    <row r="69" spans="1:64" x14ac:dyDescent="0.2">
      <c r="A69" s="75">
        <v>7</v>
      </c>
      <c r="B69" s="98" t="s">
        <v>98</v>
      </c>
      <c r="C69" s="58" t="s">
        <v>99</v>
      </c>
      <c r="D69" s="95">
        <v>7</v>
      </c>
      <c r="E69" s="90" t="s">
        <v>196</v>
      </c>
      <c r="F69" s="90" t="s">
        <v>196</v>
      </c>
      <c r="G69" s="90" t="s">
        <v>196</v>
      </c>
      <c r="H69" s="90" t="s">
        <v>196</v>
      </c>
      <c r="I69" s="90" t="s">
        <v>196</v>
      </c>
      <c r="J69" s="90" t="s">
        <v>196</v>
      </c>
      <c r="K69" s="188">
        <v>230</v>
      </c>
      <c r="L69" s="91" t="s">
        <v>196</v>
      </c>
      <c r="M69" s="105"/>
      <c r="AA69" s="79">
        <v>7</v>
      </c>
      <c r="AB69" s="79" t="s">
        <v>98</v>
      </c>
      <c r="AC69" s="79" t="s">
        <v>99</v>
      </c>
      <c r="AD69" s="79">
        <v>7</v>
      </c>
      <c r="AE69" s="79" t="s">
        <v>196</v>
      </c>
      <c r="AF69" s="79" t="s">
        <v>196</v>
      </c>
      <c r="AG69" s="79" t="s">
        <v>196</v>
      </c>
      <c r="AH69" s="79" t="s">
        <v>196</v>
      </c>
      <c r="AI69" s="79" t="s">
        <v>196</v>
      </c>
      <c r="AJ69" s="79" t="s">
        <v>196</v>
      </c>
      <c r="AK69" s="79">
        <v>230</v>
      </c>
      <c r="AL69" s="79" t="s">
        <v>196</v>
      </c>
      <c r="BB69" s="79">
        <v>7</v>
      </c>
      <c r="BC69" s="79" t="s">
        <v>98</v>
      </c>
      <c r="BD69" s="79" t="s">
        <v>99</v>
      </c>
      <c r="BL69" s="79">
        <v>230</v>
      </c>
    </row>
    <row r="70" spans="1:64" ht="13.5" thickBot="1" x14ac:dyDescent="0.25">
      <c r="A70" s="77">
        <v>8</v>
      </c>
      <c r="B70" s="100" t="s">
        <v>100</v>
      </c>
      <c r="C70" s="21" t="s">
        <v>101</v>
      </c>
      <c r="D70" s="102">
        <v>8</v>
      </c>
      <c r="E70" s="197" t="s">
        <v>196</v>
      </c>
      <c r="F70" s="197" t="s">
        <v>196</v>
      </c>
      <c r="G70" s="197" t="s">
        <v>196</v>
      </c>
      <c r="H70" s="197" t="s">
        <v>196</v>
      </c>
      <c r="I70" s="197" t="s">
        <v>196</v>
      </c>
      <c r="J70" s="197" t="s">
        <v>196</v>
      </c>
      <c r="K70" s="197" t="s">
        <v>196</v>
      </c>
      <c r="L70" s="103" t="s">
        <v>196</v>
      </c>
      <c r="M70" s="105"/>
      <c r="AA70" s="79">
        <v>8</v>
      </c>
      <c r="AB70" s="79" t="s">
        <v>100</v>
      </c>
      <c r="AC70" s="79" t="s">
        <v>101</v>
      </c>
      <c r="AD70" s="79">
        <v>8</v>
      </c>
      <c r="AE70" s="79" t="s">
        <v>196</v>
      </c>
      <c r="AF70" s="79" t="s">
        <v>196</v>
      </c>
      <c r="AG70" s="79" t="s">
        <v>196</v>
      </c>
      <c r="AH70" s="79" t="s">
        <v>196</v>
      </c>
      <c r="AI70" s="79" t="s">
        <v>196</v>
      </c>
      <c r="AJ70" s="79" t="s">
        <v>196</v>
      </c>
      <c r="AK70" s="79" t="s">
        <v>196</v>
      </c>
      <c r="AL70" s="79" t="s">
        <v>196</v>
      </c>
      <c r="BB70" s="79">
        <v>8</v>
      </c>
      <c r="BC70" s="79" t="s">
        <v>100</v>
      </c>
      <c r="BD70" s="79" t="s">
        <v>101</v>
      </c>
    </row>
    <row r="71" spans="1:64" ht="13.5" thickBot="1" x14ac:dyDescent="0.25">
      <c r="A71" s="79" t="s">
        <v>9</v>
      </c>
      <c r="M71" s="105"/>
      <c r="AA71" s="79" t="s">
        <v>9</v>
      </c>
    </row>
    <row r="72" spans="1:64" ht="15" customHeight="1" thickBot="1" x14ac:dyDescent="0.25">
      <c r="A72" s="214" t="s">
        <v>107</v>
      </c>
      <c r="B72" s="215"/>
      <c r="C72" s="215"/>
      <c r="D72" s="215"/>
      <c r="E72" s="215"/>
      <c r="F72" s="215"/>
      <c r="G72" s="215"/>
      <c r="H72" s="215"/>
      <c r="I72" s="215"/>
      <c r="J72" s="215"/>
      <c r="K72" s="215"/>
      <c r="L72" s="216"/>
      <c r="M72" s="105"/>
      <c r="AA72" s="79" t="s">
        <v>107</v>
      </c>
      <c r="BB72" s="79" t="s">
        <v>107</v>
      </c>
    </row>
    <row r="73" spans="1:64" x14ac:dyDescent="0.2">
      <c r="A73" s="22" t="s">
        <v>82</v>
      </c>
      <c r="B73" s="42" t="s">
        <v>83</v>
      </c>
      <c r="C73" s="23" t="s">
        <v>84</v>
      </c>
      <c r="D73" s="24" t="s">
        <v>85</v>
      </c>
      <c r="E73" s="25">
        <v>1</v>
      </c>
      <c r="F73" s="25">
        <v>2</v>
      </c>
      <c r="G73" s="25">
        <v>3</v>
      </c>
      <c r="H73" s="25">
        <v>4</v>
      </c>
      <c r="I73" s="25">
        <v>5</v>
      </c>
      <c r="J73" s="25">
        <v>6</v>
      </c>
      <c r="K73" s="25">
        <v>7</v>
      </c>
      <c r="L73" s="26">
        <v>8</v>
      </c>
      <c r="M73" s="105"/>
      <c r="AA73" s="79" t="s">
        <v>82</v>
      </c>
      <c r="AB73" s="79" t="s">
        <v>83</v>
      </c>
      <c r="AC73" s="79" t="s">
        <v>84</v>
      </c>
      <c r="AD73" s="79" t="s">
        <v>85</v>
      </c>
      <c r="AE73" s="79">
        <v>1</v>
      </c>
      <c r="AF73" s="79">
        <v>2</v>
      </c>
      <c r="AG73" s="79">
        <v>3</v>
      </c>
      <c r="AH73" s="79">
        <v>4</v>
      </c>
      <c r="AI73" s="79">
        <v>5</v>
      </c>
      <c r="AJ73" s="79">
        <v>6</v>
      </c>
      <c r="AK73" s="79">
        <v>7</v>
      </c>
      <c r="AL73" s="79">
        <v>8</v>
      </c>
      <c r="BB73" s="79" t="s">
        <v>82</v>
      </c>
      <c r="BC73" s="79" t="s">
        <v>83</v>
      </c>
      <c r="BD73" s="79" t="s">
        <v>84</v>
      </c>
    </row>
    <row r="74" spans="1:64" x14ac:dyDescent="0.2">
      <c r="A74" s="85">
        <v>1</v>
      </c>
      <c r="B74" s="86" t="s">
        <v>86</v>
      </c>
      <c r="C74" s="87" t="s">
        <v>87</v>
      </c>
      <c r="D74" s="88">
        <v>1</v>
      </c>
      <c r="E74" s="188">
        <v>12</v>
      </c>
      <c r="F74" s="188">
        <v>25</v>
      </c>
      <c r="G74" s="188">
        <v>26</v>
      </c>
      <c r="H74" s="188">
        <v>31</v>
      </c>
      <c r="I74" s="188">
        <v>35</v>
      </c>
      <c r="J74" s="188">
        <v>46</v>
      </c>
      <c r="K74" s="188">
        <v>63</v>
      </c>
      <c r="L74" s="91" t="s">
        <v>196</v>
      </c>
      <c r="M74" s="164"/>
      <c r="AA74" s="79">
        <v>1</v>
      </c>
      <c r="AB74" s="79" t="s">
        <v>86</v>
      </c>
      <c r="AC74" s="79" t="s">
        <v>87</v>
      </c>
      <c r="AD74" s="79">
        <v>1</v>
      </c>
      <c r="AE74" s="79">
        <v>12</v>
      </c>
      <c r="AF74" s="79">
        <v>25</v>
      </c>
      <c r="AG74" s="79">
        <v>26</v>
      </c>
      <c r="AH74" s="79">
        <v>31</v>
      </c>
      <c r="AI74" s="79">
        <v>35</v>
      </c>
      <c r="AJ74" s="79">
        <v>46</v>
      </c>
      <c r="AK74" s="79">
        <v>63</v>
      </c>
      <c r="AL74" s="79" t="s">
        <v>196</v>
      </c>
      <c r="BB74" s="79">
        <v>1</v>
      </c>
      <c r="BC74" s="79" t="s">
        <v>86</v>
      </c>
      <c r="BD74" s="79" t="s">
        <v>87</v>
      </c>
      <c r="BF74" s="79">
        <v>12</v>
      </c>
      <c r="BG74" s="79">
        <v>25</v>
      </c>
      <c r="BH74" s="79">
        <v>28</v>
      </c>
      <c r="BI74" s="79">
        <v>40</v>
      </c>
      <c r="BJ74" s="79">
        <v>42</v>
      </c>
      <c r="BK74" s="79">
        <v>46</v>
      </c>
      <c r="BL74" s="79">
        <v>63</v>
      </c>
    </row>
    <row r="75" spans="1:64" x14ac:dyDescent="0.2">
      <c r="A75" s="85">
        <v>2</v>
      </c>
      <c r="B75" s="86" t="s">
        <v>88</v>
      </c>
      <c r="C75" s="87" t="s">
        <v>89</v>
      </c>
      <c r="D75" s="88">
        <v>2</v>
      </c>
      <c r="E75" s="90" t="s">
        <v>196</v>
      </c>
      <c r="F75" s="188">
        <v>18</v>
      </c>
      <c r="G75" s="188">
        <v>22</v>
      </c>
      <c r="H75" s="188">
        <v>27</v>
      </c>
      <c r="I75" s="188">
        <v>32</v>
      </c>
      <c r="J75" s="188">
        <v>45</v>
      </c>
      <c r="K75" s="188">
        <v>61</v>
      </c>
      <c r="L75" s="91" t="s">
        <v>196</v>
      </c>
      <c r="M75" s="105"/>
      <c r="AA75" s="79">
        <v>2</v>
      </c>
      <c r="AB75" s="79" t="s">
        <v>88</v>
      </c>
      <c r="AC75" s="79" t="s">
        <v>89</v>
      </c>
      <c r="AD75" s="79">
        <v>2</v>
      </c>
      <c r="AE75" s="79" t="s">
        <v>196</v>
      </c>
      <c r="AF75" s="79">
        <v>18</v>
      </c>
      <c r="AG75" s="79">
        <v>22</v>
      </c>
      <c r="AH75" s="79">
        <v>27</v>
      </c>
      <c r="AI75" s="79">
        <v>32</v>
      </c>
      <c r="AJ75" s="79">
        <v>38</v>
      </c>
      <c r="AK75" s="79">
        <v>61</v>
      </c>
      <c r="AL75" s="79" t="s">
        <v>196</v>
      </c>
      <c r="BB75" s="79">
        <v>2</v>
      </c>
      <c r="BC75" s="79" t="s">
        <v>88</v>
      </c>
      <c r="BD75" s="79" t="s">
        <v>89</v>
      </c>
      <c r="BG75" s="79">
        <v>18</v>
      </c>
      <c r="BH75" s="79">
        <v>27</v>
      </c>
      <c r="BI75" s="79">
        <v>31</v>
      </c>
      <c r="BJ75" s="79">
        <v>36</v>
      </c>
      <c r="BK75" s="79">
        <v>38</v>
      </c>
      <c r="BL75" s="79">
        <v>61</v>
      </c>
    </row>
    <row r="76" spans="1:64" x14ac:dyDescent="0.2">
      <c r="A76" s="85">
        <v>3</v>
      </c>
      <c r="B76" s="93" t="s">
        <v>90</v>
      </c>
      <c r="C76" s="94" t="s">
        <v>91</v>
      </c>
      <c r="D76" s="95">
        <v>3</v>
      </c>
      <c r="E76" s="90" t="s">
        <v>196</v>
      </c>
      <c r="F76" s="90" t="s">
        <v>196</v>
      </c>
      <c r="G76" s="188">
        <v>9</v>
      </c>
      <c r="H76" s="188">
        <v>14</v>
      </c>
      <c r="I76" s="188">
        <v>24</v>
      </c>
      <c r="J76" s="188">
        <v>36</v>
      </c>
      <c r="K76" s="188">
        <v>60</v>
      </c>
      <c r="L76" s="91" t="s">
        <v>196</v>
      </c>
      <c r="M76" s="105"/>
      <c r="AA76" s="79">
        <v>3</v>
      </c>
      <c r="AB76" s="79" t="s">
        <v>90</v>
      </c>
      <c r="AC76" s="79" t="s">
        <v>91</v>
      </c>
      <c r="AD76" s="79">
        <v>3</v>
      </c>
      <c r="AE76" s="79" t="s">
        <v>196</v>
      </c>
      <c r="AF76" s="79" t="s">
        <v>196</v>
      </c>
      <c r="AG76" s="79">
        <v>9</v>
      </c>
      <c r="AH76" s="79">
        <v>15</v>
      </c>
      <c r="AI76" s="79">
        <v>24</v>
      </c>
      <c r="AJ76" s="79">
        <v>31</v>
      </c>
      <c r="AK76" s="79">
        <v>60</v>
      </c>
      <c r="AL76" s="79" t="s">
        <v>196</v>
      </c>
      <c r="BB76" s="79">
        <v>3</v>
      </c>
      <c r="BC76" s="79" t="s">
        <v>90</v>
      </c>
      <c r="BD76" s="79" t="s">
        <v>91</v>
      </c>
      <c r="BH76" s="79">
        <v>9</v>
      </c>
      <c r="BI76" s="79">
        <v>17</v>
      </c>
      <c r="BJ76" s="79">
        <v>24</v>
      </c>
      <c r="BK76" s="79">
        <v>31</v>
      </c>
      <c r="BL76" s="79">
        <v>59</v>
      </c>
    </row>
    <row r="77" spans="1:64" x14ac:dyDescent="0.2">
      <c r="A77" s="85">
        <v>4</v>
      </c>
      <c r="B77" s="93" t="s">
        <v>92</v>
      </c>
      <c r="C77" s="94" t="s">
        <v>93</v>
      </c>
      <c r="D77" s="95">
        <v>4</v>
      </c>
      <c r="E77" s="90" t="s">
        <v>196</v>
      </c>
      <c r="F77" s="90" t="s">
        <v>196</v>
      </c>
      <c r="G77" s="90" t="s">
        <v>196</v>
      </c>
      <c r="H77" s="188">
        <v>10</v>
      </c>
      <c r="I77" s="188">
        <v>15</v>
      </c>
      <c r="J77" s="188">
        <v>37</v>
      </c>
      <c r="K77" s="188">
        <v>58</v>
      </c>
      <c r="L77" s="91" t="s">
        <v>196</v>
      </c>
      <c r="M77" s="105"/>
      <c r="AA77" s="79">
        <v>4</v>
      </c>
      <c r="AB77" s="79" t="s">
        <v>92</v>
      </c>
      <c r="AC77" s="79" t="s">
        <v>93</v>
      </c>
      <c r="AD77" s="79">
        <v>4</v>
      </c>
      <c r="AE77" s="79" t="s">
        <v>196</v>
      </c>
      <c r="AF77" s="79" t="s">
        <v>196</v>
      </c>
      <c r="AG77" s="79" t="s">
        <v>196</v>
      </c>
      <c r="AH77" s="79">
        <v>10</v>
      </c>
      <c r="AI77" s="79">
        <v>15</v>
      </c>
      <c r="AJ77" s="79">
        <v>25</v>
      </c>
      <c r="AK77" s="79">
        <v>58</v>
      </c>
      <c r="AL77" s="79" t="s">
        <v>196</v>
      </c>
      <c r="BB77" s="79">
        <v>4</v>
      </c>
      <c r="BC77" s="79" t="s">
        <v>92</v>
      </c>
      <c r="BD77" s="79" t="s">
        <v>93</v>
      </c>
      <c r="BI77" s="79">
        <v>11</v>
      </c>
      <c r="BJ77" s="79">
        <v>17</v>
      </c>
      <c r="BK77" s="79">
        <v>25</v>
      </c>
      <c r="BL77" s="79">
        <v>56</v>
      </c>
    </row>
    <row r="78" spans="1:64" x14ac:dyDescent="0.2">
      <c r="A78" s="85">
        <v>5</v>
      </c>
      <c r="B78" s="93" t="s">
        <v>94</v>
      </c>
      <c r="C78" s="94" t="s">
        <v>95</v>
      </c>
      <c r="D78" s="95">
        <v>5</v>
      </c>
      <c r="E78" s="90" t="s">
        <v>196</v>
      </c>
      <c r="F78" s="90" t="s">
        <v>196</v>
      </c>
      <c r="G78" s="90" t="s">
        <v>196</v>
      </c>
      <c r="H78" s="90" t="s">
        <v>196</v>
      </c>
      <c r="I78" s="188">
        <v>9</v>
      </c>
      <c r="J78" s="188">
        <v>35</v>
      </c>
      <c r="K78" s="188">
        <v>56</v>
      </c>
      <c r="L78" s="91" t="s">
        <v>196</v>
      </c>
      <c r="M78" s="105"/>
      <c r="AA78" s="79">
        <v>5</v>
      </c>
      <c r="AB78" s="79" t="s">
        <v>94</v>
      </c>
      <c r="AC78" s="79" t="s">
        <v>95</v>
      </c>
      <c r="AD78" s="79">
        <v>5</v>
      </c>
      <c r="AE78" s="79" t="s">
        <v>196</v>
      </c>
      <c r="AF78" s="79" t="s">
        <v>196</v>
      </c>
      <c r="AG78" s="79" t="s">
        <v>196</v>
      </c>
      <c r="AH78" s="79" t="s">
        <v>196</v>
      </c>
      <c r="AI78" s="79">
        <v>9</v>
      </c>
      <c r="AJ78" s="79">
        <v>20</v>
      </c>
      <c r="AK78" s="79">
        <v>56</v>
      </c>
      <c r="AL78" s="79" t="s">
        <v>196</v>
      </c>
      <c r="BB78" s="79">
        <v>5</v>
      </c>
      <c r="BC78" s="79" t="s">
        <v>94</v>
      </c>
      <c r="BD78" s="79" t="s">
        <v>95</v>
      </c>
      <c r="BJ78" s="79">
        <v>8</v>
      </c>
      <c r="BK78" s="79">
        <v>20</v>
      </c>
      <c r="BL78" s="79">
        <v>55</v>
      </c>
    </row>
    <row r="79" spans="1:64" x14ac:dyDescent="0.2">
      <c r="A79" s="75">
        <v>6</v>
      </c>
      <c r="B79" s="98" t="s">
        <v>96</v>
      </c>
      <c r="C79" s="58" t="s">
        <v>97</v>
      </c>
      <c r="D79" s="95">
        <v>6</v>
      </c>
      <c r="E79" s="90" t="s">
        <v>196</v>
      </c>
      <c r="F79" s="90" t="s">
        <v>196</v>
      </c>
      <c r="G79" s="90" t="s">
        <v>196</v>
      </c>
      <c r="H79" s="90" t="s">
        <v>196</v>
      </c>
      <c r="I79" s="90" t="s">
        <v>196</v>
      </c>
      <c r="J79" s="188">
        <v>26</v>
      </c>
      <c r="K79" s="188">
        <v>65</v>
      </c>
      <c r="L79" s="91" t="s">
        <v>196</v>
      </c>
      <c r="M79" s="105"/>
      <c r="AA79" s="79">
        <v>6</v>
      </c>
      <c r="AB79" s="79" t="s">
        <v>96</v>
      </c>
      <c r="AC79" s="79" t="s">
        <v>97</v>
      </c>
      <c r="AD79" s="79">
        <v>6</v>
      </c>
      <c r="AE79" s="79" t="s">
        <v>196</v>
      </c>
      <c r="AF79" s="79" t="s">
        <v>196</v>
      </c>
      <c r="AG79" s="79" t="s">
        <v>196</v>
      </c>
      <c r="AH79" s="79" t="s">
        <v>196</v>
      </c>
      <c r="AI79" s="79" t="s">
        <v>196</v>
      </c>
      <c r="AJ79" s="79">
        <v>25</v>
      </c>
      <c r="AK79" s="79">
        <v>65</v>
      </c>
      <c r="AL79" s="79" t="s">
        <v>196</v>
      </c>
      <c r="BB79" s="79">
        <v>6</v>
      </c>
      <c r="BC79" s="79" t="s">
        <v>96</v>
      </c>
      <c r="BD79" s="79" t="s">
        <v>97</v>
      </c>
      <c r="BK79" s="79">
        <v>25</v>
      </c>
      <c r="BL79" s="79">
        <v>65</v>
      </c>
    </row>
    <row r="80" spans="1:64" x14ac:dyDescent="0.2">
      <c r="A80" s="75">
        <v>7</v>
      </c>
      <c r="B80" s="98" t="s">
        <v>98</v>
      </c>
      <c r="C80" s="58" t="s">
        <v>99</v>
      </c>
      <c r="D80" s="95">
        <v>7</v>
      </c>
      <c r="E80" s="90" t="s">
        <v>196</v>
      </c>
      <c r="F80" s="90" t="s">
        <v>196</v>
      </c>
      <c r="G80" s="90" t="s">
        <v>196</v>
      </c>
      <c r="H80" s="90" t="s">
        <v>196</v>
      </c>
      <c r="I80" s="90" t="s">
        <v>196</v>
      </c>
      <c r="J80" s="90" t="s">
        <v>196</v>
      </c>
      <c r="K80" s="188">
        <v>47</v>
      </c>
      <c r="L80" s="91" t="s">
        <v>196</v>
      </c>
      <c r="M80" s="105"/>
      <c r="AA80" s="79">
        <v>7</v>
      </c>
      <c r="AB80" s="79" t="s">
        <v>98</v>
      </c>
      <c r="AC80" s="79" t="s">
        <v>99</v>
      </c>
      <c r="AD80" s="79">
        <v>7</v>
      </c>
      <c r="AE80" s="79" t="s">
        <v>196</v>
      </c>
      <c r="AF80" s="79" t="s">
        <v>196</v>
      </c>
      <c r="AG80" s="79" t="s">
        <v>196</v>
      </c>
      <c r="AH80" s="79" t="s">
        <v>196</v>
      </c>
      <c r="AI80" s="79" t="s">
        <v>196</v>
      </c>
      <c r="AJ80" s="79" t="s">
        <v>196</v>
      </c>
      <c r="AK80" s="79">
        <v>47</v>
      </c>
      <c r="AL80" s="79" t="s">
        <v>196</v>
      </c>
      <c r="BB80" s="79">
        <v>7</v>
      </c>
      <c r="BC80" s="79" t="s">
        <v>98</v>
      </c>
      <c r="BD80" s="79" t="s">
        <v>99</v>
      </c>
      <c r="BL80" s="79">
        <v>47</v>
      </c>
    </row>
    <row r="81" spans="1:64" ht="13.5" thickBot="1" x14ac:dyDescent="0.25">
      <c r="A81" s="77">
        <v>8</v>
      </c>
      <c r="B81" s="100" t="s">
        <v>100</v>
      </c>
      <c r="C81" s="21" t="s">
        <v>101</v>
      </c>
      <c r="D81" s="102">
        <v>8</v>
      </c>
      <c r="E81" s="197" t="s">
        <v>196</v>
      </c>
      <c r="F81" s="197" t="s">
        <v>196</v>
      </c>
      <c r="G81" s="197" t="s">
        <v>196</v>
      </c>
      <c r="H81" s="197" t="s">
        <v>196</v>
      </c>
      <c r="I81" s="197" t="s">
        <v>196</v>
      </c>
      <c r="J81" s="197" t="s">
        <v>196</v>
      </c>
      <c r="K81" s="197" t="s">
        <v>196</v>
      </c>
      <c r="L81" s="103" t="s">
        <v>196</v>
      </c>
      <c r="M81" s="105"/>
      <c r="AA81" s="79">
        <v>8</v>
      </c>
      <c r="AB81" s="79" t="s">
        <v>100</v>
      </c>
      <c r="AC81" s="79" t="s">
        <v>101</v>
      </c>
      <c r="AD81" s="79">
        <v>8</v>
      </c>
      <c r="AE81" s="79" t="s">
        <v>196</v>
      </c>
      <c r="AF81" s="79" t="s">
        <v>196</v>
      </c>
      <c r="AG81" s="79" t="s">
        <v>196</v>
      </c>
      <c r="AH81" s="79" t="s">
        <v>196</v>
      </c>
      <c r="AI81" s="79" t="s">
        <v>196</v>
      </c>
      <c r="AJ81" s="79" t="s">
        <v>196</v>
      </c>
      <c r="AK81" s="79" t="s">
        <v>196</v>
      </c>
      <c r="AL81" s="79" t="s">
        <v>196</v>
      </c>
      <c r="BB81" s="79">
        <v>8</v>
      </c>
      <c r="BC81" s="79" t="s">
        <v>100</v>
      </c>
      <c r="BD81" s="79" t="s">
        <v>101</v>
      </c>
    </row>
    <row r="82" spans="1:64" ht="13.5" thickBot="1" x14ac:dyDescent="0.25">
      <c r="A82" s="79" t="s">
        <v>10</v>
      </c>
      <c r="M82" s="105"/>
      <c r="AA82" s="79" t="s">
        <v>10</v>
      </c>
    </row>
    <row r="83" spans="1:64" ht="15" customHeight="1" thickBot="1" x14ac:dyDescent="0.25">
      <c r="A83" s="214" t="s">
        <v>108</v>
      </c>
      <c r="B83" s="215"/>
      <c r="C83" s="215"/>
      <c r="D83" s="215"/>
      <c r="E83" s="215"/>
      <c r="F83" s="215"/>
      <c r="G83" s="215"/>
      <c r="H83" s="215"/>
      <c r="I83" s="215"/>
      <c r="J83" s="215"/>
      <c r="K83" s="215"/>
      <c r="L83" s="216"/>
      <c r="M83" s="105"/>
      <c r="AA83" s="79" t="s">
        <v>108</v>
      </c>
      <c r="BB83" s="79" t="s">
        <v>108</v>
      </c>
    </row>
    <row r="84" spans="1:64" x14ac:dyDescent="0.2">
      <c r="A84" s="22" t="s">
        <v>82</v>
      </c>
      <c r="B84" s="42" t="s">
        <v>83</v>
      </c>
      <c r="C84" s="23" t="s">
        <v>84</v>
      </c>
      <c r="D84" s="24" t="s">
        <v>85</v>
      </c>
      <c r="E84" s="25">
        <v>1</v>
      </c>
      <c r="F84" s="25">
        <v>2</v>
      </c>
      <c r="G84" s="25">
        <v>3</v>
      </c>
      <c r="H84" s="25">
        <v>4</v>
      </c>
      <c r="I84" s="25">
        <v>5</v>
      </c>
      <c r="J84" s="25">
        <v>6</v>
      </c>
      <c r="K84" s="25">
        <v>7</v>
      </c>
      <c r="L84" s="26">
        <v>8</v>
      </c>
      <c r="M84" s="105"/>
      <c r="AA84" s="79" t="s">
        <v>82</v>
      </c>
      <c r="AB84" s="79" t="s">
        <v>83</v>
      </c>
      <c r="AC84" s="79" t="s">
        <v>84</v>
      </c>
      <c r="AD84" s="79" t="s">
        <v>85</v>
      </c>
      <c r="AE84" s="79">
        <v>1</v>
      </c>
      <c r="AF84" s="79">
        <v>2</v>
      </c>
      <c r="AG84" s="79">
        <v>3</v>
      </c>
      <c r="AH84" s="79">
        <v>4</v>
      </c>
      <c r="AI84" s="79">
        <v>5</v>
      </c>
      <c r="AJ84" s="79">
        <v>6</v>
      </c>
      <c r="AK84" s="79">
        <v>7</v>
      </c>
      <c r="AL84" s="79">
        <v>8</v>
      </c>
      <c r="BB84" s="79" t="s">
        <v>82</v>
      </c>
      <c r="BC84" s="79" t="s">
        <v>83</v>
      </c>
      <c r="BD84" s="79" t="s">
        <v>84</v>
      </c>
    </row>
    <row r="85" spans="1:64" x14ac:dyDescent="0.2">
      <c r="A85" s="85">
        <v>1</v>
      </c>
      <c r="B85" s="86" t="s">
        <v>86</v>
      </c>
      <c r="C85" s="87" t="s">
        <v>87</v>
      </c>
      <c r="D85" s="88">
        <v>1</v>
      </c>
      <c r="E85" s="188">
        <v>570</v>
      </c>
      <c r="F85" s="188">
        <v>1320</v>
      </c>
      <c r="G85" s="189">
        <v>1350</v>
      </c>
      <c r="H85" s="189">
        <v>1450</v>
      </c>
      <c r="I85" s="189">
        <v>1530</v>
      </c>
      <c r="J85" s="189">
        <v>1570</v>
      </c>
      <c r="K85" s="90" t="s">
        <v>196</v>
      </c>
      <c r="L85" s="91" t="s">
        <v>196</v>
      </c>
      <c r="M85" s="164"/>
      <c r="AA85" s="79">
        <v>1</v>
      </c>
      <c r="AB85" s="79" t="s">
        <v>86</v>
      </c>
      <c r="AC85" s="79" t="s">
        <v>87</v>
      </c>
      <c r="AD85" s="79">
        <v>1</v>
      </c>
      <c r="AE85" s="79">
        <v>570</v>
      </c>
      <c r="AF85" s="79">
        <v>1320</v>
      </c>
      <c r="AG85" s="79">
        <v>1320</v>
      </c>
      <c r="AH85" s="79">
        <v>1363</v>
      </c>
      <c r="AI85" s="79">
        <v>1387</v>
      </c>
      <c r="AJ85" s="79">
        <v>1515</v>
      </c>
      <c r="AK85" s="79" t="s">
        <v>196</v>
      </c>
      <c r="AL85" s="79" t="s">
        <v>196</v>
      </c>
      <c r="BB85" s="79">
        <v>1</v>
      </c>
      <c r="BC85" s="79" t="s">
        <v>86</v>
      </c>
      <c r="BD85" s="79" t="s">
        <v>87</v>
      </c>
      <c r="BF85" s="79">
        <v>44</v>
      </c>
      <c r="BG85" s="79">
        <v>120</v>
      </c>
      <c r="BH85" s="79">
        <v>138</v>
      </c>
      <c r="BI85" s="79">
        <v>203</v>
      </c>
      <c r="BJ85" s="79">
        <v>231</v>
      </c>
      <c r="BK85" s="79">
        <v>280</v>
      </c>
    </row>
    <row r="86" spans="1:64" x14ac:dyDescent="0.2">
      <c r="A86" s="85">
        <v>2</v>
      </c>
      <c r="B86" s="86" t="s">
        <v>88</v>
      </c>
      <c r="C86" s="87" t="s">
        <v>89</v>
      </c>
      <c r="D86" s="88">
        <v>2</v>
      </c>
      <c r="E86" s="90" t="s">
        <v>196</v>
      </c>
      <c r="F86" s="203">
        <v>866</v>
      </c>
      <c r="G86" s="189">
        <v>1073</v>
      </c>
      <c r="H86" s="189">
        <v>1160</v>
      </c>
      <c r="I86" s="189">
        <v>1366</v>
      </c>
      <c r="J86" s="189">
        <v>1366</v>
      </c>
      <c r="K86" s="90" t="s">
        <v>196</v>
      </c>
      <c r="L86" s="91" t="s">
        <v>196</v>
      </c>
      <c r="M86" s="105"/>
      <c r="AA86" s="79">
        <v>2</v>
      </c>
      <c r="AB86" s="79" t="s">
        <v>88</v>
      </c>
      <c r="AC86" s="79" t="s">
        <v>89</v>
      </c>
      <c r="AD86" s="79">
        <v>2</v>
      </c>
      <c r="AE86" s="79" t="s">
        <v>196</v>
      </c>
      <c r="AF86" s="79">
        <v>750</v>
      </c>
      <c r="AG86" s="79">
        <v>1009</v>
      </c>
      <c r="AH86" s="79">
        <v>1160</v>
      </c>
      <c r="AI86" s="79">
        <v>1366</v>
      </c>
      <c r="AJ86" s="79">
        <v>1366</v>
      </c>
      <c r="AK86" s="79" t="s">
        <v>196</v>
      </c>
      <c r="AL86" s="79" t="s">
        <v>196</v>
      </c>
      <c r="BB86" s="79">
        <v>2</v>
      </c>
      <c r="BC86" s="79" t="s">
        <v>88</v>
      </c>
      <c r="BD86" s="79" t="s">
        <v>89</v>
      </c>
      <c r="BG86" s="79">
        <v>73</v>
      </c>
      <c r="BH86" s="79">
        <v>116</v>
      </c>
      <c r="BI86" s="79">
        <v>176</v>
      </c>
      <c r="BJ86" s="79">
        <v>226</v>
      </c>
      <c r="BK86" s="79">
        <v>259</v>
      </c>
    </row>
    <row r="87" spans="1:64" x14ac:dyDescent="0.2">
      <c r="A87" s="85">
        <v>3</v>
      </c>
      <c r="B87" s="93" t="s">
        <v>90</v>
      </c>
      <c r="C87" s="94" t="s">
        <v>91</v>
      </c>
      <c r="D87" s="95">
        <v>3</v>
      </c>
      <c r="E87" s="90" t="s">
        <v>196</v>
      </c>
      <c r="F87" s="90" t="s">
        <v>196</v>
      </c>
      <c r="G87" s="189">
        <v>383</v>
      </c>
      <c r="H87" s="189">
        <v>511</v>
      </c>
      <c r="I87" s="189">
        <v>795</v>
      </c>
      <c r="J87" s="189">
        <v>985</v>
      </c>
      <c r="K87" s="90" t="s">
        <v>196</v>
      </c>
      <c r="L87" s="91" t="s">
        <v>196</v>
      </c>
      <c r="M87" s="105"/>
      <c r="AA87" s="79">
        <v>3</v>
      </c>
      <c r="AB87" s="79" t="s">
        <v>90</v>
      </c>
      <c r="AC87" s="79" t="s">
        <v>91</v>
      </c>
      <c r="AD87" s="79">
        <v>3</v>
      </c>
      <c r="AE87" s="79" t="s">
        <v>196</v>
      </c>
      <c r="AF87" s="79" t="s">
        <v>196</v>
      </c>
      <c r="AG87" s="79">
        <v>383</v>
      </c>
      <c r="AH87" s="79">
        <v>511</v>
      </c>
      <c r="AI87" s="79">
        <v>783</v>
      </c>
      <c r="AJ87" s="79">
        <v>790</v>
      </c>
      <c r="AK87" s="79" t="s">
        <v>196</v>
      </c>
      <c r="AL87" s="79" t="s">
        <v>196</v>
      </c>
      <c r="BB87" s="79">
        <v>3</v>
      </c>
      <c r="BC87" s="79" t="s">
        <v>90</v>
      </c>
      <c r="BD87" s="79" t="s">
        <v>91</v>
      </c>
      <c r="BH87" s="79">
        <v>60</v>
      </c>
      <c r="BI87" s="79">
        <v>116</v>
      </c>
      <c r="BJ87" s="79">
        <v>144</v>
      </c>
      <c r="BK87" s="79">
        <v>195</v>
      </c>
    </row>
    <row r="88" spans="1:64" x14ac:dyDescent="0.2">
      <c r="A88" s="85">
        <v>4</v>
      </c>
      <c r="B88" s="93" t="s">
        <v>92</v>
      </c>
      <c r="C88" s="94" t="s">
        <v>93</v>
      </c>
      <c r="D88" s="95">
        <v>4</v>
      </c>
      <c r="E88" s="90" t="s">
        <v>196</v>
      </c>
      <c r="F88" s="90" t="s">
        <v>196</v>
      </c>
      <c r="G88" s="90" t="s">
        <v>196</v>
      </c>
      <c r="H88" s="189">
        <v>386</v>
      </c>
      <c r="I88" s="189">
        <v>655</v>
      </c>
      <c r="J88" s="189">
        <v>798</v>
      </c>
      <c r="K88" s="90" t="s">
        <v>196</v>
      </c>
      <c r="L88" s="91" t="s">
        <v>196</v>
      </c>
      <c r="M88" s="105"/>
      <c r="AA88" s="79">
        <v>4</v>
      </c>
      <c r="AB88" s="79" t="s">
        <v>92</v>
      </c>
      <c r="AC88" s="79" t="s">
        <v>93</v>
      </c>
      <c r="AD88" s="79">
        <v>4</v>
      </c>
      <c r="AE88" s="79" t="s">
        <v>196</v>
      </c>
      <c r="AF88" s="79" t="s">
        <v>196</v>
      </c>
      <c r="AG88" s="79" t="s">
        <v>196</v>
      </c>
      <c r="AH88" s="79">
        <v>298</v>
      </c>
      <c r="AI88" s="79">
        <v>586</v>
      </c>
      <c r="AJ88" s="79">
        <v>655</v>
      </c>
      <c r="AK88" s="79" t="s">
        <v>196</v>
      </c>
      <c r="AL88" s="79" t="s">
        <v>196</v>
      </c>
      <c r="BB88" s="79">
        <v>4</v>
      </c>
      <c r="BC88" s="79" t="s">
        <v>92</v>
      </c>
      <c r="BD88" s="79" t="s">
        <v>93</v>
      </c>
      <c r="BI88" s="79">
        <v>59</v>
      </c>
      <c r="BJ88" s="79">
        <v>108</v>
      </c>
      <c r="BK88" s="79">
        <v>167</v>
      </c>
    </row>
    <row r="89" spans="1:64" x14ac:dyDescent="0.2">
      <c r="A89" s="85">
        <v>5</v>
      </c>
      <c r="B89" s="93" t="s">
        <v>94</v>
      </c>
      <c r="C89" s="94" t="s">
        <v>95</v>
      </c>
      <c r="D89" s="95">
        <v>5</v>
      </c>
      <c r="E89" s="90" t="s">
        <v>196</v>
      </c>
      <c r="F89" s="90" t="s">
        <v>196</v>
      </c>
      <c r="G89" s="90" t="s">
        <v>196</v>
      </c>
      <c r="H89" s="90" t="s">
        <v>196</v>
      </c>
      <c r="I89" s="189">
        <v>470</v>
      </c>
      <c r="J89" s="189">
        <v>555</v>
      </c>
      <c r="K89" s="90" t="s">
        <v>196</v>
      </c>
      <c r="L89" s="91" t="s">
        <v>196</v>
      </c>
      <c r="M89" s="105"/>
      <c r="AA89" s="79">
        <v>5</v>
      </c>
      <c r="AB89" s="79" t="s">
        <v>94</v>
      </c>
      <c r="AC89" s="79" t="s">
        <v>95</v>
      </c>
      <c r="AD89" s="79">
        <v>5</v>
      </c>
      <c r="AE89" s="79" t="s">
        <v>196</v>
      </c>
      <c r="AF89" s="79" t="s">
        <v>196</v>
      </c>
      <c r="AG89" s="79" t="s">
        <v>196</v>
      </c>
      <c r="AH89" s="79" t="s">
        <v>196</v>
      </c>
      <c r="AI89" s="79">
        <v>470</v>
      </c>
      <c r="AJ89" s="79">
        <v>525</v>
      </c>
      <c r="AK89" s="79" t="s">
        <v>196</v>
      </c>
      <c r="AL89" s="79" t="s">
        <v>196</v>
      </c>
      <c r="BB89" s="79">
        <v>5</v>
      </c>
      <c r="BC89" s="79" t="s">
        <v>94</v>
      </c>
      <c r="BD89" s="79" t="s">
        <v>95</v>
      </c>
      <c r="BJ89" s="79">
        <v>78</v>
      </c>
      <c r="BK89" s="79">
        <v>139</v>
      </c>
    </row>
    <row r="90" spans="1:64" x14ac:dyDescent="0.2">
      <c r="A90" s="75">
        <v>6</v>
      </c>
      <c r="B90" s="98" t="s">
        <v>96</v>
      </c>
      <c r="C90" s="58" t="s">
        <v>97</v>
      </c>
      <c r="D90" s="95">
        <v>6</v>
      </c>
      <c r="E90" s="90" t="s">
        <v>196</v>
      </c>
      <c r="F90" s="90" t="s">
        <v>196</v>
      </c>
      <c r="G90" s="90" t="s">
        <v>196</v>
      </c>
      <c r="H90" s="90" t="s">
        <v>196</v>
      </c>
      <c r="I90" s="90" t="s">
        <v>196</v>
      </c>
      <c r="J90" s="189">
        <v>186</v>
      </c>
      <c r="K90" s="90" t="s">
        <v>196</v>
      </c>
      <c r="L90" s="91" t="s">
        <v>196</v>
      </c>
      <c r="M90" s="105"/>
      <c r="AA90" s="79">
        <v>6</v>
      </c>
      <c r="AB90" s="79" t="s">
        <v>96</v>
      </c>
      <c r="AC90" s="79" t="s">
        <v>97</v>
      </c>
      <c r="AD90" s="79">
        <v>6</v>
      </c>
      <c r="AE90" s="79" t="s">
        <v>196</v>
      </c>
      <c r="AF90" s="79" t="s">
        <v>196</v>
      </c>
      <c r="AG90" s="79" t="s">
        <v>196</v>
      </c>
      <c r="AH90" s="79" t="s">
        <v>196</v>
      </c>
      <c r="AI90" s="79" t="s">
        <v>196</v>
      </c>
      <c r="AJ90" s="79">
        <v>186</v>
      </c>
      <c r="AK90" s="79" t="s">
        <v>196</v>
      </c>
      <c r="AL90" s="79" t="s">
        <v>196</v>
      </c>
      <c r="BB90" s="79">
        <v>6</v>
      </c>
      <c r="BC90" s="79" t="s">
        <v>96</v>
      </c>
      <c r="BD90" s="79" t="s">
        <v>97</v>
      </c>
      <c r="BK90" s="79">
        <v>106</v>
      </c>
    </row>
    <row r="91" spans="1:64" x14ac:dyDescent="0.2">
      <c r="A91" s="75">
        <v>7</v>
      </c>
      <c r="B91" s="98" t="s">
        <v>98</v>
      </c>
      <c r="C91" s="58" t="s">
        <v>99</v>
      </c>
      <c r="D91" s="95">
        <v>7</v>
      </c>
      <c r="E91" s="90" t="s">
        <v>196</v>
      </c>
      <c r="F91" s="90" t="s">
        <v>196</v>
      </c>
      <c r="G91" s="90" t="s">
        <v>196</v>
      </c>
      <c r="H91" s="90" t="s">
        <v>196</v>
      </c>
      <c r="I91" s="90" t="s">
        <v>196</v>
      </c>
      <c r="J91" s="90" t="s">
        <v>196</v>
      </c>
      <c r="K91" s="90" t="s">
        <v>196</v>
      </c>
      <c r="L91" s="91" t="s">
        <v>196</v>
      </c>
      <c r="M91" s="105"/>
      <c r="AA91" s="79">
        <v>7</v>
      </c>
      <c r="AB91" s="79" t="s">
        <v>98</v>
      </c>
      <c r="AC91" s="79" t="s">
        <v>99</v>
      </c>
      <c r="AD91" s="79">
        <v>7</v>
      </c>
      <c r="AE91" s="79" t="s">
        <v>196</v>
      </c>
      <c r="AF91" s="79" t="s">
        <v>196</v>
      </c>
      <c r="AG91" s="79" t="s">
        <v>196</v>
      </c>
      <c r="AH91" s="79" t="s">
        <v>196</v>
      </c>
      <c r="AI91" s="79" t="s">
        <v>196</v>
      </c>
      <c r="AJ91" s="79" t="s">
        <v>196</v>
      </c>
      <c r="AK91" s="79" t="s">
        <v>196</v>
      </c>
      <c r="AL91" s="79" t="s">
        <v>196</v>
      </c>
      <c r="BB91" s="79">
        <v>7</v>
      </c>
      <c r="BC91" s="79" t="s">
        <v>98</v>
      </c>
      <c r="BD91" s="79" t="s">
        <v>99</v>
      </c>
    </row>
    <row r="92" spans="1:64" ht="13.5" thickBot="1" x14ac:dyDescent="0.25">
      <c r="A92" s="77">
        <v>8</v>
      </c>
      <c r="B92" s="100" t="s">
        <v>100</v>
      </c>
      <c r="C92" s="21" t="s">
        <v>101</v>
      </c>
      <c r="D92" s="102">
        <v>8</v>
      </c>
      <c r="E92" s="197" t="s">
        <v>196</v>
      </c>
      <c r="F92" s="197" t="s">
        <v>196</v>
      </c>
      <c r="G92" s="197" t="s">
        <v>196</v>
      </c>
      <c r="H92" s="197" t="s">
        <v>196</v>
      </c>
      <c r="I92" s="197" t="s">
        <v>196</v>
      </c>
      <c r="J92" s="197" t="s">
        <v>196</v>
      </c>
      <c r="K92" s="197" t="s">
        <v>196</v>
      </c>
      <c r="L92" s="103" t="s">
        <v>196</v>
      </c>
      <c r="M92" s="105"/>
      <c r="AA92" s="79">
        <v>8</v>
      </c>
      <c r="AB92" s="79" t="s">
        <v>100</v>
      </c>
      <c r="AC92" s="79" t="s">
        <v>101</v>
      </c>
      <c r="AD92" s="79">
        <v>8</v>
      </c>
      <c r="AE92" s="79" t="s">
        <v>196</v>
      </c>
      <c r="AF92" s="79" t="s">
        <v>196</v>
      </c>
      <c r="AG92" s="79" t="s">
        <v>196</v>
      </c>
      <c r="AH92" s="79" t="s">
        <v>196</v>
      </c>
      <c r="AI92" s="79" t="s">
        <v>196</v>
      </c>
      <c r="AJ92" s="79" t="s">
        <v>196</v>
      </c>
      <c r="AK92" s="79" t="s">
        <v>196</v>
      </c>
      <c r="AL92" s="79" t="s">
        <v>196</v>
      </c>
      <c r="BB92" s="79">
        <v>8</v>
      </c>
      <c r="BC92" s="79" t="s">
        <v>100</v>
      </c>
      <c r="BD92" s="79" t="s">
        <v>101</v>
      </c>
    </row>
    <row r="93" spans="1:64" ht="13.5" thickBot="1" x14ac:dyDescent="0.25">
      <c r="A93" s="79" t="s">
        <v>11</v>
      </c>
      <c r="M93" s="105"/>
      <c r="AA93" s="79" t="s">
        <v>11</v>
      </c>
    </row>
    <row r="94" spans="1:64" ht="15" customHeight="1" thickBot="1" x14ac:dyDescent="0.25">
      <c r="A94" s="214" t="s">
        <v>109</v>
      </c>
      <c r="B94" s="215"/>
      <c r="C94" s="215"/>
      <c r="D94" s="215"/>
      <c r="E94" s="215"/>
      <c r="F94" s="215"/>
      <c r="G94" s="215"/>
      <c r="H94" s="215"/>
      <c r="I94" s="215"/>
      <c r="J94" s="215"/>
      <c r="K94" s="215"/>
      <c r="L94" s="216"/>
      <c r="M94" s="105"/>
      <c r="AA94" s="79" t="s">
        <v>109</v>
      </c>
      <c r="BB94" s="79" t="s">
        <v>109</v>
      </c>
    </row>
    <row r="95" spans="1:64" x14ac:dyDescent="0.2">
      <c r="A95" s="22" t="s">
        <v>82</v>
      </c>
      <c r="B95" s="42" t="s">
        <v>83</v>
      </c>
      <c r="C95" s="23" t="s">
        <v>84</v>
      </c>
      <c r="D95" s="24" t="s">
        <v>85</v>
      </c>
      <c r="E95" s="25">
        <v>1</v>
      </c>
      <c r="F95" s="25">
        <v>2</v>
      </c>
      <c r="G95" s="25">
        <v>3</v>
      </c>
      <c r="H95" s="25">
        <v>4</v>
      </c>
      <c r="I95" s="25">
        <v>5</v>
      </c>
      <c r="J95" s="25">
        <v>6</v>
      </c>
      <c r="K95" s="25">
        <v>7</v>
      </c>
      <c r="L95" s="26">
        <v>8</v>
      </c>
      <c r="M95" s="105"/>
      <c r="AA95" s="79" t="s">
        <v>82</v>
      </c>
      <c r="AB95" s="79" t="s">
        <v>83</v>
      </c>
      <c r="AC95" s="79" t="s">
        <v>84</v>
      </c>
      <c r="AD95" s="79" t="s">
        <v>85</v>
      </c>
      <c r="AE95" s="79">
        <v>1</v>
      </c>
      <c r="AF95" s="79">
        <v>2</v>
      </c>
      <c r="AG95" s="79">
        <v>3</v>
      </c>
      <c r="AH95" s="79">
        <v>4</v>
      </c>
      <c r="AI95" s="79">
        <v>5</v>
      </c>
      <c r="AJ95" s="79">
        <v>6</v>
      </c>
      <c r="AK95" s="79">
        <v>7</v>
      </c>
      <c r="AL95" s="79">
        <v>8</v>
      </c>
      <c r="BB95" s="79" t="s">
        <v>82</v>
      </c>
      <c r="BC95" s="79" t="s">
        <v>83</v>
      </c>
      <c r="BD95" s="79" t="s">
        <v>84</v>
      </c>
    </row>
    <row r="96" spans="1:64" x14ac:dyDescent="0.2">
      <c r="A96" s="85">
        <v>1</v>
      </c>
      <c r="B96" s="86" t="s">
        <v>86</v>
      </c>
      <c r="C96" s="87" t="s">
        <v>87</v>
      </c>
      <c r="D96" s="88">
        <v>1</v>
      </c>
      <c r="E96" s="188">
        <v>20</v>
      </c>
      <c r="F96" s="188">
        <v>35</v>
      </c>
      <c r="G96" s="188">
        <v>44</v>
      </c>
      <c r="H96" s="188">
        <v>48</v>
      </c>
      <c r="I96" s="188">
        <v>58</v>
      </c>
      <c r="J96" s="188">
        <v>87</v>
      </c>
      <c r="K96" s="188">
        <v>116</v>
      </c>
      <c r="L96" s="91" t="s">
        <v>196</v>
      </c>
      <c r="M96" s="164"/>
      <c r="AA96" s="79">
        <v>1</v>
      </c>
      <c r="AB96" s="79" t="s">
        <v>86</v>
      </c>
      <c r="AC96" s="79" t="s">
        <v>87</v>
      </c>
      <c r="AD96" s="79">
        <v>1</v>
      </c>
      <c r="AE96" s="79">
        <v>20</v>
      </c>
      <c r="AF96" s="79">
        <v>35</v>
      </c>
      <c r="AG96" s="79">
        <v>44</v>
      </c>
      <c r="AH96" s="79">
        <v>48</v>
      </c>
      <c r="AI96" s="79">
        <v>58</v>
      </c>
      <c r="AJ96" s="79">
        <v>87</v>
      </c>
      <c r="AK96" s="79">
        <v>116</v>
      </c>
      <c r="AL96" s="79" t="s">
        <v>196</v>
      </c>
      <c r="BB96" s="79">
        <v>1</v>
      </c>
      <c r="BC96" s="79" t="s">
        <v>86</v>
      </c>
      <c r="BD96" s="79" t="s">
        <v>87</v>
      </c>
      <c r="BF96" s="79">
        <v>21</v>
      </c>
      <c r="BG96" s="79">
        <v>39</v>
      </c>
      <c r="BH96" s="79">
        <v>46</v>
      </c>
      <c r="BI96" s="79">
        <v>50</v>
      </c>
      <c r="BJ96" s="79">
        <v>65</v>
      </c>
      <c r="BK96" s="79">
        <v>87</v>
      </c>
      <c r="BL96" s="79">
        <v>116</v>
      </c>
    </row>
    <row r="97" spans="1:64" x14ac:dyDescent="0.2">
      <c r="A97" s="85">
        <v>2</v>
      </c>
      <c r="B97" s="86" t="s">
        <v>88</v>
      </c>
      <c r="C97" s="87" t="s">
        <v>89</v>
      </c>
      <c r="D97" s="88">
        <v>2</v>
      </c>
      <c r="E97" s="90" t="s">
        <v>196</v>
      </c>
      <c r="F97" s="188">
        <v>27</v>
      </c>
      <c r="G97" s="188">
        <v>37</v>
      </c>
      <c r="H97" s="188">
        <v>40</v>
      </c>
      <c r="I97" s="188">
        <v>51</v>
      </c>
      <c r="J97" s="188">
        <v>76</v>
      </c>
      <c r="K97" s="188">
        <v>108</v>
      </c>
      <c r="L97" s="91" t="s">
        <v>196</v>
      </c>
      <c r="M97" s="105"/>
      <c r="AA97" s="79">
        <v>2</v>
      </c>
      <c r="AB97" s="79" t="s">
        <v>88</v>
      </c>
      <c r="AC97" s="79" t="s">
        <v>89</v>
      </c>
      <c r="AD97" s="79">
        <v>2</v>
      </c>
      <c r="AE97" s="79" t="s">
        <v>196</v>
      </c>
      <c r="AF97" s="79">
        <v>27</v>
      </c>
      <c r="AG97" s="79">
        <v>37</v>
      </c>
      <c r="AH97" s="79">
        <v>40</v>
      </c>
      <c r="AI97" s="79">
        <v>51</v>
      </c>
      <c r="AJ97" s="79">
        <v>76</v>
      </c>
      <c r="AK97" s="79">
        <v>108</v>
      </c>
      <c r="AL97" s="79" t="s">
        <v>196</v>
      </c>
      <c r="BB97" s="79">
        <v>2</v>
      </c>
      <c r="BC97" s="79" t="s">
        <v>88</v>
      </c>
      <c r="BD97" s="79" t="s">
        <v>89</v>
      </c>
      <c r="BG97" s="79">
        <v>27</v>
      </c>
      <c r="BH97" s="79">
        <v>37</v>
      </c>
      <c r="BI97" s="79">
        <v>40</v>
      </c>
      <c r="BJ97" s="79">
        <v>59</v>
      </c>
      <c r="BK97" s="79">
        <v>76</v>
      </c>
      <c r="BL97" s="79">
        <v>108</v>
      </c>
    </row>
    <row r="98" spans="1:64" x14ac:dyDescent="0.2">
      <c r="A98" s="85">
        <v>3</v>
      </c>
      <c r="B98" s="93" t="s">
        <v>90</v>
      </c>
      <c r="C98" s="94" t="s">
        <v>91</v>
      </c>
      <c r="D98" s="95">
        <v>3</v>
      </c>
      <c r="E98" s="90" t="s">
        <v>196</v>
      </c>
      <c r="F98" s="90" t="s">
        <v>196</v>
      </c>
      <c r="G98" s="188">
        <v>13</v>
      </c>
      <c r="H98" s="188">
        <v>19</v>
      </c>
      <c r="I98" s="188">
        <v>36</v>
      </c>
      <c r="J98" s="188">
        <v>75</v>
      </c>
      <c r="K98" s="188">
        <v>102</v>
      </c>
      <c r="L98" s="91" t="s">
        <v>196</v>
      </c>
      <c r="M98" s="105"/>
      <c r="AA98" s="79">
        <v>3</v>
      </c>
      <c r="AB98" s="79" t="s">
        <v>90</v>
      </c>
      <c r="AC98" s="79" t="s">
        <v>91</v>
      </c>
      <c r="AD98" s="79">
        <v>3</v>
      </c>
      <c r="AE98" s="79" t="s">
        <v>196</v>
      </c>
      <c r="AF98" s="79" t="s">
        <v>196</v>
      </c>
      <c r="AG98" s="79">
        <v>13</v>
      </c>
      <c r="AH98" s="79">
        <v>19</v>
      </c>
      <c r="AI98" s="79">
        <v>36</v>
      </c>
      <c r="AJ98" s="79">
        <v>75</v>
      </c>
      <c r="AK98" s="79">
        <v>102</v>
      </c>
      <c r="AL98" s="79" t="s">
        <v>196</v>
      </c>
      <c r="BB98" s="79">
        <v>3</v>
      </c>
      <c r="BC98" s="79" t="s">
        <v>90</v>
      </c>
      <c r="BD98" s="79" t="s">
        <v>91</v>
      </c>
      <c r="BH98" s="79">
        <v>14</v>
      </c>
      <c r="BI98" s="79">
        <v>22</v>
      </c>
      <c r="BJ98" s="79">
        <v>49</v>
      </c>
      <c r="BK98" s="79">
        <v>75</v>
      </c>
      <c r="BL98" s="79">
        <v>102</v>
      </c>
    </row>
    <row r="99" spans="1:64" x14ac:dyDescent="0.2">
      <c r="A99" s="85">
        <v>4</v>
      </c>
      <c r="B99" s="93" t="s">
        <v>92</v>
      </c>
      <c r="C99" s="94" t="s">
        <v>93</v>
      </c>
      <c r="D99" s="95">
        <v>4</v>
      </c>
      <c r="E99" s="90" t="s">
        <v>196</v>
      </c>
      <c r="F99" s="90" t="s">
        <v>196</v>
      </c>
      <c r="G99" s="90" t="s">
        <v>196</v>
      </c>
      <c r="H99" s="188">
        <v>11</v>
      </c>
      <c r="I99" s="188">
        <v>30</v>
      </c>
      <c r="J99" s="188">
        <v>70</v>
      </c>
      <c r="K99" s="188">
        <v>97</v>
      </c>
      <c r="L99" s="91" t="s">
        <v>196</v>
      </c>
      <c r="M99" s="105"/>
      <c r="AA99" s="79">
        <v>4</v>
      </c>
      <c r="AB99" s="79" t="s">
        <v>92</v>
      </c>
      <c r="AC99" s="79" t="s">
        <v>93</v>
      </c>
      <c r="AD99" s="79">
        <v>4</v>
      </c>
      <c r="AE99" s="79" t="s">
        <v>196</v>
      </c>
      <c r="AF99" s="79" t="s">
        <v>196</v>
      </c>
      <c r="AG99" s="79" t="s">
        <v>196</v>
      </c>
      <c r="AH99" s="79">
        <v>11</v>
      </c>
      <c r="AI99" s="79">
        <v>30</v>
      </c>
      <c r="AJ99" s="79">
        <v>70</v>
      </c>
      <c r="AK99" s="79">
        <v>97</v>
      </c>
      <c r="AL99" s="79" t="s">
        <v>196</v>
      </c>
      <c r="BB99" s="79">
        <v>4</v>
      </c>
      <c r="BC99" s="79" t="s">
        <v>92</v>
      </c>
      <c r="BD99" s="79" t="s">
        <v>93</v>
      </c>
      <c r="BI99" s="79">
        <v>13</v>
      </c>
      <c r="BJ99" s="79">
        <v>44</v>
      </c>
      <c r="BK99" s="79">
        <v>70</v>
      </c>
      <c r="BL99" s="79">
        <v>97</v>
      </c>
    </row>
    <row r="100" spans="1:64" x14ac:dyDescent="0.2">
      <c r="A100" s="85">
        <v>5</v>
      </c>
      <c r="B100" s="93" t="s">
        <v>94</v>
      </c>
      <c r="C100" s="94" t="s">
        <v>95</v>
      </c>
      <c r="D100" s="95">
        <v>5</v>
      </c>
      <c r="E100" s="90" t="s">
        <v>196</v>
      </c>
      <c r="F100" s="90" t="s">
        <v>196</v>
      </c>
      <c r="G100" s="90" t="s">
        <v>196</v>
      </c>
      <c r="H100" s="90" t="s">
        <v>196</v>
      </c>
      <c r="I100" s="188">
        <v>24</v>
      </c>
      <c r="J100" s="188">
        <v>63</v>
      </c>
      <c r="K100" s="188">
        <v>92</v>
      </c>
      <c r="L100" s="91" t="s">
        <v>196</v>
      </c>
      <c r="M100" s="105"/>
      <c r="AA100" s="79">
        <v>5</v>
      </c>
      <c r="AB100" s="79" t="s">
        <v>94</v>
      </c>
      <c r="AC100" s="79" t="s">
        <v>95</v>
      </c>
      <c r="AD100" s="79">
        <v>5</v>
      </c>
      <c r="AE100" s="79" t="s">
        <v>196</v>
      </c>
      <c r="AF100" s="79" t="s">
        <v>196</v>
      </c>
      <c r="AG100" s="79" t="s">
        <v>196</v>
      </c>
      <c r="AH100" s="79" t="s">
        <v>196</v>
      </c>
      <c r="AI100" s="79">
        <v>24</v>
      </c>
      <c r="AJ100" s="79">
        <v>63</v>
      </c>
      <c r="AK100" s="79">
        <v>92</v>
      </c>
      <c r="AL100" s="79" t="s">
        <v>196</v>
      </c>
      <c r="BB100" s="79">
        <v>5</v>
      </c>
      <c r="BC100" s="79" t="s">
        <v>94</v>
      </c>
      <c r="BD100" s="79" t="s">
        <v>95</v>
      </c>
      <c r="BJ100" s="79">
        <v>41</v>
      </c>
      <c r="BK100" s="79">
        <v>63</v>
      </c>
      <c r="BL100" s="79">
        <v>92</v>
      </c>
    </row>
    <row r="101" spans="1:64" x14ac:dyDescent="0.2">
      <c r="A101" s="75">
        <v>6</v>
      </c>
      <c r="B101" s="98" t="s">
        <v>96</v>
      </c>
      <c r="C101" s="58" t="s">
        <v>97</v>
      </c>
      <c r="D101" s="95">
        <v>6</v>
      </c>
      <c r="E101" s="90" t="s">
        <v>196</v>
      </c>
      <c r="F101" s="90" t="s">
        <v>196</v>
      </c>
      <c r="G101" s="90" t="s">
        <v>196</v>
      </c>
      <c r="H101" s="90" t="s">
        <v>196</v>
      </c>
      <c r="I101" s="90" t="s">
        <v>196</v>
      </c>
      <c r="J101" s="188">
        <v>65</v>
      </c>
      <c r="K101" s="188">
        <v>167</v>
      </c>
      <c r="L101" s="91" t="s">
        <v>196</v>
      </c>
      <c r="M101" s="105"/>
      <c r="AA101" s="79">
        <v>6</v>
      </c>
      <c r="AB101" s="79" t="s">
        <v>96</v>
      </c>
      <c r="AC101" s="79" t="s">
        <v>97</v>
      </c>
      <c r="AD101" s="79">
        <v>6</v>
      </c>
      <c r="AE101" s="79" t="s">
        <v>196</v>
      </c>
      <c r="AF101" s="79" t="s">
        <v>196</v>
      </c>
      <c r="AG101" s="79" t="s">
        <v>196</v>
      </c>
      <c r="AH101" s="79" t="s">
        <v>196</v>
      </c>
      <c r="AI101" s="79" t="s">
        <v>196</v>
      </c>
      <c r="AJ101" s="79">
        <v>65</v>
      </c>
      <c r="AK101" s="79">
        <v>167</v>
      </c>
      <c r="AL101" s="79" t="s">
        <v>196</v>
      </c>
      <c r="BB101" s="79">
        <v>6</v>
      </c>
      <c r="BC101" s="79" t="s">
        <v>96</v>
      </c>
      <c r="BD101" s="79" t="s">
        <v>97</v>
      </c>
      <c r="BK101" s="79">
        <v>65</v>
      </c>
      <c r="BL101" s="79">
        <v>167</v>
      </c>
    </row>
    <row r="102" spans="1:64" x14ac:dyDescent="0.2">
      <c r="A102" s="75">
        <v>7</v>
      </c>
      <c r="B102" s="98" t="s">
        <v>98</v>
      </c>
      <c r="C102" s="58" t="s">
        <v>99</v>
      </c>
      <c r="D102" s="95">
        <v>7</v>
      </c>
      <c r="E102" s="90" t="s">
        <v>196</v>
      </c>
      <c r="F102" s="90" t="s">
        <v>196</v>
      </c>
      <c r="G102" s="90" t="s">
        <v>196</v>
      </c>
      <c r="H102" s="90" t="s">
        <v>196</v>
      </c>
      <c r="I102" s="90" t="s">
        <v>196</v>
      </c>
      <c r="J102" s="90" t="s">
        <v>196</v>
      </c>
      <c r="K102" s="188">
        <v>142</v>
      </c>
      <c r="L102" s="91" t="s">
        <v>196</v>
      </c>
      <c r="M102" s="105"/>
      <c r="AA102" s="79">
        <v>7</v>
      </c>
      <c r="AB102" s="79" t="s">
        <v>98</v>
      </c>
      <c r="AC102" s="79" t="s">
        <v>99</v>
      </c>
      <c r="AD102" s="79">
        <v>7</v>
      </c>
      <c r="AE102" s="79" t="s">
        <v>196</v>
      </c>
      <c r="AF102" s="79" t="s">
        <v>196</v>
      </c>
      <c r="AG102" s="79" t="s">
        <v>196</v>
      </c>
      <c r="AH102" s="79" t="s">
        <v>196</v>
      </c>
      <c r="AI102" s="79" t="s">
        <v>196</v>
      </c>
      <c r="AJ102" s="79" t="s">
        <v>196</v>
      </c>
      <c r="AK102" s="79">
        <v>142</v>
      </c>
      <c r="AL102" s="79" t="s">
        <v>196</v>
      </c>
      <c r="BB102" s="79">
        <v>7</v>
      </c>
      <c r="BC102" s="79" t="s">
        <v>98</v>
      </c>
      <c r="BD102" s="79" t="s">
        <v>99</v>
      </c>
      <c r="BL102" s="79">
        <v>142</v>
      </c>
    </row>
    <row r="103" spans="1:64" ht="13.5" thickBot="1" x14ac:dyDescent="0.25">
      <c r="A103" s="77">
        <v>8</v>
      </c>
      <c r="B103" s="100" t="s">
        <v>100</v>
      </c>
      <c r="C103" s="21" t="s">
        <v>101</v>
      </c>
      <c r="D103" s="102">
        <v>8</v>
      </c>
      <c r="E103" s="197" t="s">
        <v>196</v>
      </c>
      <c r="F103" s="197" t="s">
        <v>196</v>
      </c>
      <c r="G103" s="197" t="s">
        <v>196</v>
      </c>
      <c r="H103" s="197" t="s">
        <v>196</v>
      </c>
      <c r="I103" s="197" t="s">
        <v>196</v>
      </c>
      <c r="J103" s="197" t="s">
        <v>196</v>
      </c>
      <c r="K103" s="197" t="s">
        <v>196</v>
      </c>
      <c r="L103" s="103" t="s">
        <v>196</v>
      </c>
      <c r="M103" s="105"/>
      <c r="AA103" s="79">
        <v>8</v>
      </c>
      <c r="AB103" s="79" t="s">
        <v>100</v>
      </c>
      <c r="AC103" s="79" t="s">
        <v>101</v>
      </c>
      <c r="AD103" s="79">
        <v>8</v>
      </c>
      <c r="AE103" s="79" t="s">
        <v>196</v>
      </c>
      <c r="AF103" s="79" t="s">
        <v>196</v>
      </c>
      <c r="AG103" s="79" t="s">
        <v>196</v>
      </c>
      <c r="AH103" s="79" t="s">
        <v>196</v>
      </c>
      <c r="AI103" s="79" t="s">
        <v>196</v>
      </c>
      <c r="AJ103" s="79" t="s">
        <v>196</v>
      </c>
      <c r="AK103" s="79" t="s">
        <v>196</v>
      </c>
      <c r="AL103" s="79" t="s">
        <v>196</v>
      </c>
      <c r="BB103" s="79">
        <v>8</v>
      </c>
      <c r="BC103" s="79" t="s">
        <v>100</v>
      </c>
      <c r="BD103" s="79" t="s">
        <v>101</v>
      </c>
    </row>
    <row r="104" spans="1:64" ht="13.5" thickBot="1" x14ac:dyDescent="0.25">
      <c r="A104" s="79" t="s">
        <v>39</v>
      </c>
      <c r="M104" s="105"/>
      <c r="AA104" s="79" t="s">
        <v>39</v>
      </c>
    </row>
    <row r="105" spans="1:64" ht="12.95" customHeight="1" thickBot="1" x14ac:dyDescent="0.25">
      <c r="A105" s="214" t="s">
        <v>110</v>
      </c>
      <c r="B105" s="215"/>
      <c r="C105" s="215"/>
      <c r="D105" s="215"/>
      <c r="E105" s="215"/>
      <c r="F105" s="215"/>
      <c r="G105" s="215"/>
      <c r="H105" s="215"/>
      <c r="I105" s="215"/>
      <c r="J105" s="215"/>
      <c r="K105" s="215"/>
      <c r="L105" s="216"/>
      <c r="M105" s="105"/>
      <c r="AA105" s="79" t="s">
        <v>110</v>
      </c>
      <c r="BB105" s="79" t="s">
        <v>110</v>
      </c>
    </row>
    <row r="106" spans="1:64" x14ac:dyDescent="0.2">
      <c r="A106" s="22" t="s">
        <v>82</v>
      </c>
      <c r="B106" s="42" t="s">
        <v>83</v>
      </c>
      <c r="C106" s="23" t="s">
        <v>84</v>
      </c>
      <c r="D106" s="24" t="s">
        <v>85</v>
      </c>
      <c r="E106" s="25">
        <v>1</v>
      </c>
      <c r="F106" s="25">
        <v>2</v>
      </c>
      <c r="G106" s="25">
        <v>3</v>
      </c>
      <c r="H106" s="25">
        <v>4</v>
      </c>
      <c r="I106" s="25">
        <v>5</v>
      </c>
      <c r="J106" s="25">
        <v>6</v>
      </c>
      <c r="K106" s="25">
        <v>7</v>
      </c>
      <c r="L106" s="26">
        <v>8</v>
      </c>
      <c r="M106" s="105"/>
      <c r="AA106" s="79" t="s">
        <v>82</v>
      </c>
      <c r="AB106" s="79" t="s">
        <v>83</v>
      </c>
      <c r="AC106" s="79" t="s">
        <v>84</v>
      </c>
      <c r="AD106" s="79" t="s">
        <v>85</v>
      </c>
      <c r="AE106" s="79">
        <v>1</v>
      </c>
      <c r="AF106" s="79">
        <v>2</v>
      </c>
      <c r="AG106" s="79">
        <v>3</v>
      </c>
      <c r="AH106" s="79">
        <v>4</v>
      </c>
      <c r="AI106" s="79">
        <v>5</v>
      </c>
      <c r="AJ106" s="79">
        <v>6</v>
      </c>
      <c r="AK106" s="79">
        <v>7</v>
      </c>
      <c r="AL106" s="79">
        <v>8</v>
      </c>
      <c r="BB106" s="79" t="s">
        <v>82</v>
      </c>
      <c r="BC106" s="79" t="s">
        <v>83</v>
      </c>
      <c r="BD106" s="79" t="s">
        <v>84</v>
      </c>
    </row>
    <row r="107" spans="1:64" x14ac:dyDescent="0.2">
      <c r="A107" s="85">
        <v>1</v>
      </c>
      <c r="B107" s="86" t="s">
        <v>150</v>
      </c>
      <c r="C107" s="87" t="s">
        <v>151</v>
      </c>
      <c r="D107" s="88">
        <v>1</v>
      </c>
      <c r="E107" s="188">
        <v>54</v>
      </c>
      <c r="F107" s="188">
        <v>54</v>
      </c>
      <c r="G107" s="188">
        <v>54</v>
      </c>
      <c r="H107" s="188">
        <v>54</v>
      </c>
      <c r="I107" s="188">
        <v>54</v>
      </c>
      <c r="J107" s="188">
        <v>54</v>
      </c>
      <c r="K107" s="188">
        <v>54</v>
      </c>
      <c r="L107" s="91" t="s">
        <v>196</v>
      </c>
      <c r="M107" s="164"/>
      <c r="AA107" s="79">
        <v>1</v>
      </c>
      <c r="AB107" s="79" t="s">
        <v>150</v>
      </c>
      <c r="AC107" s="79" t="s">
        <v>151</v>
      </c>
      <c r="AD107" s="79">
        <v>1</v>
      </c>
      <c r="AE107" s="79">
        <v>54</v>
      </c>
      <c r="AF107" s="79">
        <v>54</v>
      </c>
      <c r="AG107" s="79">
        <v>54</v>
      </c>
      <c r="AH107" s="79">
        <v>54</v>
      </c>
      <c r="AI107" s="79">
        <v>54</v>
      </c>
      <c r="AJ107" s="79">
        <v>54</v>
      </c>
      <c r="AK107" s="79">
        <v>54</v>
      </c>
      <c r="AL107" s="79" t="s">
        <v>196</v>
      </c>
      <c r="BB107" s="79">
        <v>1</v>
      </c>
      <c r="BC107" s="79" t="s">
        <v>150</v>
      </c>
      <c r="BD107" s="79" t="s">
        <v>151</v>
      </c>
      <c r="BF107" s="79">
        <v>54</v>
      </c>
      <c r="BG107" s="79">
        <v>54</v>
      </c>
      <c r="BH107" s="79">
        <v>54</v>
      </c>
      <c r="BI107" s="79">
        <v>54</v>
      </c>
      <c r="BJ107" s="79">
        <v>54</v>
      </c>
      <c r="BK107" s="79">
        <v>54</v>
      </c>
      <c r="BL107" s="79">
        <v>54</v>
      </c>
    </row>
    <row r="108" spans="1:64" x14ac:dyDescent="0.2">
      <c r="A108" s="85">
        <v>2</v>
      </c>
      <c r="B108" s="86" t="s">
        <v>152</v>
      </c>
      <c r="C108" s="87" t="s">
        <v>153</v>
      </c>
      <c r="D108" s="88">
        <v>2</v>
      </c>
      <c r="E108" s="90" t="s">
        <v>196</v>
      </c>
      <c r="F108" s="188">
        <v>54</v>
      </c>
      <c r="G108" s="188">
        <v>54</v>
      </c>
      <c r="H108" s="188">
        <v>54</v>
      </c>
      <c r="I108" s="188">
        <v>54</v>
      </c>
      <c r="J108" s="188">
        <v>54</v>
      </c>
      <c r="K108" s="188">
        <v>54</v>
      </c>
      <c r="L108" s="91" t="s">
        <v>196</v>
      </c>
      <c r="M108" s="105"/>
      <c r="AA108" s="79">
        <v>2</v>
      </c>
      <c r="AB108" s="79" t="s">
        <v>152</v>
      </c>
      <c r="AC108" s="79" t="s">
        <v>153</v>
      </c>
      <c r="AD108" s="79">
        <v>2</v>
      </c>
      <c r="AE108" s="79" t="s">
        <v>196</v>
      </c>
      <c r="AF108" s="79">
        <v>54</v>
      </c>
      <c r="AG108" s="79">
        <v>54</v>
      </c>
      <c r="AH108" s="79">
        <v>54</v>
      </c>
      <c r="AI108" s="79">
        <v>54</v>
      </c>
      <c r="AJ108" s="79">
        <v>54</v>
      </c>
      <c r="AK108" s="79">
        <v>54</v>
      </c>
      <c r="AL108" s="79" t="s">
        <v>196</v>
      </c>
      <c r="BB108" s="79">
        <v>2</v>
      </c>
      <c r="BC108" s="79" t="s">
        <v>152</v>
      </c>
      <c r="BD108" s="79" t="s">
        <v>153</v>
      </c>
      <c r="BG108" s="79">
        <v>54</v>
      </c>
      <c r="BH108" s="79">
        <v>54</v>
      </c>
      <c r="BI108" s="79">
        <v>54</v>
      </c>
      <c r="BJ108" s="79">
        <v>54</v>
      </c>
      <c r="BK108" s="79">
        <v>54</v>
      </c>
      <c r="BL108" s="79">
        <v>54</v>
      </c>
    </row>
    <row r="109" spans="1:64" x14ac:dyDescent="0.2">
      <c r="A109" s="85">
        <v>3</v>
      </c>
      <c r="B109" s="93" t="s">
        <v>154</v>
      </c>
      <c r="C109" s="94" t="s">
        <v>155</v>
      </c>
      <c r="D109" s="95">
        <v>3</v>
      </c>
      <c r="E109" s="90" t="s">
        <v>196</v>
      </c>
      <c r="F109" s="90" t="s">
        <v>196</v>
      </c>
      <c r="G109" s="188">
        <v>54</v>
      </c>
      <c r="H109" s="188">
        <v>54</v>
      </c>
      <c r="I109" s="188">
        <v>54</v>
      </c>
      <c r="J109" s="188">
        <v>54</v>
      </c>
      <c r="K109" s="188">
        <v>54</v>
      </c>
      <c r="L109" s="91" t="s">
        <v>196</v>
      </c>
      <c r="M109" s="105"/>
      <c r="AA109" s="79">
        <v>3</v>
      </c>
      <c r="AB109" s="79" t="s">
        <v>154</v>
      </c>
      <c r="AC109" s="79" t="s">
        <v>155</v>
      </c>
      <c r="AD109" s="79">
        <v>3</v>
      </c>
      <c r="AE109" s="79" t="s">
        <v>196</v>
      </c>
      <c r="AF109" s="79" t="s">
        <v>196</v>
      </c>
      <c r="AG109" s="79">
        <v>54</v>
      </c>
      <c r="AH109" s="79">
        <v>54</v>
      </c>
      <c r="AI109" s="79">
        <v>54</v>
      </c>
      <c r="AJ109" s="79">
        <v>54</v>
      </c>
      <c r="AK109" s="79">
        <v>54</v>
      </c>
      <c r="AL109" s="79" t="s">
        <v>196</v>
      </c>
      <c r="BB109" s="79">
        <v>3</v>
      </c>
      <c r="BC109" s="79" t="s">
        <v>154</v>
      </c>
      <c r="BD109" s="79" t="s">
        <v>155</v>
      </c>
      <c r="BH109" s="79">
        <v>54</v>
      </c>
      <c r="BI109" s="79">
        <v>54</v>
      </c>
      <c r="BJ109" s="79">
        <v>54</v>
      </c>
      <c r="BK109" s="79">
        <v>54</v>
      </c>
      <c r="BL109" s="79">
        <v>54</v>
      </c>
    </row>
    <row r="110" spans="1:64" x14ac:dyDescent="0.2">
      <c r="A110" s="85">
        <v>4</v>
      </c>
      <c r="B110" s="93" t="s">
        <v>156</v>
      </c>
      <c r="C110" s="94" t="s">
        <v>157</v>
      </c>
      <c r="D110" s="95">
        <v>4</v>
      </c>
      <c r="E110" s="90" t="s">
        <v>196</v>
      </c>
      <c r="F110" s="90" t="s">
        <v>196</v>
      </c>
      <c r="G110" s="90" t="s">
        <v>196</v>
      </c>
      <c r="H110" s="188">
        <v>54</v>
      </c>
      <c r="I110" s="188">
        <v>54</v>
      </c>
      <c r="J110" s="188">
        <v>54</v>
      </c>
      <c r="K110" s="188">
        <v>54</v>
      </c>
      <c r="L110" s="91" t="s">
        <v>196</v>
      </c>
      <c r="M110" s="105"/>
      <c r="AA110" s="79">
        <v>4</v>
      </c>
      <c r="AB110" s="79" t="s">
        <v>156</v>
      </c>
      <c r="AC110" s="79" t="s">
        <v>157</v>
      </c>
      <c r="AD110" s="79">
        <v>4</v>
      </c>
      <c r="AE110" s="79" t="s">
        <v>196</v>
      </c>
      <c r="AF110" s="79" t="s">
        <v>196</v>
      </c>
      <c r="AG110" s="79" t="s">
        <v>196</v>
      </c>
      <c r="AH110" s="79">
        <v>54</v>
      </c>
      <c r="AI110" s="79">
        <v>54</v>
      </c>
      <c r="AJ110" s="79">
        <v>54</v>
      </c>
      <c r="AK110" s="79">
        <v>54</v>
      </c>
      <c r="AL110" s="79" t="s">
        <v>196</v>
      </c>
      <c r="BB110" s="79">
        <v>4</v>
      </c>
      <c r="BC110" s="79" t="s">
        <v>156</v>
      </c>
      <c r="BD110" s="79" t="s">
        <v>157</v>
      </c>
      <c r="BI110" s="79">
        <v>54</v>
      </c>
      <c r="BJ110" s="79">
        <v>54</v>
      </c>
      <c r="BK110" s="79">
        <v>54</v>
      </c>
      <c r="BL110" s="79">
        <v>54</v>
      </c>
    </row>
    <row r="111" spans="1:64" x14ac:dyDescent="0.2">
      <c r="A111" s="85">
        <v>5</v>
      </c>
      <c r="B111" s="93" t="s">
        <v>158</v>
      </c>
      <c r="C111" s="94" t="s">
        <v>159</v>
      </c>
      <c r="D111" s="95">
        <v>5</v>
      </c>
      <c r="E111" s="90" t="s">
        <v>196</v>
      </c>
      <c r="F111" s="90" t="s">
        <v>196</v>
      </c>
      <c r="G111" s="90" t="s">
        <v>196</v>
      </c>
      <c r="H111" s="90" t="s">
        <v>196</v>
      </c>
      <c r="I111" s="188">
        <v>54</v>
      </c>
      <c r="J111" s="188">
        <v>54</v>
      </c>
      <c r="K111" s="188">
        <v>54</v>
      </c>
      <c r="L111" s="91" t="s">
        <v>196</v>
      </c>
      <c r="M111" s="105"/>
      <c r="AA111" s="79">
        <v>5</v>
      </c>
      <c r="AB111" s="79" t="s">
        <v>158</v>
      </c>
      <c r="AC111" s="79" t="s">
        <v>159</v>
      </c>
      <c r="AD111" s="79">
        <v>5</v>
      </c>
      <c r="AE111" s="79" t="s">
        <v>196</v>
      </c>
      <c r="AF111" s="79" t="s">
        <v>196</v>
      </c>
      <c r="AG111" s="79" t="s">
        <v>196</v>
      </c>
      <c r="AH111" s="79" t="s">
        <v>196</v>
      </c>
      <c r="AI111" s="79">
        <v>54</v>
      </c>
      <c r="AJ111" s="79">
        <v>54</v>
      </c>
      <c r="AK111" s="79">
        <v>54</v>
      </c>
      <c r="AL111" s="79" t="s">
        <v>196</v>
      </c>
      <c r="BB111" s="79">
        <v>5</v>
      </c>
      <c r="BC111" s="79" t="s">
        <v>158</v>
      </c>
      <c r="BD111" s="79" t="s">
        <v>159</v>
      </c>
      <c r="BJ111" s="79">
        <v>54</v>
      </c>
      <c r="BK111" s="79">
        <v>54</v>
      </c>
      <c r="BL111" s="79">
        <v>54</v>
      </c>
    </row>
    <row r="112" spans="1:64" x14ac:dyDescent="0.2">
      <c r="A112" s="75">
        <v>6</v>
      </c>
      <c r="B112" s="98" t="s">
        <v>160</v>
      </c>
      <c r="C112" s="58" t="s">
        <v>161</v>
      </c>
      <c r="D112" s="95">
        <v>6</v>
      </c>
      <c r="E112" s="90" t="s">
        <v>196</v>
      </c>
      <c r="F112" s="90" t="s">
        <v>196</v>
      </c>
      <c r="G112" s="90" t="s">
        <v>196</v>
      </c>
      <c r="H112" s="90" t="s">
        <v>196</v>
      </c>
      <c r="I112" s="90" t="s">
        <v>196</v>
      </c>
      <c r="J112" s="188">
        <v>54</v>
      </c>
      <c r="K112" s="188">
        <v>54</v>
      </c>
      <c r="L112" s="91" t="s">
        <v>196</v>
      </c>
      <c r="M112" s="105"/>
      <c r="AA112" s="79">
        <v>6</v>
      </c>
      <c r="AB112" s="79" t="s">
        <v>160</v>
      </c>
      <c r="AC112" s="79" t="s">
        <v>161</v>
      </c>
      <c r="AD112" s="79">
        <v>6</v>
      </c>
      <c r="AE112" s="79" t="s">
        <v>196</v>
      </c>
      <c r="AF112" s="79" t="s">
        <v>196</v>
      </c>
      <c r="AG112" s="79" t="s">
        <v>196</v>
      </c>
      <c r="AH112" s="79" t="s">
        <v>196</v>
      </c>
      <c r="AI112" s="79" t="s">
        <v>196</v>
      </c>
      <c r="AJ112" s="79">
        <v>54</v>
      </c>
      <c r="AK112" s="79">
        <v>54</v>
      </c>
      <c r="AL112" s="79" t="s">
        <v>196</v>
      </c>
      <c r="BB112" s="79">
        <v>6</v>
      </c>
      <c r="BC112" s="79" t="s">
        <v>160</v>
      </c>
      <c r="BD112" s="79" t="s">
        <v>161</v>
      </c>
      <c r="BK112" s="79">
        <v>54</v>
      </c>
      <c r="BL112" s="79">
        <v>54</v>
      </c>
    </row>
    <row r="113" spans="1:64" x14ac:dyDescent="0.2">
      <c r="A113" s="75">
        <v>7</v>
      </c>
      <c r="B113" s="98" t="s">
        <v>162</v>
      </c>
      <c r="C113" s="58" t="s">
        <v>163</v>
      </c>
      <c r="D113" s="95">
        <v>7</v>
      </c>
      <c r="E113" s="90" t="s">
        <v>196</v>
      </c>
      <c r="F113" s="90" t="s">
        <v>196</v>
      </c>
      <c r="G113" s="90" t="s">
        <v>196</v>
      </c>
      <c r="H113" s="90" t="s">
        <v>196</v>
      </c>
      <c r="I113" s="90" t="s">
        <v>196</v>
      </c>
      <c r="J113" s="90" t="s">
        <v>196</v>
      </c>
      <c r="K113" s="188">
        <v>54</v>
      </c>
      <c r="L113" s="91" t="s">
        <v>196</v>
      </c>
      <c r="M113" s="105"/>
      <c r="AA113" s="79">
        <v>7</v>
      </c>
      <c r="AB113" s="79" t="s">
        <v>162</v>
      </c>
      <c r="AC113" s="79" t="s">
        <v>163</v>
      </c>
      <c r="AD113" s="79">
        <v>7</v>
      </c>
      <c r="AE113" s="79" t="s">
        <v>196</v>
      </c>
      <c r="AF113" s="79" t="s">
        <v>196</v>
      </c>
      <c r="AG113" s="79" t="s">
        <v>196</v>
      </c>
      <c r="AH113" s="79" t="s">
        <v>196</v>
      </c>
      <c r="AI113" s="79" t="s">
        <v>196</v>
      </c>
      <c r="AJ113" s="79" t="s">
        <v>196</v>
      </c>
      <c r="AK113" s="79">
        <v>54</v>
      </c>
      <c r="AL113" s="79" t="s">
        <v>196</v>
      </c>
      <c r="BB113" s="79">
        <v>7</v>
      </c>
      <c r="BC113" s="79" t="s">
        <v>162</v>
      </c>
      <c r="BD113" s="79" t="s">
        <v>163</v>
      </c>
      <c r="BL113" s="79">
        <v>54</v>
      </c>
    </row>
    <row r="114" spans="1:64" ht="13.5" thickBot="1" x14ac:dyDescent="0.25">
      <c r="A114" s="77">
        <v>8</v>
      </c>
      <c r="B114" s="100"/>
      <c r="C114" s="21"/>
      <c r="D114" s="102">
        <v>8</v>
      </c>
      <c r="E114" s="197" t="s">
        <v>196</v>
      </c>
      <c r="F114" s="197" t="s">
        <v>196</v>
      </c>
      <c r="G114" s="197" t="s">
        <v>196</v>
      </c>
      <c r="H114" s="197" t="s">
        <v>196</v>
      </c>
      <c r="I114" s="197" t="s">
        <v>196</v>
      </c>
      <c r="J114" s="197" t="s">
        <v>196</v>
      </c>
      <c r="K114" s="197" t="s">
        <v>196</v>
      </c>
      <c r="L114" s="103" t="s">
        <v>196</v>
      </c>
      <c r="M114" s="105"/>
      <c r="AA114" s="79">
        <v>8</v>
      </c>
      <c r="AD114" s="79">
        <v>8</v>
      </c>
      <c r="AE114" s="79" t="s">
        <v>196</v>
      </c>
      <c r="AF114" s="79" t="s">
        <v>196</v>
      </c>
      <c r="AG114" s="79" t="s">
        <v>196</v>
      </c>
      <c r="AH114" s="79" t="s">
        <v>196</v>
      </c>
      <c r="AI114" s="79" t="s">
        <v>196</v>
      </c>
      <c r="AJ114" s="79" t="s">
        <v>196</v>
      </c>
      <c r="AK114" s="79" t="s">
        <v>196</v>
      </c>
      <c r="AL114" s="79" t="s">
        <v>196</v>
      </c>
      <c r="BB114" s="79">
        <v>8</v>
      </c>
    </row>
    <row r="115" spans="1:64" ht="13.5" thickBot="1" x14ac:dyDescent="0.25">
      <c r="A115" s="79" t="s">
        <v>40</v>
      </c>
      <c r="M115" s="105"/>
      <c r="AA115" s="79" t="s">
        <v>40</v>
      </c>
    </row>
    <row r="116" spans="1:64" ht="13.5" customHeight="1" thickBot="1" x14ac:dyDescent="0.25">
      <c r="A116" s="214" t="s">
        <v>111</v>
      </c>
      <c r="B116" s="215"/>
      <c r="C116" s="215"/>
      <c r="D116" s="215"/>
      <c r="E116" s="215"/>
      <c r="F116" s="215"/>
      <c r="G116" s="215"/>
      <c r="H116" s="215"/>
      <c r="I116" s="215"/>
      <c r="J116" s="215"/>
      <c r="K116" s="215"/>
      <c r="L116" s="216"/>
      <c r="M116" s="105"/>
      <c r="AA116" s="79" t="s">
        <v>111</v>
      </c>
      <c r="BB116" s="79" t="s">
        <v>111</v>
      </c>
    </row>
    <row r="117" spans="1:64" x14ac:dyDescent="0.2">
      <c r="A117" s="22" t="s">
        <v>82</v>
      </c>
      <c r="B117" s="42" t="s">
        <v>83</v>
      </c>
      <c r="C117" s="23" t="s">
        <v>84</v>
      </c>
      <c r="D117" s="24" t="s">
        <v>85</v>
      </c>
      <c r="E117" s="25">
        <v>1</v>
      </c>
      <c r="F117" s="25">
        <v>2</v>
      </c>
      <c r="G117" s="25">
        <v>3</v>
      </c>
      <c r="H117" s="25">
        <v>4</v>
      </c>
      <c r="I117" s="25">
        <v>5</v>
      </c>
      <c r="J117" s="25">
        <v>6</v>
      </c>
      <c r="K117" s="25">
        <v>7</v>
      </c>
      <c r="L117" s="26">
        <v>8</v>
      </c>
      <c r="M117" s="105"/>
      <c r="AA117" s="79" t="s">
        <v>82</v>
      </c>
      <c r="AB117" s="79" t="s">
        <v>83</v>
      </c>
      <c r="AC117" s="79" t="s">
        <v>84</v>
      </c>
      <c r="AD117" s="79" t="s">
        <v>85</v>
      </c>
      <c r="AE117" s="79">
        <v>1</v>
      </c>
      <c r="AF117" s="79">
        <v>2</v>
      </c>
      <c r="AG117" s="79">
        <v>3</v>
      </c>
      <c r="AH117" s="79">
        <v>4</v>
      </c>
      <c r="AI117" s="79">
        <v>5</v>
      </c>
      <c r="AJ117" s="79">
        <v>6</v>
      </c>
      <c r="AK117" s="79">
        <v>7</v>
      </c>
      <c r="AL117" s="79">
        <v>8</v>
      </c>
      <c r="BB117" s="79" t="s">
        <v>82</v>
      </c>
      <c r="BC117" s="79" t="s">
        <v>83</v>
      </c>
      <c r="BD117" s="79" t="s">
        <v>84</v>
      </c>
    </row>
    <row r="118" spans="1:64" x14ac:dyDescent="0.2">
      <c r="A118" s="85">
        <v>1</v>
      </c>
      <c r="B118" s="86" t="s">
        <v>150</v>
      </c>
      <c r="C118" s="87" t="s">
        <v>151</v>
      </c>
      <c r="D118" s="88">
        <v>1</v>
      </c>
      <c r="E118" s="188">
        <v>32</v>
      </c>
      <c r="F118" s="188">
        <v>32</v>
      </c>
      <c r="G118" s="188">
        <v>32</v>
      </c>
      <c r="H118" s="188">
        <v>32</v>
      </c>
      <c r="I118" s="188">
        <v>32</v>
      </c>
      <c r="J118" s="188">
        <v>32</v>
      </c>
      <c r="K118" s="188">
        <v>32</v>
      </c>
      <c r="L118" s="91" t="s">
        <v>196</v>
      </c>
      <c r="M118" s="164"/>
      <c r="AA118" s="79">
        <v>1</v>
      </c>
      <c r="AB118" s="79" t="s">
        <v>150</v>
      </c>
      <c r="AC118" s="79" t="s">
        <v>151</v>
      </c>
      <c r="AD118" s="79">
        <v>1</v>
      </c>
      <c r="AE118" s="79">
        <v>32</v>
      </c>
      <c r="AF118" s="79">
        <v>32</v>
      </c>
      <c r="AG118" s="79">
        <v>32</v>
      </c>
      <c r="AH118" s="79">
        <v>32</v>
      </c>
      <c r="AI118" s="79">
        <v>32</v>
      </c>
      <c r="AJ118" s="79">
        <v>32</v>
      </c>
      <c r="AK118" s="79">
        <v>32</v>
      </c>
      <c r="AL118" s="79" t="s">
        <v>196</v>
      </c>
      <c r="BB118" s="79">
        <v>1</v>
      </c>
      <c r="BC118" s="79" t="s">
        <v>150</v>
      </c>
      <c r="BD118" s="79" t="s">
        <v>151</v>
      </c>
      <c r="BF118" s="79">
        <v>32</v>
      </c>
      <c r="BG118" s="79">
        <v>32</v>
      </c>
      <c r="BH118" s="79">
        <v>32</v>
      </c>
      <c r="BI118" s="79">
        <v>32</v>
      </c>
      <c r="BJ118" s="79">
        <v>32</v>
      </c>
      <c r="BK118" s="79">
        <v>32</v>
      </c>
      <c r="BL118" s="79">
        <v>32</v>
      </c>
    </row>
    <row r="119" spans="1:64" x14ac:dyDescent="0.2">
      <c r="A119" s="85">
        <v>2</v>
      </c>
      <c r="B119" s="86" t="s">
        <v>152</v>
      </c>
      <c r="C119" s="87" t="s">
        <v>153</v>
      </c>
      <c r="D119" s="88">
        <v>2</v>
      </c>
      <c r="E119" s="90" t="s">
        <v>196</v>
      </c>
      <c r="F119" s="188">
        <v>32</v>
      </c>
      <c r="G119" s="188">
        <v>32</v>
      </c>
      <c r="H119" s="188">
        <v>32</v>
      </c>
      <c r="I119" s="188">
        <v>32</v>
      </c>
      <c r="J119" s="188">
        <v>32</v>
      </c>
      <c r="K119" s="188">
        <v>32</v>
      </c>
      <c r="L119" s="91" t="s">
        <v>196</v>
      </c>
      <c r="M119" s="105"/>
      <c r="AA119" s="79">
        <v>2</v>
      </c>
      <c r="AB119" s="79" t="s">
        <v>152</v>
      </c>
      <c r="AC119" s="79" t="s">
        <v>153</v>
      </c>
      <c r="AD119" s="79">
        <v>2</v>
      </c>
      <c r="AE119" s="79" t="s">
        <v>196</v>
      </c>
      <c r="AF119" s="79">
        <v>32</v>
      </c>
      <c r="AG119" s="79">
        <v>32</v>
      </c>
      <c r="AH119" s="79">
        <v>32</v>
      </c>
      <c r="AI119" s="79">
        <v>32</v>
      </c>
      <c r="AJ119" s="79">
        <v>32</v>
      </c>
      <c r="AK119" s="79">
        <v>32</v>
      </c>
      <c r="AL119" s="79" t="s">
        <v>196</v>
      </c>
      <c r="BB119" s="79">
        <v>2</v>
      </c>
      <c r="BC119" s="79" t="s">
        <v>152</v>
      </c>
      <c r="BD119" s="79" t="s">
        <v>153</v>
      </c>
      <c r="BG119" s="79">
        <v>32</v>
      </c>
      <c r="BH119" s="79">
        <v>32</v>
      </c>
      <c r="BI119" s="79">
        <v>32</v>
      </c>
      <c r="BJ119" s="79">
        <v>32</v>
      </c>
      <c r="BK119" s="79">
        <v>32</v>
      </c>
      <c r="BL119" s="79">
        <v>32</v>
      </c>
    </row>
    <row r="120" spans="1:64" x14ac:dyDescent="0.2">
      <c r="A120" s="85">
        <v>3</v>
      </c>
      <c r="B120" s="93" t="s">
        <v>154</v>
      </c>
      <c r="C120" s="94" t="s">
        <v>155</v>
      </c>
      <c r="D120" s="95">
        <v>3</v>
      </c>
      <c r="E120" s="90" t="s">
        <v>196</v>
      </c>
      <c r="F120" s="90" t="s">
        <v>196</v>
      </c>
      <c r="G120" s="188">
        <v>32</v>
      </c>
      <c r="H120" s="188">
        <v>32</v>
      </c>
      <c r="I120" s="188">
        <v>32</v>
      </c>
      <c r="J120" s="188">
        <v>32</v>
      </c>
      <c r="K120" s="188">
        <v>32</v>
      </c>
      <c r="L120" s="91" t="s">
        <v>196</v>
      </c>
      <c r="M120" s="105"/>
      <c r="AA120" s="79">
        <v>3</v>
      </c>
      <c r="AB120" s="79" t="s">
        <v>154</v>
      </c>
      <c r="AC120" s="79" t="s">
        <v>155</v>
      </c>
      <c r="AD120" s="79">
        <v>3</v>
      </c>
      <c r="AE120" s="79" t="s">
        <v>196</v>
      </c>
      <c r="AF120" s="79" t="s">
        <v>196</v>
      </c>
      <c r="AG120" s="79">
        <v>32</v>
      </c>
      <c r="AH120" s="79">
        <v>32</v>
      </c>
      <c r="AI120" s="79">
        <v>32</v>
      </c>
      <c r="AJ120" s="79">
        <v>32</v>
      </c>
      <c r="AK120" s="79">
        <v>32</v>
      </c>
      <c r="AL120" s="79" t="s">
        <v>196</v>
      </c>
      <c r="BB120" s="79">
        <v>3</v>
      </c>
      <c r="BC120" s="79" t="s">
        <v>154</v>
      </c>
      <c r="BD120" s="79" t="s">
        <v>155</v>
      </c>
      <c r="BH120" s="79">
        <v>32</v>
      </c>
      <c r="BI120" s="79">
        <v>32</v>
      </c>
      <c r="BJ120" s="79">
        <v>32</v>
      </c>
      <c r="BK120" s="79">
        <v>32</v>
      </c>
      <c r="BL120" s="79">
        <v>32</v>
      </c>
    </row>
    <row r="121" spans="1:64" x14ac:dyDescent="0.2">
      <c r="A121" s="85">
        <v>4</v>
      </c>
      <c r="B121" s="93" t="s">
        <v>156</v>
      </c>
      <c r="C121" s="94" t="s">
        <v>157</v>
      </c>
      <c r="D121" s="95">
        <v>4</v>
      </c>
      <c r="E121" s="90" t="s">
        <v>196</v>
      </c>
      <c r="F121" s="90" t="s">
        <v>196</v>
      </c>
      <c r="G121" s="90" t="s">
        <v>196</v>
      </c>
      <c r="H121" s="188">
        <v>32</v>
      </c>
      <c r="I121" s="188">
        <v>32</v>
      </c>
      <c r="J121" s="188">
        <v>32</v>
      </c>
      <c r="K121" s="188">
        <v>32</v>
      </c>
      <c r="L121" s="91" t="s">
        <v>196</v>
      </c>
      <c r="M121" s="105"/>
      <c r="AA121" s="79">
        <v>4</v>
      </c>
      <c r="AB121" s="79" t="s">
        <v>156</v>
      </c>
      <c r="AC121" s="79" t="s">
        <v>157</v>
      </c>
      <c r="AD121" s="79">
        <v>4</v>
      </c>
      <c r="AE121" s="79" t="s">
        <v>196</v>
      </c>
      <c r="AF121" s="79" t="s">
        <v>196</v>
      </c>
      <c r="AG121" s="79" t="s">
        <v>196</v>
      </c>
      <c r="AH121" s="79">
        <v>32</v>
      </c>
      <c r="AI121" s="79">
        <v>32</v>
      </c>
      <c r="AJ121" s="79">
        <v>32</v>
      </c>
      <c r="AK121" s="79">
        <v>32</v>
      </c>
      <c r="AL121" s="79" t="s">
        <v>196</v>
      </c>
      <c r="BB121" s="79">
        <v>4</v>
      </c>
      <c r="BC121" s="79" t="s">
        <v>156</v>
      </c>
      <c r="BD121" s="79" t="s">
        <v>157</v>
      </c>
      <c r="BI121" s="79">
        <v>32</v>
      </c>
      <c r="BJ121" s="79">
        <v>32</v>
      </c>
      <c r="BK121" s="79">
        <v>32</v>
      </c>
      <c r="BL121" s="79">
        <v>32</v>
      </c>
    </row>
    <row r="122" spans="1:64" x14ac:dyDescent="0.2">
      <c r="A122" s="85">
        <v>5</v>
      </c>
      <c r="B122" s="93" t="s">
        <v>158</v>
      </c>
      <c r="C122" s="94" t="s">
        <v>159</v>
      </c>
      <c r="D122" s="95">
        <v>5</v>
      </c>
      <c r="E122" s="90" t="s">
        <v>196</v>
      </c>
      <c r="F122" s="90" t="s">
        <v>196</v>
      </c>
      <c r="G122" s="90" t="s">
        <v>196</v>
      </c>
      <c r="H122" s="90" t="s">
        <v>196</v>
      </c>
      <c r="I122" s="188">
        <v>32</v>
      </c>
      <c r="J122" s="188">
        <v>32</v>
      </c>
      <c r="K122" s="188">
        <v>32</v>
      </c>
      <c r="L122" s="91" t="s">
        <v>196</v>
      </c>
      <c r="M122" s="105"/>
      <c r="AA122" s="79">
        <v>5</v>
      </c>
      <c r="AB122" s="79" t="s">
        <v>158</v>
      </c>
      <c r="AC122" s="79" t="s">
        <v>159</v>
      </c>
      <c r="AD122" s="79">
        <v>5</v>
      </c>
      <c r="AE122" s="79" t="s">
        <v>196</v>
      </c>
      <c r="AF122" s="79" t="s">
        <v>196</v>
      </c>
      <c r="AG122" s="79" t="s">
        <v>196</v>
      </c>
      <c r="AH122" s="79" t="s">
        <v>196</v>
      </c>
      <c r="AI122" s="79">
        <v>32</v>
      </c>
      <c r="AJ122" s="79">
        <v>32</v>
      </c>
      <c r="AK122" s="79">
        <v>32</v>
      </c>
      <c r="AL122" s="79" t="s">
        <v>196</v>
      </c>
      <c r="BB122" s="79">
        <v>5</v>
      </c>
      <c r="BC122" s="79" t="s">
        <v>158</v>
      </c>
      <c r="BD122" s="79" t="s">
        <v>159</v>
      </c>
      <c r="BJ122" s="79">
        <v>32</v>
      </c>
      <c r="BK122" s="79">
        <v>32</v>
      </c>
      <c r="BL122" s="79">
        <v>32</v>
      </c>
    </row>
    <row r="123" spans="1:64" x14ac:dyDescent="0.2">
      <c r="A123" s="75">
        <v>6</v>
      </c>
      <c r="B123" s="98" t="s">
        <v>160</v>
      </c>
      <c r="C123" s="58" t="s">
        <v>161</v>
      </c>
      <c r="D123" s="95">
        <v>6</v>
      </c>
      <c r="E123" s="90" t="s">
        <v>196</v>
      </c>
      <c r="F123" s="90" t="s">
        <v>196</v>
      </c>
      <c r="G123" s="90" t="s">
        <v>196</v>
      </c>
      <c r="H123" s="90" t="s">
        <v>196</v>
      </c>
      <c r="I123" s="90" t="s">
        <v>196</v>
      </c>
      <c r="J123" s="188">
        <v>32</v>
      </c>
      <c r="K123" s="188">
        <v>32</v>
      </c>
      <c r="L123" s="91" t="s">
        <v>196</v>
      </c>
      <c r="M123" s="105"/>
      <c r="AA123" s="79">
        <v>6</v>
      </c>
      <c r="AB123" s="79" t="s">
        <v>160</v>
      </c>
      <c r="AC123" s="79" t="s">
        <v>161</v>
      </c>
      <c r="AD123" s="79">
        <v>6</v>
      </c>
      <c r="AE123" s="79" t="s">
        <v>196</v>
      </c>
      <c r="AF123" s="79" t="s">
        <v>196</v>
      </c>
      <c r="AG123" s="79" t="s">
        <v>196</v>
      </c>
      <c r="AH123" s="79" t="s">
        <v>196</v>
      </c>
      <c r="AI123" s="79" t="s">
        <v>196</v>
      </c>
      <c r="AJ123" s="79">
        <v>32</v>
      </c>
      <c r="AK123" s="79">
        <v>32</v>
      </c>
      <c r="AL123" s="79" t="s">
        <v>196</v>
      </c>
      <c r="BB123" s="79">
        <v>6</v>
      </c>
      <c r="BC123" s="79" t="s">
        <v>160</v>
      </c>
      <c r="BD123" s="79" t="s">
        <v>161</v>
      </c>
      <c r="BK123" s="79">
        <v>32</v>
      </c>
      <c r="BL123" s="79">
        <v>32</v>
      </c>
    </row>
    <row r="124" spans="1:64" x14ac:dyDescent="0.2">
      <c r="A124" s="75">
        <v>7</v>
      </c>
      <c r="B124" s="98" t="s">
        <v>162</v>
      </c>
      <c r="C124" s="58" t="s">
        <v>163</v>
      </c>
      <c r="D124" s="95">
        <v>7</v>
      </c>
      <c r="E124" s="90" t="s">
        <v>196</v>
      </c>
      <c r="F124" s="90" t="s">
        <v>196</v>
      </c>
      <c r="G124" s="90" t="s">
        <v>196</v>
      </c>
      <c r="H124" s="90" t="s">
        <v>196</v>
      </c>
      <c r="I124" s="90" t="s">
        <v>196</v>
      </c>
      <c r="J124" s="90" t="s">
        <v>196</v>
      </c>
      <c r="K124" s="188">
        <v>32</v>
      </c>
      <c r="L124" s="91" t="s">
        <v>196</v>
      </c>
      <c r="M124" s="105"/>
      <c r="AA124" s="79">
        <v>7</v>
      </c>
      <c r="AB124" s="79" t="s">
        <v>162</v>
      </c>
      <c r="AC124" s="79" t="s">
        <v>163</v>
      </c>
      <c r="AD124" s="79">
        <v>7</v>
      </c>
      <c r="AE124" s="79" t="s">
        <v>196</v>
      </c>
      <c r="AF124" s="79" t="s">
        <v>196</v>
      </c>
      <c r="AG124" s="79" t="s">
        <v>196</v>
      </c>
      <c r="AH124" s="79" t="s">
        <v>196</v>
      </c>
      <c r="AI124" s="79" t="s">
        <v>196</v>
      </c>
      <c r="AJ124" s="79" t="s">
        <v>196</v>
      </c>
      <c r="AK124" s="79">
        <v>32</v>
      </c>
      <c r="AL124" s="79" t="s">
        <v>196</v>
      </c>
      <c r="BB124" s="79">
        <v>7</v>
      </c>
      <c r="BC124" s="79" t="s">
        <v>162</v>
      </c>
      <c r="BD124" s="79" t="s">
        <v>163</v>
      </c>
      <c r="BL124" s="79">
        <v>32</v>
      </c>
    </row>
    <row r="125" spans="1:64" ht="13.5" thickBot="1" x14ac:dyDescent="0.25">
      <c r="A125" s="77">
        <v>8</v>
      </c>
      <c r="B125" s="100"/>
      <c r="C125" s="21"/>
      <c r="D125" s="102">
        <v>8</v>
      </c>
      <c r="E125" s="197" t="s">
        <v>196</v>
      </c>
      <c r="F125" s="197" t="s">
        <v>196</v>
      </c>
      <c r="G125" s="197" t="s">
        <v>196</v>
      </c>
      <c r="H125" s="197" t="s">
        <v>196</v>
      </c>
      <c r="I125" s="197" t="s">
        <v>196</v>
      </c>
      <c r="J125" s="197" t="s">
        <v>196</v>
      </c>
      <c r="K125" s="197" t="s">
        <v>196</v>
      </c>
      <c r="L125" s="103" t="s">
        <v>196</v>
      </c>
      <c r="M125" s="105"/>
      <c r="AA125" s="79">
        <v>8</v>
      </c>
      <c r="AD125" s="79">
        <v>8</v>
      </c>
      <c r="AE125" s="79" t="s">
        <v>196</v>
      </c>
      <c r="AF125" s="79" t="s">
        <v>196</v>
      </c>
      <c r="AG125" s="79" t="s">
        <v>196</v>
      </c>
      <c r="AH125" s="79" t="s">
        <v>196</v>
      </c>
      <c r="AI125" s="79" t="s">
        <v>196</v>
      </c>
      <c r="AJ125" s="79" t="s">
        <v>196</v>
      </c>
      <c r="AK125" s="79" t="s">
        <v>196</v>
      </c>
      <c r="AL125" s="79" t="s">
        <v>196</v>
      </c>
      <c r="BB125" s="79">
        <v>8</v>
      </c>
    </row>
    <row r="126" spans="1:64" ht="13.5" thickBot="1" x14ac:dyDescent="0.25">
      <c r="A126" s="79" t="s">
        <v>41</v>
      </c>
      <c r="M126" s="105"/>
      <c r="AA126" s="79" t="s">
        <v>41</v>
      </c>
    </row>
    <row r="127" spans="1:64" ht="13.5" customHeight="1" thickBot="1" x14ac:dyDescent="0.25">
      <c r="A127" s="214" t="s">
        <v>112</v>
      </c>
      <c r="B127" s="215"/>
      <c r="C127" s="215"/>
      <c r="D127" s="215"/>
      <c r="E127" s="215"/>
      <c r="F127" s="215"/>
      <c r="G127" s="215"/>
      <c r="H127" s="215"/>
      <c r="I127" s="215"/>
      <c r="J127" s="215"/>
      <c r="K127" s="215"/>
      <c r="L127" s="216"/>
      <c r="M127" s="105"/>
      <c r="AA127" s="79" t="s">
        <v>112</v>
      </c>
      <c r="BB127" s="79" t="s">
        <v>112</v>
      </c>
    </row>
    <row r="128" spans="1:64" x14ac:dyDescent="0.2">
      <c r="A128" s="22" t="s">
        <v>82</v>
      </c>
      <c r="B128" s="42" t="s">
        <v>83</v>
      </c>
      <c r="C128" s="23" t="s">
        <v>84</v>
      </c>
      <c r="D128" s="24" t="s">
        <v>85</v>
      </c>
      <c r="E128" s="25">
        <v>1</v>
      </c>
      <c r="F128" s="25">
        <v>2</v>
      </c>
      <c r="G128" s="25">
        <v>3</v>
      </c>
      <c r="H128" s="25">
        <v>4</v>
      </c>
      <c r="I128" s="25">
        <v>5</v>
      </c>
      <c r="J128" s="25">
        <v>6</v>
      </c>
      <c r="K128" s="25">
        <v>7</v>
      </c>
      <c r="L128" s="26">
        <v>8</v>
      </c>
      <c r="M128" s="105"/>
      <c r="AA128" s="79" t="s">
        <v>82</v>
      </c>
      <c r="AB128" s="79" t="s">
        <v>83</v>
      </c>
      <c r="AC128" s="79" t="s">
        <v>84</v>
      </c>
      <c r="AD128" s="79" t="s">
        <v>85</v>
      </c>
      <c r="AE128" s="79">
        <v>1</v>
      </c>
      <c r="AF128" s="79">
        <v>2</v>
      </c>
      <c r="AG128" s="79">
        <v>3</v>
      </c>
      <c r="AH128" s="79">
        <v>4</v>
      </c>
      <c r="AI128" s="79">
        <v>5</v>
      </c>
      <c r="AJ128" s="79">
        <v>6</v>
      </c>
      <c r="AK128" s="79">
        <v>7</v>
      </c>
      <c r="AL128" s="79">
        <v>8</v>
      </c>
      <c r="BB128" s="79" t="s">
        <v>82</v>
      </c>
      <c r="BC128" s="79" t="s">
        <v>83</v>
      </c>
      <c r="BD128" s="79" t="s">
        <v>84</v>
      </c>
    </row>
    <row r="129" spans="1:64" x14ac:dyDescent="0.2">
      <c r="A129" s="85">
        <v>1</v>
      </c>
      <c r="B129" s="86" t="s">
        <v>150</v>
      </c>
      <c r="C129" s="87" t="s">
        <v>151</v>
      </c>
      <c r="D129" s="88">
        <v>1</v>
      </c>
      <c r="E129" s="188">
        <v>52</v>
      </c>
      <c r="F129" s="188">
        <v>52</v>
      </c>
      <c r="G129" s="188">
        <v>52</v>
      </c>
      <c r="H129" s="188">
        <v>52</v>
      </c>
      <c r="I129" s="188">
        <v>52</v>
      </c>
      <c r="J129" s="188">
        <v>52</v>
      </c>
      <c r="K129" s="188">
        <v>52</v>
      </c>
      <c r="L129" s="91" t="s">
        <v>196</v>
      </c>
      <c r="M129" s="164"/>
      <c r="AA129" s="79">
        <v>1</v>
      </c>
      <c r="AB129" s="79" t="s">
        <v>150</v>
      </c>
      <c r="AC129" s="79" t="s">
        <v>151</v>
      </c>
      <c r="AD129" s="79">
        <v>1</v>
      </c>
      <c r="AE129" s="79">
        <v>52</v>
      </c>
      <c r="AF129" s="79">
        <v>52</v>
      </c>
      <c r="AG129" s="79">
        <v>52</v>
      </c>
      <c r="AH129" s="79">
        <v>52</v>
      </c>
      <c r="AI129" s="79">
        <v>52</v>
      </c>
      <c r="AJ129" s="79">
        <v>52</v>
      </c>
      <c r="AK129" s="79">
        <v>52</v>
      </c>
      <c r="AL129" s="79" t="s">
        <v>196</v>
      </c>
      <c r="BB129" s="79">
        <v>1</v>
      </c>
      <c r="BC129" s="79" t="s">
        <v>150</v>
      </c>
      <c r="BD129" s="79" t="s">
        <v>151</v>
      </c>
      <c r="BF129" s="79">
        <v>52</v>
      </c>
      <c r="BG129" s="79">
        <v>52</v>
      </c>
      <c r="BH129" s="79">
        <v>52</v>
      </c>
      <c r="BI129" s="79">
        <v>52</v>
      </c>
      <c r="BJ129" s="79">
        <v>52</v>
      </c>
      <c r="BK129" s="79">
        <v>52</v>
      </c>
      <c r="BL129" s="79">
        <v>52</v>
      </c>
    </row>
    <row r="130" spans="1:64" x14ac:dyDescent="0.2">
      <c r="A130" s="85">
        <v>2</v>
      </c>
      <c r="B130" s="86" t="s">
        <v>152</v>
      </c>
      <c r="C130" s="87" t="s">
        <v>153</v>
      </c>
      <c r="D130" s="88">
        <v>2</v>
      </c>
      <c r="E130" s="90" t="s">
        <v>196</v>
      </c>
      <c r="F130" s="188">
        <v>52</v>
      </c>
      <c r="G130" s="188">
        <v>52</v>
      </c>
      <c r="H130" s="188">
        <v>52</v>
      </c>
      <c r="I130" s="188">
        <v>52</v>
      </c>
      <c r="J130" s="188">
        <v>52</v>
      </c>
      <c r="K130" s="188">
        <v>52</v>
      </c>
      <c r="L130" s="91" t="s">
        <v>196</v>
      </c>
      <c r="M130" s="105"/>
      <c r="AA130" s="79">
        <v>2</v>
      </c>
      <c r="AB130" s="79" t="s">
        <v>152</v>
      </c>
      <c r="AC130" s="79" t="s">
        <v>153</v>
      </c>
      <c r="AD130" s="79">
        <v>2</v>
      </c>
      <c r="AE130" s="79" t="s">
        <v>196</v>
      </c>
      <c r="AF130" s="79">
        <v>52</v>
      </c>
      <c r="AG130" s="79">
        <v>52</v>
      </c>
      <c r="AH130" s="79">
        <v>52</v>
      </c>
      <c r="AI130" s="79">
        <v>52</v>
      </c>
      <c r="AJ130" s="79">
        <v>52</v>
      </c>
      <c r="AK130" s="79">
        <v>52</v>
      </c>
      <c r="AL130" s="79" t="s">
        <v>196</v>
      </c>
      <c r="BB130" s="79">
        <v>2</v>
      </c>
      <c r="BC130" s="79" t="s">
        <v>152</v>
      </c>
      <c r="BD130" s="79" t="s">
        <v>153</v>
      </c>
      <c r="BG130" s="79">
        <v>52</v>
      </c>
      <c r="BH130" s="79">
        <v>52</v>
      </c>
      <c r="BI130" s="79">
        <v>52</v>
      </c>
      <c r="BJ130" s="79">
        <v>52</v>
      </c>
      <c r="BK130" s="79">
        <v>52</v>
      </c>
      <c r="BL130" s="79">
        <v>52</v>
      </c>
    </row>
    <row r="131" spans="1:64" x14ac:dyDescent="0.2">
      <c r="A131" s="85">
        <v>3</v>
      </c>
      <c r="B131" s="93" t="s">
        <v>154</v>
      </c>
      <c r="C131" s="94" t="s">
        <v>155</v>
      </c>
      <c r="D131" s="95">
        <v>3</v>
      </c>
      <c r="E131" s="90" t="s">
        <v>196</v>
      </c>
      <c r="F131" s="90" t="s">
        <v>196</v>
      </c>
      <c r="G131" s="188">
        <v>52</v>
      </c>
      <c r="H131" s="188">
        <v>52</v>
      </c>
      <c r="I131" s="188">
        <v>52</v>
      </c>
      <c r="J131" s="188">
        <v>52</v>
      </c>
      <c r="K131" s="188">
        <v>52</v>
      </c>
      <c r="L131" s="91" t="s">
        <v>196</v>
      </c>
      <c r="M131" s="105"/>
      <c r="AA131" s="79">
        <v>3</v>
      </c>
      <c r="AB131" s="79" t="s">
        <v>154</v>
      </c>
      <c r="AC131" s="79" t="s">
        <v>155</v>
      </c>
      <c r="AD131" s="79">
        <v>3</v>
      </c>
      <c r="AE131" s="79" t="s">
        <v>196</v>
      </c>
      <c r="AF131" s="79" t="s">
        <v>196</v>
      </c>
      <c r="AG131" s="79">
        <v>52</v>
      </c>
      <c r="AH131" s="79">
        <v>52</v>
      </c>
      <c r="AI131" s="79">
        <v>52</v>
      </c>
      <c r="AJ131" s="79">
        <v>52</v>
      </c>
      <c r="AK131" s="79">
        <v>52</v>
      </c>
      <c r="AL131" s="79" t="s">
        <v>196</v>
      </c>
      <c r="BB131" s="79">
        <v>3</v>
      </c>
      <c r="BC131" s="79" t="s">
        <v>154</v>
      </c>
      <c r="BD131" s="79" t="s">
        <v>155</v>
      </c>
      <c r="BH131" s="79">
        <v>52</v>
      </c>
      <c r="BI131" s="79">
        <v>52</v>
      </c>
      <c r="BJ131" s="79">
        <v>52</v>
      </c>
      <c r="BK131" s="79">
        <v>52</v>
      </c>
      <c r="BL131" s="79">
        <v>52</v>
      </c>
    </row>
    <row r="132" spans="1:64" x14ac:dyDescent="0.2">
      <c r="A132" s="85">
        <v>4</v>
      </c>
      <c r="B132" s="93" t="s">
        <v>156</v>
      </c>
      <c r="C132" s="94" t="s">
        <v>157</v>
      </c>
      <c r="D132" s="95">
        <v>4</v>
      </c>
      <c r="E132" s="90" t="s">
        <v>196</v>
      </c>
      <c r="F132" s="90" t="s">
        <v>196</v>
      </c>
      <c r="G132" s="90" t="s">
        <v>196</v>
      </c>
      <c r="H132" s="188">
        <v>52</v>
      </c>
      <c r="I132" s="188">
        <v>52</v>
      </c>
      <c r="J132" s="188">
        <v>52</v>
      </c>
      <c r="K132" s="188">
        <v>52</v>
      </c>
      <c r="L132" s="91" t="s">
        <v>196</v>
      </c>
      <c r="M132" s="105"/>
      <c r="AA132" s="79">
        <v>4</v>
      </c>
      <c r="AB132" s="79" t="s">
        <v>156</v>
      </c>
      <c r="AC132" s="79" t="s">
        <v>157</v>
      </c>
      <c r="AD132" s="79">
        <v>4</v>
      </c>
      <c r="AE132" s="79" t="s">
        <v>196</v>
      </c>
      <c r="AF132" s="79" t="s">
        <v>196</v>
      </c>
      <c r="AG132" s="79" t="s">
        <v>196</v>
      </c>
      <c r="AH132" s="79">
        <v>52</v>
      </c>
      <c r="AI132" s="79">
        <v>52</v>
      </c>
      <c r="AJ132" s="79">
        <v>52</v>
      </c>
      <c r="AK132" s="79">
        <v>52</v>
      </c>
      <c r="AL132" s="79" t="s">
        <v>196</v>
      </c>
      <c r="BB132" s="79">
        <v>4</v>
      </c>
      <c r="BC132" s="79" t="s">
        <v>156</v>
      </c>
      <c r="BD132" s="79" t="s">
        <v>157</v>
      </c>
      <c r="BI132" s="79">
        <v>52</v>
      </c>
      <c r="BJ132" s="79">
        <v>52</v>
      </c>
      <c r="BK132" s="79">
        <v>52</v>
      </c>
      <c r="BL132" s="79">
        <v>52</v>
      </c>
    </row>
    <row r="133" spans="1:64" x14ac:dyDescent="0.2">
      <c r="A133" s="85">
        <v>5</v>
      </c>
      <c r="B133" s="93" t="s">
        <v>158</v>
      </c>
      <c r="C133" s="94" t="s">
        <v>159</v>
      </c>
      <c r="D133" s="95">
        <v>5</v>
      </c>
      <c r="E133" s="90" t="s">
        <v>196</v>
      </c>
      <c r="F133" s="90" t="s">
        <v>196</v>
      </c>
      <c r="G133" s="90" t="s">
        <v>196</v>
      </c>
      <c r="H133" s="90" t="s">
        <v>196</v>
      </c>
      <c r="I133" s="188">
        <v>52</v>
      </c>
      <c r="J133" s="188">
        <v>52</v>
      </c>
      <c r="K133" s="188">
        <v>52</v>
      </c>
      <c r="L133" s="91" t="s">
        <v>196</v>
      </c>
      <c r="M133" s="105"/>
      <c r="AA133" s="79">
        <v>5</v>
      </c>
      <c r="AB133" s="79" t="s">
        <v>158</v>
      </c>
      <c r="AC133" s="79" t="s">
        <v>159</v>
      </c>
      <c r="AD133" s="79">
        <v>5</v>
      </c>
      <c r="AE133" s="79" t="s">
        <v>196</v>
      </c>
      <c r="AF133" s="79" t="s">
        <v>196</v>
      </c>
      <c r="AG133" s="79" t="s">
        <v>196</v>
      </c>
      <c r="AH133" s="79" t="s">
        <v>196</v>
      </c>
      <c r="AI133" s="79">
        <v>52</v>
      </c>
      <c r="AJ133" s="79">
        <v>52</v>
      </c>
      <c r="AK133" s="79">
        <v>52</v>
      </c>
      <c r="AL133" s="79" t="s">
        <v>196</v>
      </c>
      <c r="BB133" s="79">
        <v>5</v>
      </c>
      <c r="BC133" s="79" t="s">
        <v>158</v>
      </c>
      <c r="BD133" s="79" t="s">
        <v>159</v>
      </c>
      <c r="BJ133" s="79">
        <v>52</v>
      </c>
      <c r="BK133" s="79">
        <v>52</v>
      </c>
      <c r="BL133" s="79">
        <v>52</v>
      </c>
    </row>
    <row r="134" spans="1:64" x14ac:dyDescent="0.2">
      <c r="A134" s="75">
        <v>6</v>
      </c>
      <c r="B134" s="98" t="s">
        <v>160</v>
      </c>
      <c r="C134" s="58" t="s">
        <v>161</v>
      </c>
      <c r="D134" s="95">
        <v>6</v>
      </c>
      <c r="E134" s="90" t="s">
        <v>196</v>
      </c>
      <c r="F134" s="90" t="s">
        <v>196</v>
      </c>
      <c r="G134" s="90" t="s">
        <v>196</v>
      </c>
      <c r="H134" s="90" t="s">
        <v>196</v>
      </c>
      <c r="I134" s="90" t="s">
        <v>196</v>
      </c>
      <c r="J134" s="188">
        <v>52</v>
      </c>
      <c r="K134" s="188">
        <v>52</v>
      </c>
      <c r="L134" s="91" t="s">
        <v>196</v>
      </c>
      <c r="M134" s="105"/>
      <c r="AA134" s="79">
        <v>6</v>
      </c>
      <c r="AB134" s="79" t="s">
        <v>160</v>
      </c>
      <c r="AC134" s="79" t="s">
        <v>161</v>
      </c>
      <c r="AD134" s="79">
        <v>6</v>
      </c>
      <c r="AE134" s="79" t="s">
        <v>196</v>
      </c>
      <c r="AF134" s="79" t="s">
        <v>196</v>
      </c>
      <c r="AG134" s="79" t="s">
        <v>196</v>
      </c>
      <c r="AH134" s="79" t="s">
        <v>196</v>
      </c>
      <c r="AI134" s="79" t="s">
        <v>196</v>
      </c>
      <c r="AJ134" s="79">
        <v>52</v>
      </c>
      <c r="AK134" s="79">
        <v>52</v>
      </c>
      <c r="AL134" s="79" t="s">
        <v>196</v>
      </c>
      <c r="BB134" s="79">
        <v>6</v>
      </c>
      <c r="BC134" s="79" t="s">
        <v>160</v>
      </c>
      <c r="BD134" s="79" t="s">
        <v>161</v>
      </c>
      <c r="BK134" s="79">
        <v>52</v>
      </c>
      <c r="BL134" s="79">
        <v>52</v>
      </c>
    </row>
    <row r="135" spans="1:64" x14ac:dyDescent="0.2">
      <c r="A135" s="75">
        <v>7</v>
      </c>
      <c r="B135" s="98" t="s">
        <v>162</v>
      </c>
      <c r="C135" s="58" t="s">
        <v>163</v>
      </c>
      <c r="D135" s="95">
        <v>7</v>
      </c>
      <c r="E135" s="90" t="s">
        <v>196</v>
      </c>
      <c r="F135" s="90" t="s">
        <v>196</v>
      </c>
      <c r="G135" s="90" t="s">
        <v>196</v>
      </c>
      <c r="H135" s="90" t="s">
        <v>196</v>
      </c>
      <c r="I135" s="90" t="s">
        <v>196</v>
      </c>
      <c r="J135" s="90" t="s">
        <v>196</v>
      </c>
      <c r="K135" s="188">
        <v>52</v>
      </c>
      <c r="L135" s="91" t="s">
        <v>196</v>
      </c>
      <c r="M135" s="105"/>
      <c r="AA135" s="79">
        <v>7</v>
      </c>
      <c r="AB135" s="79" t="s">
        <v>162</v>
      </c>
      <c r="AC135" s="79" t="s">
        <v>163</v>
      </c>
      <c r="AD135" s="79">
        <v>7</v>
      </c>
      <c r="AE135" s="79" t="s">
        <v>196</v>
      </c>
      <c r="AF135" s="79" t="s">
        <v>196</v>
      </c>
      <c r="AG135" s="79" t="s">
        <v>196</v>
      </c>
      <c r="AH135" s="79" t="s">
        <v>196</v>
      </c>
      <c r="AI135" s="79" t="s">
        <v>196</v>
      </c>
      <c r="AJ135" s="79" t="s">
        <v>196</v>
      </c>
      <c r="AK135" s="79">
        <v>52</v>
      </c>
      <c r="AL135" s="79" t="s">
        <v>196</v>
      </c>
      <c r="BB135" s="79">
        <v>7</v>
      </c>
      <c r="BC135" s="79" t="s">
        <v>162</v>
      </c>
      <c r="BD135" s="79" t="s">
        <v>163</v>
      </c>
      <c r="BL135" s="79">
        <v>52</v>
      </c>
    </row>
    <row r="136" spans="1:64" ht="13.5" thickBot="1" x14ac:dyDescent="0.25">
      <c r="A136" s="77">
        <v>8</v>
      </c>
      <c r="B136" s="100"/>
      <c r="C136" s="21"/>
      <c r="D136" s="102">
        <v>8</v>
      </c>
      <c r="E136" s="197" t="s">
        <v>196</v>
      </c>
      <c r="F136" s="197" t="s">
        <v>196</v>
      </c>
      <c r="G136" s="197" t="s">
        <v>196</v>
      </c>
      <c r="H136" s="197" t="s">
        <v>196</v>
      </c>
      <c r="I136" s="197" t="s">
        <v>196</v>
      </c>
      <c r="J136" s="197" t="s">
        <v>196</v>
      </c>
      <c r="K136" s="197" t="s">
        <v>196</v>
      </c>
      <c r="L136" s="103" t="s">
        <v>196</v>
      </c>
      <c r="M136" s="105"/>
      <c r="AA136" s="79">
        <v>8</v>
      </c>
      <c r="AD136" s="79">
        <v>8</v>
      </c>
      <c r="AE136" s="79" t="s">
        <v>196</v>
      </c>
      <c r="AF136" s="79" t="s">
        <v>196</v>
      </c>
      <c r="AG136" s="79" t="s">
        <v>196</v>
      </c>
      <c r="AH136" s="79" t="s">
        <v>196</v>
      </c>
      <c r="AI136" s="79" t="s">
        <v>196</v>
      </c>
      <c r="AJ136" s="79" t="s">
        <v>196</v>
      </c>
      <c r="AK136" s="79" t="s">
        <v>196</v>
      </c>
      <c r="AL136" s="79" t="s">
        <v>196</v>
      </c>
      <c r="BB136" s="79">
        <v>8</v>
      </c>
    </row>
    <row r="137" spans="1:64" ht="13.5" thickBot="1" x14ac:dyDescent="0.25">
      <c r="A137" s="79" t="s">
        <v>42</v>
      </c>
      <c r="M137" s="105"/>
      <c r="AA137" s="79" t="s">
        <v>42</v>
      </c>
    </row>
    <row r="138" spans="1:64" ht="12.95" customHeight="1" thickBot="1" x14ac:dyDescent="0.25">
      <c r="A138" s="214" t="s">
        <v>113</v>
      </c>
      <c r="B138" s="215"/>
      <c r="C138" s="215"/>
      <c r="D138" s="215"/>
      <c r="E138" s="215"/>
      <c r="F138" s="215"/>
      <c r="G138" s="215"/>
      <c r="H138" s="215"/>
      <c r="I138" s="215"/>
      <c r="J138" s="215"/>
      <c r="K138" s="215"/>
      <c r="L138" s="216"/>
      <c r="M138" s="105"/>
      <c r="AA138" s="79" t="s">
        <v>113</v>
      </c>
      <c r="BB138" s="79" t="s">
        <v>113</v>
      </c>
    </row>
    <row r="139" spans="1:64" x14ac:dyDescent="0.2">
      <c r="A139" s="22" t="s">
        <v>82</v>
      </c>
      <c r="B139" s="42" t="s">
        <v>83</v>
      </c>
      <c r="C139" s="23" t="s">
        <v>84</v>
      </c>
      <c r="D139" s="24" t="s">
        <v>85</v>
      </c>
      <c r="E139" s="25">
        <v>1</v>
      </c>
      <c r="F139" s="25">
        <v>2</v>
      </c>
      <c r="G139" s="25">
        <v>3</v>
      </c>
      <c r="H139" s="25">
        <v>4</v>
      </c>
      <c r="I139" s="25">
        <v>5</v>
      </c>
      <c r="J139" s="25">
        <v>6</v>
      </c>
      <c r="K139" s="25">
        <v>7</v>
      </c>
      <c r="L139" s="26">
        <v>8</v>
      </c>
      <c r="M139" s="105"/>
      <c r="AA139" s="79" t="s">
        <v>82</v>
      </c>
      <c r="AB139" s="79" t="s">
        <v>83</v>
      </c>
      <c r="AC139" s="79" t="s">
        <v>84</v>
      </c>
      <c r="AD139" s="79" t="s">
        <v>85</v>
      </c>
      <c r="AE139" s="79">
        <v>1</v>
      </c>
      <c r="AF139" s="79">
        <v>2</v>
      </c>
      <c r="AG139" s="79">
        <v>3</v>
      </c>
      <c r="AH139" s="79">
        <v>4</v>
      </c>
      <c r="AI139" s="79">
        <v>5</v>
      </c>
      <c r="AJ139" s="79">
        <v>6</v>
      </c>
      <c r="AK139" s="79">
        <v>7</v>
      </c>
      <c r="AL139" s="79">
        <v>8</v>
      </c>
      <c r="BB139" s="79" t="s">
        <v>82</v>
      </c>
      <c r="BC139" s="79" t="s">
        <v>83</v>
      </c>
      <c r="BD139" s="79" t="s">
        <v>84</v>
      </c>
    </row>
    <row r="140" spans="1:64" x14ac:dyDescent="0.2">
      <c r="A140" s="85">
        <v>1</v>
      </c>
      <c r="B140" s="86" t="s">
        <v>150</v>
      </c>
      <c r="C140" s="87" t="s">
        <v>151</v>
      </c>
      <c r="D140" s="88">
        <v>1</v>
      </c>
      <c r="E140" s="188">
        <v>38</v>
      </c>
      <c r="F140" s="188">
        <v>38</v>
      </c>
      <c r="G140" s="188">
        <v>38</v>
      </c>
      <c r="H140" s="188">
        <v>38</v>
      </c>
      <c r="I140" s="188">
        <v>38</v>
      </c>
      <c r="J140" s="188">
        <v>38</v>
      </c>
      <c r="K140" s="188">
        <v>38</v>
      </c>
      <c r="L140" s="91" t="s">
        <v>196</v>
      </c>
      <c r="M140" s="164"/>
      <c r="AA140" s="79">
        <v>1</v>
      </c>
      <c r="AB140" s="79" t="s">
        <v>150</v>
      </c>
      <c r="AC140" s="79" t="s">
        <v>151</v>
      </c>
      <c r="AD140" s="79">
        <v>1</v>
      </c>
      <c r="AE140" s="79">
        <v>38</v>
      </c>
      <c r="AF140" s="79">
        <v>38</v>
      </c>
      <c r="AG140" s="79">
        <v>38</v>
      </c>
      <c r="AH140" s="79">
        <v>38</v>
      </c>
      <c r="AI140" s="79">
        <v>38</v>
      </c>
      <c r="AJ140" s="79">
        <v>38</v>
      </c>
      <c r="AK140" s="79">
        <v>38</v>
      </c>
      <c r="AL140" s="79" t="s">
        <v>196</v>
      </c>
      <c r="BB140" s="79">
        <v>1</v>
      </c>
      <c r="BC140" s="79" t="s">
        <v>150</v>
      </c>
      <c r="BD140" s="79" t="s">
        <v>151</v>
      </c>
      <c r="BF140" s="79">
        <v>38</v>
      </c>
      <c r="BG140" s="79">
        <v>38</v>
      </c>
      <c r="BH140" s="79">
        <v>38</v>
      </c>
      <c r="BI140" s="79">
        <v>38</v>
      </c>
      <c r="BJ140" s="79">
        <v>38</v>
      </c>
      <c r="BK140" s="79">
        <v>38</v>
      </c>
      <c r="BL140" s="79">
        <v>38</v>
      </c>
    </row>
    <row r="141" spans="1:64" x14ac:dyDescent="0.2">
      <c r="A141" s="85">
        <v>2</v>
      </c>
      <c r="B141" s="86" t="s">
        <v>152</v>
      </c>
      <c r="C141" s="87" t="s">
        <v>153</v>
      </c>
      <c r="D141" s="88">
        <v>2</v>
      </c>
      <c r="E141" s="90" t="s">
        <v>196</v>
      </c>
      <c r="F141" s="188">
        <v>38</v>
      </c>
      <c r="G141" s="188">
        <v>38</v>
      </c>
      <c r="H141" s="188">
        <v>38</v>
      </c>
      <c r="I141" s="188">
        <v>38</v>
      </c>
      <c r="J141" s="188">
        <v>38</v>
      </c>
      <c r="K141" s="188">
        <v>38</v>
      </c>
      <c r="L141" s="91" t="s">
        <v>196</v>
      </c>
      <c r="M141" s="105"/>
      <c r="AA141" s="79">
        <v>2</v>
      </c>
      <c r="AB141" s="79" t="s">
        <v>152</v>
      </c>
      <c r="AC141" s="79" t="s">
        <v>153</v>
      </c>
      <c r="AD141" s="79">
        <v>2</v>
      </c>
      <c r="AE141" s="79" t="s">
        <v>196</v>
      </c>
      <c r="AF141" s="79">
        <v>38</v>
      </c>
      <c r="AG141" s="79">
        <v>38</v>
      </c>
      <c r="AH141" s="79">
        <v>38</v>
      </c>
      <c r="AI141" s="79">
        <v>38</v>
      </c>
      <c r="AJ141" s="79">
        <v>38</v>
      </c>
      <c r="AK141" s="79">
        <v>38</v>
      </c>
      <c r="AL141" s="79" t="s">
        <v>196</v>
      </c>
      <c r="BB141" s="79">
        <v>2</v>
      </c>
      <c r="BC141" s="79" t="s">
        <v>152</v>
      </c>
      <c r="BD141" s="79" t="s">
        <v>153</v>
      </c>
      <c r="BG141" s="79">
        <v>38</v>
      </c>
      <c r="BH141" s="79">
        <v>38</v>
      </c>
      <c r="BI141" s="79">
        <v>38</v>
      </c>
      <c r="BJ141" s="79">
        <v>38</v>
      </c>
      <c r="BK141" s="79">
        <v>38</v>
      </c>
      <c r="BL141" s="79">
        <v>38</v>
      </c>
    </row>
    <row r="142" spans="1:64" x14ac:dyDescent="0.2">
      <c r="A142" s="85">
        <v>3</v>
      </c>
      <c r="B142" s="93" t="s">
        <v>154</v>
      </c>
      <c r="C142" s="94" t="s">
        <v>155</v>
      </c>
      <c r="D142" s="95">
        <v>3</v>
      </c>
      <c r="E142" s="90" t="s">
        <v>196</v>
      </c>
      <c r="F142" s="90" t="s">
        <v>196</v>
      </c>
      <c r="G142" s="188">
        <v>38</v>
      </c>
      <c r="H142" s="188">
        <v>38</v>
      </c>
      <c r="I142" s="188">
        <v>38</v>
      </c>
      <c r="J142" s="188">
        <v>38</v>
      </c>
      <c r="K142" s="188">
        <v>38</v>
      </c>
      <c r="L142" s="91" t="s">
        <v>196</v>
      </c>
      <c r="M142" s="105"/>
      <c r="AA142" s="79">
        <v>3</v>
      </c>
      <c r="AB142" s="79" t="s">
        <v>154</v>
      </c>
      <c r="AC142" s="79" t="s">
        <v>155</v>
      </c>
      <c r="AD142" s="79">
        <v>3</v>
      </c>
      <c r="AE142" s="79" t="s">
        <v>196</v>
      </c>
      <c r="AF142" s="79" t="s">
        <v>196</v>
      </c>
      <c r="AG142" s="79">
        <v>38</v>
      </c>
      <c r="AH142" s="79">
        <v>38</v>
      </c>
      <c r="AI142" s="79">
        <v>38</v>
      </c>
      <c r="AJ142" s="79">
        <v>38</v>
      </c>
      <c r="AK142" s="79">
        <v>38</v>
      </c>
      <c r="AL142" s="79" t="s">
        <v>196</v>
      </c>
      <c r="BB142" s="79">
        <v>3</v>
      </c>
      <c r="BC142" s="79" t="s">
        <v>154</v>
      </c>
      <c r="BD142" s="79" t="s">
        <v>155</v>
      </c>
      <c r="BH142" s="79">
        <v>38</v>
      </c>
      <c r="BI142" s="79">
        <v>38</v>
      </c>
      <c r="BJ142" s="79">
        <v>38</v>
      </c>
      <c r="BK142" s="79">
        <v>38</v>
      </c>
      <c r="BL142" s="79">
        <v>38</v>
      </c>
    </row>
    <row r="143" spans="1:64" x14ac:dyDescent="0.2">
      <c r="A143" s="85">
        <v>4</v>
      </c>
      <c r="B143" s="93" t="s">
        <v>156</v>
      </c>
      <c r="C143" s="94" t="s">
        <v>157</v>
      </c>
      <c r="D143" s="95">
        <v>4</v>
      </c>
      <c r="E143" s="90" t="s">
        <v>196</v>
      </c>
      <c r="F143" s="90" t="s">
        <v>196</v>
      </c>
      <c r="G143" s="90" t="s">
        <v>196</v>
      </c>
      <c r="H143" s="188">
        <v>38</v>
      </c>
      <c r="I143" s="188">
        <v>38</v>
      </c>
      <c r="J143" s="188">
        <v>38</v>
      </c>
      <c r="K143" s="188">
        <v>38</v>
      </c>
      <c r="L143" s="91" t="s">
        <v>196</v>
      </c>
      <c r="M143" s="105"/>
      <c r="AA143" s="79">
        <v>4</v>
      </c>
      <c r="AB143" s="79" t="s">
        <v>156</v>
      </c>
      <c r="AC143" s="79" t="s">
        <v>157</v>
      </c>
      <c r="AD143" s="79">
        <v>4</v>
      </c>
      <c r="AE143" s="79" t="s">
        <v>196</v>
      </c>
      <c r="AF143" s="79" t="s">
        <v>196</v>
      </c>
      <c r="AG143" s="79" t="s">
        <v>196</v>
      </c>
      <c r="AH143" s="79">
        <v>38</v>
      </c>
      <c r="AI143" s="79">
        <v>38</v>
      </c>
      <c r="AJ143" s="79">
        <v>38</v>
      </c>
      <c r="AK143" s="79">
        <v>38</v>
      </c>
      <c r="AL143" s="79" t="s">
        <v>196</v>
      </c>
      <c r="BB143" s="79">
        <v>4</v>
      </c>
      <c r="BC143" s="79" t="s">
        <v>156</v>
      </c>
      <c r="BD143" s="79" t="s">
        <v>157</v>
      </c>
      <c r="BI143" s="79">
        <v>38</v>
      </c>
      <c r="BJ143" s="79">
        <v>38</v>
      </c>
      <c r="BK143" s="79">
        <v>38</v>
      </c>
      <c r="BL143" s="79">
        <v>38</v>
      </c>
    </row>
    <row r="144" spans="1:64" x14ac:dyDescent="0.2">
      <c r="A144" s="85">
        <v>5</v>
      </c>
      <c r="B144" s="93" t="s">
        <v>158</v>
      </c>
      <c r="C144" s="94" t="s">
        <v>159</v>
      </c>
      <c r="D144" s="95">
        <v>5</v>
      </c>
      <c r="E144" s="90" t="s">
        <v>196</v>
      </c>
      <c r="F144" s="90" t="s">
        <v>196</v>
      </c>
      <c r="G144" s="90" t="s">
        <v>196</v>
      </c>
      <c r="H144" s="90" t="s">
        <v>196</v>
      </c>
      <c r="I144" s="188">
        <v>38</v>
      </c>
      <c r="J144" s="188">
        <v>38</v>
      </c>
      <c r="K144" s="188">
        <v>38</v>
      </c>
      <c r="L144" s="91" t="s">
        <v>196</v>
      </c>
      <c r="M144" s="105"/>
      <c r="AA144" s="79">
        <v>5</v>
      </c>
      <c r="AB144" s="79" t="s">
        <v>158</v>
      </c>
      <c r="AC144" s="79" t="s">
        <v>159</v>
      </c>
      <c r="AD144" s="79">
        <v>5</v>
      </c>
      <c r="AE144" s="79" t="s">
        <v>196</v>
      </c>
      <c r="AF144" s="79" t="s">
        <v>196</v>
      </c>
      <c r="AG144" s="79" t="s">
        <v>196</v>
      </c>
      <c r="AH144" s="79" t="s">
        <v>196</v>
      </c>
      <c r="AI144" s="79">
        <v>38</v>
      </c>
      <c r="AJ144" s="79">
        <v>38</v>
      </c>
      <c r="AK144" s="79">
        <v>38</v>
      </c>
      <c r="AL144" s="79" t="s">
        <v>196</v>
      </c>
      <c r="BB144" s="79">
        <v>5</v>
      </c>
      <c r="BC144" s="79" t="s">
        <v>158</v>
      </c>
      <c r="BD144" s="79" t="s">
        <v>159</v>
      </c>
      <c r="BJ144" s="79">
        <v>38</v>
      </c>
      <c r="BK144" s="79">
        <v>38</v>
      </c>
      <c r="BL144" s="79">
        <v>38</v>
      </c>
    </row>
    <row r="145" spans="1:64" x14ac:dyDescent="0.2">
      <c r="A145" s="75">
        <v>6</v>
      </c>
      <c r="B145" s="98" t="s">
        <v>160</v>
      </c>
      <c r="C145" s="58" t="s">
        <v>161</v>
      </c>
      <c r="D145" s="95">
        <v>6</v>
      </c>
      <c r="E145" s="90" t="s">
        <v>196</v>
      </c>
      <c r="F145" s="90" t="s">
        <v>196</v>
      </c>
      <c r="G145" s="90" t="s">
        <v>196</v>
      </c>
      <c r="H145" s="90" t="s">
        <v>196</v>
      </c>
      <c r="I145" s="90" t="s">
        <v>196</v>
      </c>
      <c r="J145" s="188">
        <v>38</v>
      </c>
      <c r="K145" s="188">
        <v>38</v>
      </c>
      <c r="L145" s="91" t="s">
        <v>196</v>
      </c>
      <c r="M145" s="105"/>
      <c r="AA145" s="79">
        <v>6</v>
      </c>
      <c r="AB145" s="79" t="s">
        <v>160</v>
      </c>
      <c r="AC145" s="79" t="s">
        <v>161</v>
      </c>
      <c r="AD145" s="79">
        <v>6</v>
      </c>
      <c r="AE145" s="79" t="s">
        <v>196</v>
      </c>
      <c r="AF145" s="79" t="s">
        <v>196</v>
      </c>
      <c r="AG145" s="79" t="s">
        <v>196</v>
      </c>
      <c r="AH145" s="79" t="s">
        <v>196</v>
      </c>
      <c r="AI145" s="79" t="s">
        <v>196</v>
      </c>
      <c r="AJ145" s="79">
        <v>38</v>
      </c>
      <c r="AK145" s="79">
        <v>38</v>
      </c>
      <c r="AL145" s="79" t="s">
        <v>196</v>
      </c>
      <c r="BB145" s="79">
        <v>6</v>
      </c>
      <c r="BC145" s="79" t="s">
        <v>160</v>
      </c>
      <c r="BD145" s="79" t="s">
        <v>161</v>
      </c>
      <c r="BK145" s="79">
        <v>38</v>
      </c>
      <c r="BL145" s="79">
        <v>38</v>
      </c>
    </row>
    <row r="146" spans="1:64" x14ac:dyDescent="0.2">
      <c r="A146" s="75">
        <v>7</v>
      </c>
      <c r="B146" s="98" t="s">
        <v>162</v>
      </c>
      <c r="C146" s="58" t="s">
        <v>163</v>
      </c>
      <c r="D146" s="95">
        <v>7</v>
      </c>
      <c r="E146" s="90" t="s">
        <v>196</v>
      </c>
      <c r="F146" s="90" t="s">
        <v>196</v>
      </c>
      <c r="G146" s="90" t="s">
        <v>196</v>
      </c>
      <c r="H146" s="90" t="s">
        <v>196</v>
      </c>
      <c r="I146" s="90" t="s">
        <v>196</v>
      </c>
      <c r="J146" s="90" t="s">
        <v>196</v>
      </c>
      <c r="K146" s="188">
        <v>38</v>
      </c>
      <c r="L146" s="91" t="s">
        <v>196</v>
      </c>
      <c r="M146" s="105"/>
      <c r="AA146" s="79">
        <v>7</v>
      </c>
      <c r="AB146" s="79" t="s">
        <v>162</v>
      </c>
      <c r="AC146" s="79" t="s">
        <v>163</v>
      </c>
      <c r="AD146" s="79">
        <v>7</v>
      </c>
      <c r="AE146" s="79" t="s">
        <v>196</v>
      </c>
      <c r="AF146" s="79" t="s">
        <v>196</v>
      </c>
      <c r="AG146" s="79" t="s">
        <v>196</v>
      </c>
      <c r="AH146" s="79" t="s">
        <v>196</v>
      </c>
      <c r="AI146" s="79" t="s">
        <v>196</v>
      </c>
      <c r="AJ146" s="79" t="s">
        <v>196</v>
      </c>
      <c r="AK146" s="79">
        <v>38</v>
      </c>
      <c r="AL146" s="79" t="s">
        <v>196</v>
      </c>
      <c r="BB146" s="79">
        <v>7</v>
      </c>
      <c r="BC146" s="79" t="s">
        <v>162</v>
      </c>
      <c r="BD146" s="79" t="s">
        <v>163</v>
      </c>
      <c r="BL146" s="79">
        <v>38</v>
      </c>
    </row>
    <row r="147" spans="1:64" ht="13.5" thickBot="1" x14ac:dyDescent="0.25">
      <c r="A147" s="77">
        <v>8</v>
      </c>
      <c r="B147" s="100"/>
      <c r="C147" s="21"/>
      <c r="D147" s="102">
        <v>8</v>
      </c>
      <c r="E147" s="197" t="s">
        <v>196</v>
      </c>
      <c r="F147" s="197" t="s">
        <v>196</v>
      </c>
      <c r="G147" s="197" t="s">
        <v>196</v>
      </c>
      <c r="H147" s="197" t="s">
        <v>196</v>
      </c>
      <c r="I147" s="197" t="s">
        <v>196</v>
      </c>
      <c r="J147" s="197" t="s">
        <v>196</v>
      </c>
      <c r="K147" s="197" t="s">
        <v>196</v>
      </c>
      <c r="L147" s="103" t="s">
        <v>196</v>
      </c>
      <c r="M147" s="105"/>
      <c r="AA147" s="79">
        <v>8</v>
      </c>
      <c r="AD147" s="79">
        <v>8</v>
      </c>
      <c r="AE147" s="79" t="s">
        <v>196</v>
      </c>
      <c r="AF147" s="79" t="s">
        <v>196</v>
      </c>
      <c r="AG147" s="79" t="s">
        <v>196</v>
      </c>
      <c r="AH147" s="79" t="s">
        <v>196</v>
      </c>
      <c r="AI147" s="79" t="s">
        <v>196</v>
      </c>
      <c r="AJ147" s="79" t="s">
        <v>196</v>
      </c>
      <c r="AK147" s="79" t="s">
        <v>196</v>
      </c>
      <c r="AL147" s="79" t="s">
        <v>196</v>
      </c>
      <c r="BB147" s="79">
        <v>8</v>
      </c>
    </row>
    <row r="148" spans="1:64" ht="13.5" thickBot="1" x14ac:dyDescent="0.25">
      <c r="A148" s="79" t="s">
        <v>44</v>
      </c>
      <c r="M148" s="105"/>
      <c r="AA148" s="79" t="s">
        <v>44</v>
      </c>
    </row>
    <row r="149" spans="1:64" ht="12.95" customHeight="1" thickBot="1" x14ac:dyDescent="0.25">
      <c r="A149" s="214" t="s">
        <v>114</v>
      </c>
      <c r="B149" s="215"/>
      <c r="C149" s="215"/>
      <c r="D149" s="215"/>
      <c r="E149" s="215"/>
      <c r="F149" s="215"/>
      <c r="G149" s="215"/>
      <c r="H149" s="215"/>
      <c r="I149" s="215"/>
      <c r="J149" s="215"/>
      <c r="K149" s="215"/>
      <c r="L149" s="216"/>
      <c r="M149" s="105"/>
      <c r="AA149" s="79" t="s">
        <v>114</v>
      </c>
      <c r="BB149" s="79" t="s">
        <v>114</v>
      </c>
    </row>
    <row r="150" spans="1:64" x14ac:dyDescent="0.2">
      <c r="A150" s="22" t="s">
        <v>82</v>
      </c>
      <c r="B150" s="42" t="s">
        <v>83</v>
      </c>
      <c r="C150" s="23" t="s">
        <v>84</v>
      </c>
      <c r="D150" s="24" t="s">
        <v>85</v>
      </c>
      <c r="E150" s="25">
        <v>1</v>
      </c>
      <c r="F150" s="25">
        <v>2</v>
      </c>
      <c r="G150" s="25">
        <v>3</v>
      </c>
      <c r="H150" s="25">
        <v>4</v>
      </c>
      <c r="I150" s="25">
        <v>5</v>
      </c>
      <c r="J150" s="25">
        <v>6</v>
      </c>
      <c r="K150" s="25">
        <v>7</v>
      </c>
      <c r="L150" s="26">
        <v>8</v>
      </c>
      <c r="M150" s="105"/>
      <c r="AA150" s="79" t="s">
        <v>82</v>
      </c>
      <c r="AB150" s="79" t="s">
        <v>83</v>
      </c>
      <c r="AC150" s="79" t="s">
        <v>84</v>
      </c>
      <c r="AD150" s="79" t="s">
        <v>85</v>
      </c>
      <c r="AE150" s="79">
        <v>1</v>
      </c>
      <c r="AF150" s="79">
        <v>2</v>
      </c>
      <c r="AG150" s="79">
        <v>3</v>
      </c>
      <c r="AH150" s="79">
        <v>4</v>
      </c>
      <c r="AI150" s="79">
        <v>5</v>
      </c>
      <c r="AJ150" s="79">
        <v>6</v>
      </c>
      <c r="AK150" s="79">
        <v>7</v>
      </c>
      <c r="AL150" s="79">
        <v>8</v>
      </c>
      <c r="BB150" s="79" t="s">
        <v>82</v>
      </c>
      <c r="BC150" s="79" t="s">
        <v>83</v>
      </c>
      <c r="BD150" s="79" t="s">
        <v>84</v>
      </c>
    </row>
    <row r="151" spans="1:64" x14ac:dyDescent="0.2">
      <c r="A151" s="85">
        <v>1</v>
      </c>
      <c r="B151" s="86" t="s">
        <v>150</v>
      </c>
      <c r="C151" s="87" t="s">
        <v>151</v>
      </c>
      <c r="D151" s="88">
        <v>1</v>
      </c>
      <c r="E151" s="188">
        <v>20</v>
      </c>
      <c r="F151" s="188">
        <v>26</v>
      </c>
      <c r="G151" s="188">
        <v>30</v>
      </c>
      <c r="H151" s="188">
        <v>24</v>
      </c>
      <c r="I151" s="188">
        <v>28</v>
      </c>
      <c r="J151" s="188">
        <v>28</v>
      </c>
      <c r="K151" s="188">
        <v>31</v>
      </c>
      <c r="L151" s="91" t="s">
        <v>196</v>
      </c>
      <c r="M151" s="164"/>
      <c r="AA151" s="79">
        <v>1</v>
      </c>
      <c r="AB151" s="79" t="s">
        <v>150</v>
      </c>
      <c r="AC151" s="79" t="s">
        <v>151</v>
      </c>
      <c r="AD151" s="79">
        <v>1</v>
      </c>
      <c r="AE151" s="79">
        <v>27</v>
      </c>
      <c r="AF151" s="79">
        <v>32</v>
      </c>
      <c r="AG151" s="79">
        <v>35</v>
      </c>
      <c r="AH151" s="79">
        <v>31</v>
      </c>
      <c r="AI151" s="79">
        <v>33</v>
      </c>
      <c r="AJ151" s="79">
        <v>35</v>
      </c>
      <c r="AK151" s="79">
        <v>36</v>
      </c>
      <c r="AL151" s="79" t="s">
        <v>196</v>
      </c>
      <c r="BB151" s="79">
        <v>1</v>
      </c>
      <c r="BC151" s="79" t="s">
        <v>150</v>
      </c>
      <c r="BD151" s="79" t="s">
        <v>151</v>
      </c>
      <c r="BF151" s="79">
        <v>15</v>
      </c>
      <c r="BG151" s="79">
        <v>17</v>
      </c>
      <c r="BH151" s="79">
        <v>18</v>
      </c>
      <c r="BI151" s="79">
        <v>20</v>
      </c>
      <c r="BJ151" s="79">
        <v>23</v>
      </c>
      <c r="BK151" s="79">
        <v>22</v>
      </c>
      <c r="BL151" s="79">
        <v>24</v>
      </c>
    </row>
    <row r="152" spans="1:64" x14ac:dyDescent="0.2">
      <c r="A152" s="85">
        <v>2</v>
      </c>
      <c r="B152" s="86" t="s">
        <v>152</v>
      </c>
      <c r="C152" s="87" t="s">
        <v>153</v>
      </c>
      <c r="D152" s="88">
        <v>2</v>
      </c>
      <c r="E152" s="90" t="s">
        <v>196</v>
      </c>
      <c r="F152" s="188">
        <v>13</v>
      </c>
      <c r="G152" s="188">
        <v>20</v>
      </c>
      <c r="H152" s="188">
        <v>23</v>
      </c>
      <c r="I152" s="188">
        <v>26</v>
      </c>
      <c r="J152" s="188">
        <v>28</v>
      </c>
      <c r="K152" s="188">
        <v>30</v>
      </c>
      <c r="L152" s="91" t="s">
        <v>196</v>
      </c>
      <c r="M152" s="105"/>
      <c r="AA152" s="79">
        <v>2</v>
      </c>
      <c r="AB152" s="79" t="s">
        <v>152</v>
      </c>
      <c r="AC152" s="79" t="s">
        <v>153</v>
      </c>
      <c r="AD152" s="79">
        <v>2</v>
      </c>
      <c r="AE152" s="79" t="s">
        <v>196</v>
      </c>
      <c r="AF152" s="79">
        <v>21</v>
      </c>
      <c r="AG152" s="79">
        <v>27</v>
      </c>
      <c r="AH152" s="79">
        <v>29</v>
      </c>
      <c r="AI152" s="79">
        <v>32</v>
      </c>
      <c r="AJ152" s="79">
        <v>34</v>
      </c>
      <c r="AK152" s="79">
        <v>35</v>
      </c>
      <c r="AL152" s="79" t="s">
        <v>196</v>
      </c>
      <c r="BB152" s="79">
        <v>2</v>
      </c>
      <c r="BC152" s="79" t="s">
        <v>152</v>
      </c>
      <c r="BD152" s="79" t="s">
        <v>153</v>
      </c>
      <c r="BG152" s="79">
        <v>11</v>
      </c>
      <c r="BH152" s="79">
        <v>16</v>
      </c>
      <c r="BI152" s="79">
        <v>18</v>
      </c>
      <c r="BJ152" s="79">
        <v>17</v>
      </c>
      <c r="BK152" s="79">
        <v>20</v>
      </c>
      <c r="BL152" s="79">
        <v>21</v>
      </c>
    </row>
    <row r="153" spans="1:64" x14ac:dyDescent="0.2">
      <c r="A153" s="85">
        <v>3</v>
      </c>
      <c r="B153" s="93" t="s">
        <v>154</v>
      </c>
      <c r="C153" s="94" t="s">
        <v>155</v>
      </c>
      <c r="D153" s="95">
        <v>3</v>
      </c>
      <c r="E153" s="90" t="s">
        <v>196</v>
      </c>
      <c r="F153" s="90" t="s">
        <v>196</v>
      </c>
      <c r="G153" s="188">
        <v>13</v>
      </c>
      <c r="H153" s="188">
        <v>22</v>
      </c>
      <c r="I153" s="188">
        <v>25</v>
      </c>
      <c r="J153" s="188">
        <v>29</v>
      </c>
      <c r="K153" s="188">
        <v>29</v>
      </c>
      <c r="L153" s="91" t="s">
        <v>196</v>
      </c>
      <c r="M153" s="105"/>
      <c r="AA153" s="79">
        <v>3</v>
      </c>
      <c r="AB153" s="79" t="s">
        <v>154</v>
      </c>
      <c r="AC153" s="79" t="s">
        <v>155</v>
      </c>
      <c r="AD153" s="79">
        <v>3</v>
      </c>
      <c r="AE153" s="79" t="s">
        <v>196</v>
      </c>
      <c r="AF153" s="79" t="s">
        <v>196</v>
      </c>
      <c r="AG153" s="79">
        <v>21</v>
      </c>
      <c r="AH153" s="79">
        <v>26</v>
      </c>
      <c r="AI153" s="79">
        <v>32</v>
      </c>
      <c r="AJ153" s="79">
        <v>34</v>
      </c>
      <c r="AK153" s="79">
        <v>34</v>
      </c>
      <c r="AL153" s="79" t="s">
        <v>196</v>
      </c>
      <c r="BB153" s="79">
        <v>3</v>
      </c>
      <c r="BC153" s="79" t="s">
        <v>154</v>
      </c>
      <c r="BD153" s="79" t="s">
        <v>155</v>
      </c>
      <c r="BH153" s="79">
        <v>8</v>
      </c>
      <c r="BI153" s="79">
        <v>14</v>
      </c>
      <c r="BJ153" s="79">
        <v>16</v>
      </c>
      <c r="BK153" s="79">
        <v>18</v>
      </c>
      <c r="BL153" s="79">
        <v>20</v>
      </c>
    </row>
    <row r="154" spans="1:64" x14ac:dyDescent="0.2">
      <c r="A154" s="85">
        <v>4</v>
      </c>
      <c r="B154" s="93" t="s">
        <v>156</v>
      </c>
      <c r="C154" s="94" t="s">
        <v>157</v>
      </c>
      <c r="D154" s="95">
        <v>4</v>
      </c>
      <c r="E154" s="90" t="s">
        <v>196</v>
      </c>
      <c r="F154" s="90" t="s">
        <v>196</v>
      </c>
      <c r="G154" s="90" t="s">
        <v>196</v>
      </c>
      <c r="H154" s="188">
        <v>10</v>
      </c>
      <c r="I154" s="188">
        <v>19</v>
      </c>
      <c r="J154" s="188">
        <v>21</v>
      </c>
      <c r="K154" s="188">
        <v>26</v>
      </c>
      <c r="L154" s="91" t="s">
        <v>196</v>
      </c>
      <c r="M154" s="105"/>
      <c r="AA154" s="79">
        <v>4</v>
      </c>
      <c r="AB154" s="79" t="s">
        <v>156</v>
      </c>
      <c r="AC154" s="79" t="s">
        <v>157</v>
      </c>
      <c r="AD154" s="79">
        <v>4</v>
      </c>
      <c r="AE154" s="79" t="s">
        <v>196</v>
      </c>
      <c r="AF154" s="79" t="s">
        <v>196</v>
      </c>
      <c r="AG154" s="79" t="s">
        <v>196</v>
      </c>
      <c r="AH154" s="79">
        <v>18</v>
      </c>
      <c r="AI154" s="79">
        <v>24</v>
      </c>
      <c r="AJ154" s="79">
        <v>30</v>
      </c>
      <c r="AK154" s="79">
        <v>32</v>
      </c>
      <c r="AL154" s="79" t="s">
        <v>196</v>
      </c>
      <c r="BB154" s="79">
        <v>4</v>
      </c>
      <c r="BC154" s="79" t="s">
        <v>156</v>
      </c>
      <c r="BD154" s="79" t="s">
        <v>157</v>
      </c>
      <c r="BI154" s="79">
        <v>8</v>
      </c>
      <c r="BJ154" s="79">
        <v>12</v>
      </c>
      <c r="BK154" s="79">
        <v>15</v>
      </c>
      <c r="BL154" s="79">
        <v>18</v>
      </c>
    </row>
    <row r="155" spans="1:64" x14ac:dyDescent="0.2">
      <c r="A155" s="85">
        <v>5</v>
      </c>
      <c r="B155" s="93" t="s">
        <v>158</v>
      </c>
      <c r="C155" s="94" t="s">
        <v>159</v>
      </c>
      <c r="D155" s="95">
        <v>5</v>
      </c>
      <c r="E155" s="90" t="s">
        <v>196</v>
      </c>
      <c r="F155" s="90" t="s">
        <v>196</v>
      </c>
      <c r="G155" s="90" t="s">
        <v>196</v>
      </c>
      <c r="H155" s="90" t="s">
        <v>196</v>
      </c>
      <c r="I155" s="188">
        <v>11</v>
      </c>
      <c r="J155" s="188">
        <v>14</v>
      </c>
      <c r="K155" s="188">
        <v>20</v>
      </c>
      <c r="L155" s="91" t="s">
        <v>196</v>
      </c>
      <c r="M155" s="105"/>
      <c r="AA155" s="79">
        <v>5</v>
      </c>
      <c r="AB155" s="79" t="s">
        <v>158</v>
      </c>
      <c r="AC155" s="79" t="s">
        <v>159</v>
      </c>
      <c r="AD155" s="79">
        <v>5</v>
      </c>
      <c r="AE155" s="79" t="s">
        <v>196</v>
      </c>
      <c r="AF155" s="79" t="s">
        <v>196</v>
      </c>
      <c r="AG155" s="79" t="s">
        <v>196</v>
      </c>
      <c r="AH155" s="79" t="s">
        <v>196</v>
      </c>
      <c r="AI155" s="79">
        <v>19</v>
      </c>
      <c r="AJ155" s="79">
        <v>21</v>
      </c>
      <c r="AK155" s="79">
        <v>24</v>
      </c>
      <c r="AL155" s="79" t="s">
        <v>196</v>
      </c>
      <c r="BB155" s="79">
        <v>5</v>
      </c>
      <c r="BC155" s="79" t="s">
        <v>158</v>
      </c>
      <c r="BD155" s="79" t="s">
        <v>159</v>
      </c>
      <c r="BJ155" s="79">
        <v>9</v>
      </c>
      <c r="BK155" s="79">
        <v>10</v>
      </c>
      <c r="BL155" s="79">
        <v>12</v>
      </c>
    </row>
    <row r="156" spans="1:64" x14ac:dyDescent="0.2">
      <c r="A156" s="75">
        <v>6</v>
      </c>
      <c r="B156" s="98" t="s">
        <v>160</v>
      </c>
      <c r="C156" s="58" t="s">
        <v>161</v>
      </c>
      <c r="D156" s="95">
        <v>6</v>
      </c>
      <c r="E156" s="90" t="s">
        <v>196</v>
      </c>
      <c r="F156" s="90" t="s">
        <v>196</v>
      </c>
      <c r="G156" s="90" t="s">
        <v>196</v>
      </c>
      <c r="H156" s="90" t="s">
        <v>196</v>
      </c>
      <c r="I156" s="90" t="s">
        <v>196</v>
      </c>
      <c r="J156" s="188">
        <v>10</v>
      </c>
      <c r="K156" s="188">
        <v>17</v>
      </c>
      <c r="L156" s="91" t="s">
        <v>196</v>
      </c>
      <c r="M156" s="105"/>
      <c r="AA156" s="79">
        <v>6</v>
      </c>
      <c r="AB156" s="79" t="s">
        <v>160</v>
      </c>
      <c r="AC156" s="79" t="s">
        <v>161</v>
      </c>
      <c r="AD156" s="79">
        <v>6</v>
      </c>
      <c r="AE156" s="79" t="s">
        <v>196</v>
      </c>
      <c r="AF156" s="79" t="s">
        <v>196</v>
      </c>
      <c r="AG156" s="79" t="s">
        <v>196</v>
      </c>
      <c r="AH156" s="79" t="s">
        <v>196</v>
      </c>
      <c r="AI156" s="79" t="s">
        <v>196</v>
      </c>
      <c r="AJ156" s="79">
        <v>17</v>
      </c>
      <c r="AK156" s="79">
        <v>23</v>
      </c>
      <c r="AL156" s="79" t="s">
        <v>196</v>
      </c>
      <c r="BB156" s="79">
        <v>6</v>
      </c>
      <c r="BC156" s="79" t="s">
        <v>160</v>
      </c>
      <c r="BD156" s="79" t="s">
        <v>161</v>
      </c>
      <c r="BK156" s="79">
        <v>8</v>
      </c>
      <c r="BL156" s="79">
        <v>11</v>
      </c>
    </row>
    <row r="157" spans="1:64" x14ac:dyDescent="0.2">
      <c r="A157" s="75">
        <v>7</v>
      </c>
      <c r="B157" s="98" t="s">
        <v>162</v>
      </c>
      <c r="C157" s="58" t="s">
        <v>163</v>
      </c>
      <c r="D157" s="95">
        <v>7</v>
      </c>
      <c r="E157" s="90" t="s">
        <v>196</v>
      </c>
      <c r="F157" s="90" t="s">
        <v>196</v>
      </c>
      <c r="G157" s="90" t="s">
        <v>196</v>
      </c>
      <c r="H157" s="90" t="s">
        <v>196</v>
      </c>
      <c r="I157" s="90" t="s">
        <v>196</v>
      </c>
      <c r="J157" s="90" t="s">
        <v>196</v>
      </c>
      <c r="K157" s="188">
        <v>11</v>
      </c>
      <c r="L157" s="91" t="s">
        <v>196</v>
      </c>
      <c r="M157" s="105"/>
      <c r="AA157" s="79">
        <v>7</v>
      </c>
      <c r="AB157" s="79" t="s">
        <v>162</v>
      </c>
      <c r="AC157" s="79" t="s">
        <v>163</v>
      </c>
      <c r="AD157" s="79">
        <v>7</v>
      </c>
      <c r="AE157" s="79" t="s">
        <v>196</v>
      </c>
      <c r="AF157" s="79" t="s">
        <v>196</v>
      </c>
      <c r="AG157" s="79" t="s">
        <v>196</v>
      </c>
      <c r="AH157" s="79" t="s">
        <v>196</v>
      </c>
      <c r="AI157" s="79" t="s">
        <v>196</v>
      </c>
      <c r="AJ157" s="79" t="s">
        <v>196</v>
      </c>
      <c r="AK157" s="79">
        <v>18</v>
      </c>
      <c r="AL157" s="79" t="s">
        <v>196</v>
      </c>
      <c r="BB157" s="79">
        <v>7</v>
      </c>
      <c r="BC157" s="79" t="s">
        <v>162</v>
      </c>
      <c r="BD157" s="79" t="s">
        <v>163</v>
      </c>
      <c r="BL157" s="79">
        <v>7</v>
      </c>
    </row>
    <row r="158" spans="1:64" ht="13.5" thickBot="1" x14ac:dyDescent="0.25">
      <c r="A158" s="77">
        <v>8</v>
      </c>
      <c r="B158" s="100"/>
      <c r="C158" s="21"/>
      <c r="D158" s="102">
        <v>8</v>
      </c>
      <c r="E158" s="197" t="s">
        <v>196</v>
      </c>
      <c r="F158" s="197" t="s">
        <v>196</v>
      </c>
      <c r="G158" s="197" t="s">
        <v>196</v>
      </c>
      <c r="H158" s="197" t="s">
        <v>196</v>
      </c>
      <c r="I158" s="197" t="s">
        <v>196</v>
      </c>
      <c r="J158" s="197" t="s">
        <v>196</v>
      </c>
      <c r="K158" s="197" t="s">
        <v>196</v>
      </c>
      <c r="L158" s="103" t="s">
        <v>196</v>
      </c>
      <c r="M158" s="105"/>
      <c r="AA158" s="79">
        <v>8</v>
      </c>
      <c r="AD158" s="79">
        <v>8</v>
      </c>
      <c r="AE158" s="79" t="s">
        <v>196</v>
      </c>
      <c r="AF158" s="79" t="s">
        <v>196</v>
      </c>
      <c r="AG158" s="79" t="s">
        <v>196</v>
      </c>
      <c r="AH158" s="79" t="s">
        <v>196</v>
      </c>
      <c r="AI158" s="79" t="s">
        <v>196</v>
      </c>
      <c r="AJ158" s="79" t="s">
        <v>196</v>
      </c>
      <c r="AK158" s="79" t="s">
        <v>196</v>
      </c>
      <c r="AL158" s="79" t="s">
        <v>196</v>
      </c>
      <c r="BB158" s="79">
        <v>8</v>
      </c>
    </row>
    <row r="159" spans="1:64" ht="13.5" thickBot="1" x14ac:dyDescent="0.25">
      <c r="A159" s="79" t="s">
        <v>43</v>
      </c>
      <c r="M159" s="105"/>
      <c r="AA159" s="79" t="s">
        <v>43</v>
      </c>
    </row>
    <row r="160" spans="1:64" ht="13.5" customHeight="1" thickBot="1" x14ac:dyDescent="0.25">
      <c r="A160" s="214" t="s">
        <v>115</v>
      </c>
      <c r="B160" s="215"/>
      <c r="C160" s="215"/>
      <c r="D160" s="215"/>
      <c r="E160" s="215"/>
      <c r="F160" s="215"/>
      <c r="G160" s="215"/>
      <c r="H160" s="215"/>
      <c r="I160" s="215"/>
      <c r="J160" s="215"/>
      <c r="K160" s="215"/>
      <c r="L160" s="216"/>
      <c r="M160" s="105"/>
      <c r="AA160" s="79" t="s">
        <v>115</v>
      </c>
      <c r="BB160" s="79" t="s">
        <v>115</v>
      </c>
    </row>
    <row r="161" spans="1:64" x14ac:dyDescent="0.2">
      <c r="A161" s="22" t="s">
        <v>82</v>
      </c>
      <c r="B161" s="42" t="s">
        <v>83</v>
      </c>
      <c r="C161" s="23" t="s">
        <v>84</v>
      </c>
      <c r="D161" s="24" t="s">
        <v>85</v>
      </c>
      <c r="E161" s="25">
        <v>1</v>
      </c>
      <c r="F161" s="25">
        <v>2</v>
      </c>
      <c r="G161" s="25">
        <v>3</v>
      </c>
      <c r="H161" s="25">
        <v>4</v>
      </c>
      <c r="I161" s="25">
        <v>5</v>
      </c>
      <c r="J161" s="25">
        <v>6</v>
      </c>
      <c r="K161" s="25">
        <v>7</v>
      </c>
      <c r="L161" s="26">
        <v>8</v>
      </c>
      <c r="M161" s="105"/>
      <c r="AA161" s="79" t="s">
        <v>82</v>
      </c>
      <c r="AB161" s="79" t="s">
        <v>83</v>
      </c>
      <c r="AC161" s="79" t="s">
        <v>84</v>
      </c>
      <c r="AD161" s="79" t="s">
        <v>85</v>
      </c>
      <c r="AE161" s="79">
        <v>1</v>
      </c>
      <c r="AF161" s="79">
        <v>2</v>
      </c>
      <c r="AG161" s="79">
        <v>3</v>
      </c>
      <c r="AH161" s="79">
        <v>4</v>
      </c>
      <c r="AI161" s="79">
        <v>5</v>
      </c>
      <c r="AJ161" s="79">
        <v>6</v>
      </c>
      <c r="AK161" s="79">
        <v>7</v>
      </c>
      <c r="AL161" s="79">
        <v>8</v>
      </c>
      <c r="BB161" s="79" t="s">
        <v>82</v>
      </c>
      <c r="BC161" s="79" t="s">
        <v>83</v>
      </c>
      <c r="BD161" s="79" t="s">
        <v>84</v>
      </c>
    </row>
    <row r="162" spans="1:64" x14ac:dyDescent="0.2">
      <c r="A162" s="85">
        <v>1</v>
      </c>
      <c r="B162" s="86" t="s">
        <v>150</v>
      </c>
      <c r="C162" s="87" t="s">
        <v>151</v>
      </c>
      <c r="D162" s="88">
        <v>1</v>
      </c>
      <c r="E162" s="188">
        <v>19</v>
      </c>
      <c r="F162" s="188">
        <v>26</v>
      </c>
      <c r="G162" s="188">
        <v>25</v>
      </c>
      <c r="H162" s="199">
        <v>27</v>
      </c>
      <c r="I162" s="188">
        <v>30</v>
      </c>
      <c r="J162" s="188">
        <v>28</v>
      </c>
      <c r="K162" s="188">
        <v>28</v>
      </c>
      <c r="L162" s="91" t="s">
        <v>196</v>
      </c>
      <c r="M162" s="164"/>
      <c r="AA162" s="79">
        <v>1</v>
      </c>
      <c r="AB162" s="79" t="s">
        <v>150</v>
      </c>
      <c r="AC162" s="79" t="s">
        <v>151</v>
      </c>
      <c r="AD162" s="79">
        <v>1</v>
      </c>
      <c r="AE162" s="79">
        <v>26</v>
      </c>
      <c r="AF162" s="79">
        <v>30</v>
      </c>
      <c r="AG162" s="79">
        <v>31</v>
      </c>
      <c r="AH162" s="79">
        <v>30</v>
      </c>
      <c r="AI162" s="79">
        <v>32</v>
      </c>
      <c r="AJ162" s="79">
        <v>32</v>
      </c>
      <c r="AK162" s="79">
        <v>34</v>
      </c>
      <c r="AL162" s="79" t="s">
        <v>196</v>
      </c>
      <c r="BB162" s="79">
        <v>1</v>
      </c>
      <c r="BC162" s="79" t="s">
        <v>150</v>
      </c>
      <c r="BD162" s="79" t="s">
        <v>151</v>
      </c>
      <c r="BF162" s="79">
        <v>14</v>
      </c>
      <c r="BG162" s="79">
        <v>17</v>
      </c>
      <c r="BH162" s="79">
        <v>17</v>
      </c>
      <c r="BI162" s="79">
        <v>17</v>
      </c>
      <c r="BJ162" s="79">
        <v>19</v>
      </c>
      <c r="BK162" s="79">
        <v>21</v>
      </c>
      <c r="BL162" s="79">
        <v>23</v>
      </c>
    </row>
    <row r="163" spans="1:64" x14ac:dyDescent="0.2">
      <c r="A163" s="85">
        <v>2</v>
      </c>
      <c r="B163" s="86" t="s">
        <v>152</v>
      </c>
      <c r="C163" s="87" t="s">
        <v>153</v>
      </c>
      <c r="D163" s="88">
        <v>2</v>
      </c>
      <c r="E163" s="90" t="s">
        <v>196</v>
      </c>
      <c r="F163" s="188">
        <v>12</v>
      </c>
      <c r="G163" s="188">
        <v>17</v>
      </c>
      <c r="H163" s="188">
        <v>21</v>
      </c>
      <c r="I163" s="188">
        <v>24</v>
      </c>
      <c r="J163" s="188">
        <v>25</v>
      </c>
      <c r="K163" s="188">
        <v>27</v>
      </c>
      <c r="L163" s="91" t="s">
        <v>196</v>
      </c>
      <c r="M163" s="105"/>
      <c r="AA163" s="79">
        <v>2</v>
      </c>
      <c r="AB163" s="79" t="s">
        <v>152</v>
      </c>
      <c r="AC163" s="79" t="s">
        <v>153</v>
      </c>
      <c r="AD163" s="79">
        <v>2</v>
      </c>
      <c r="AE163" s="79" t="s">
        <v>196</v>
      </c>
      <c r="AF163" s="79">
        <v>20</v>
      </c>
      <c r="AG163" s="79">
        <v>25</v>
      </c>
      <c r="AH163" s="79">
        <v>29</v>
      </c>
      <c r="AI163" s="79">
        <v>30</v>
      </c>
      <c r="AJ163" s="79">
        <v>32</v>
      </c>
      <c r="AK163" s="79">
        <v>33</v>
      </c>
      <c r="AL163" s="79" t="s">
        <v>196</v>
      </c>
      <c r="BB163" s="79">
        <v>2</v>
      </c>
      <c r="BC163" s="79" t="s">
        <v>152</v>
      </c>
      <c r="BD163" s="79" t="s">
        <v>153</v>
      </c>
      <c r="BG163" s="79">
        <v>9</v>
      </c>
      <c r="BH163" s="79">
        <v>13</v>
      </c>
      <c r="BI163" s="79">
        <v>17</v>
      </c>
      <c r="BJ163" s="79">
        <v>18</v>
      </c>
      <c r="BK163" s="79">
        <v>20</v>
      </c>
      <c r="BL163" s="79">
        <v>22</v>
      </c>
    </row>
    <row r="164" spans="1:64" x14ac:dyDescent="0.2">
      <c r="A164" s="85">
        <v>3</v>
      </c>
      <c r="B164" s="93" t="s">
        <v>154</v>
      </c>
      <c r="C164" s="94" t="s">
        <v>155</v>
      </c>
      <c r="D164" s="95">
        <v>3</v>
      </c>
      <c r="E164" s="90" t="s">
        <v>196</v>
      </c>
      <c r="F164" s="90" t="s">
        <v>196</v>
      </c>
      <c r="G164" s="188">
        <v>13</v>
      </c>
      <c r="H164" s="188">
        <v>19</v>
      </c>
      <c r="I164" s="188">
        <v>23</v>
      </c>
      <c r="J164" s="188">
        <v>24</v>
      </c>
      <c r="K164" s="188">
        <v>28</v>
      </c>
      <c r="L164" s="91" t="s">
        <v>196</v>
      </c>
      <c r="M164" s="105"/>
      <c r="AA164" s="79">
        <v>3</v>
      </c>
      <c r="AB164" s="79" t="s">
        <v>154</v>
      </c>
      <c r="AC164" s="79" t="s">
        <v>155</v>
      </c>
      <c r="AD164" s="79">
        <v>3</v>
      </c>
      <c r="AE164" s="79" t="s">
        <v>196</v>
      </c>
      <c r="AF164" s="79" t="s">
        <v>196</v>
      </c>
      <c r="AG164" s="79">
        <v>21</v>
      </c>
      <c r="AH164" s="79">
        <v>27</v>
      </c>
      <c r="AI164" s="79">
        <v>29</v>
      </c>
      <c r="AJ164" s="79">
        <v>31</v>
      </c>
      <c r="AK164" s="79">
        <v>32</v>
      </c>
      <c r="AL164" s="79" t="s">
        <v>196</v>
      </c>
      <c r="BB164" s="79">
        <v>3</v>
      </c>
      <c r="BC164" s="79" t="s">
        <v>154</v>
      </c>
      <c r="BD164" s="79" t="s">
        <v>155</v>
      </c>
      <c r="BH164" s="79">
        <v>10</v>
      </c>
      <c r="BI164" s="79">
        <v>15</v>
      </c>
      <c r="BJ164" s="79">
        <v>16</v>
      </c>
      <c r="BK164" s="79">
        <v>19</v>
      </c>
      <c r="BL164" s="79">
        <v>20</v>
      </c>
    </row>
    <row r="165" spans="1:64" x14ac:dyDescent="0.2">
      <c r="A165" s="85">
        <v>4</v>
      </c>
      <c r="B165" s="93" t="s">
        <v>156</v>
      </c>
      <c r="C165" s="94" t="s">
        <v>157</v>
      </c>
      <c r="D165" s="95">
        <v>4</v>
      </c>
      <c r="E165" s="90" t="s">
        <v>196</v>
      </c>
      <c r="F165" s="90" t="s">
        <v>196</v>
      </c>
      <c r="G165" s="90" t="s">
        <v>196</v>
      </c>
      <c r="H165" s="188">
        <v>12</v>
      </c>
      <c r="I165" s="188">
        <v>17</v>
      </c>
      <c r="J165" s="188">
        <v>22</v>
      </c>
      <c r="K165" s="188">
        <v>26</v>
      </c>
      <c r="L165" s="91" t="s">
        <v>196</v>
      </c>
      <c r="M165" s="105"/>
      <c r="AA165" s="79">
        <v>4</v>
      </c>
      <c r="AB165" s="79" t="s">
        <v>156</v>
      </c>
      <c r="AC165" s="79" t="s">
        <v>157</v>
      </c>
      <c r="AD165" s="79">
        <v>4</v>
      </c>
      <c r="AE165" s="79" t="s">
        <v>196</v>
      </c>
      <c r="AF165" s="79" t="s">
        <v>196</v>
      </c>
      <c r="AG165" s="79" t="s">
        <v>196</v>
      </c>
      <c r="AH165" s="79">
        <v>20</v>
      </c>
      <c r="AI165" s="79">
        <v>24</v>
      </c>
      <c r="AJ165" s="79">
        <v>29</v>
      </c>
      <c r="AK165" s="79">
        <v>32</v>
      </c>
      <c r="AL165" s="79" t="s">
        <v>196</v>
      </c>
      <c r="BB165" s="79">
        <v>4</v>
      </c>
      <c r="BC165" s="79" t="s">
        <v>156</v>
      </c>
      <c r="BD165" s="79" t="s">
        <v>157</v>
      </c>
      <c r="BI165" s="79">
        <v>9</v>
      </c>
      <c r="BJ165" s="79">
        <v>13</v>
      </c>
      <c r="BK165" s="79">
        <v>19</v>
      </c>
      <c r="BL165" s="79">
        <v>19</v>
      </c>
    </row>
    <row r="166" spans="1:64" x14ac:dyDescent="0.2">
      <c r="A166" s="85">
        <v>5</v>
      </c>
      <c r="B166" s="93" t="s">
        <v>158</v>
      </c>
      <c r="C166" s="94" t="s">
        <v>159</v>
      </c>
      <c r="D166" s="95">
        <v>5</v>
      </c>
      <c r="E166" s="90" t="s">
        <v>196</v>
      </c>
      <c r="F166" s="90" t="s">
        <v>196</v>
      </c>
      <c r="G166" s="90" t="s">
        <v>196</v>
      </c>
      <c r="H166" s="90" t="s">
        <v>196</v>
      </c>
      <c r="I166" s="188">
        <v>9</v>
      </c>
      <c r="J166" s="188">
        <v>16</v>
      </c>
      <c r="K166" s="188">
        <v>22</v>
      </c>
      <c r="L166" s="91" t="s">
        <v>196</v>
      </c>
      <c r="M166" s="105"/>
      <c r="AA166" s="79">
        <v>5</v>
      </c>
      <c r="AB166" s="79" t="s">
        <v>158</v>
      </c>
      <c r="AC166" s="79" t="s">
        <v>159</v>
      </c>
      <c r="AD166" s="79">
        <v>5</v>
      </c>
      <c r="AE166" s="79" t="s">
        <v>196</v>
      </c>
      <c r="AF166" s="79" t="s">
        <v>196</v>
      </c>
      <c r="AG166" s="79" t="s">
        <v>196</v>
      </c>
      <c r="AH166" s="79" t="s">
        <v>196</v>
      </c>
      <c r="AI166" s="79">
        <v>18</v>
      </c>
      <c r="AJ166" s="79">
        <v>23</v>
      </c>
      <c r="AK166" s="79">
        <v>28</v>
      </c>
      <c r="AL166" s="79" t="s">
        <v>196</v>
      </c>
      <c r="BB166" s="79">
        <v>5</v>
      </c>
      <c r="BC166" s="79" t="s">
        <v>158</v>
      </c>
      <c r="BD166" s="79" t="s">
        <v>159</v>
      </c>
      <c r="BJ166" s="79">
        <v>8</v>
      </c>
      <c r="BK166" s="79">
        <v>12</v>
      </c>
      <c r="BL166" s="79">
        <v>16</v>
      </c>
    </row>
    <row r="167" spans="1:64" x14ac:dyDescent="0.2">
      <c r="A167" s="75">
        <v>6</v>
      </c>
      <c r="B167" s="98" t="s">
        <v>160</v>
      </c>
      <c r="C167" s="58" t="s">
        <v>161</v>
      </c>
      <c r="D167" s="95">
        <v>6</v>
      </c>
      <c r="E167" s="90" t="s">
        <v>196</v>
      </c>
      <c r="F167" s="90" t="s">
        <v>196</v>
      </c>
      <c r="G167" s="90" t="s">
        <v>196</v>
      </c>
      <c r="H167" s="90" t="s">
        <v>196</v>
      </c>
      <c r="I167" s="90" t="s">
        <v>196</v>
      </c>
      <c r="J167" s="188">
        <v>8</v>
      </c>
      <c r="K167" s="188">
        <v>19</v>
      </c>
      <c r="L167" s="91" t="s">
        <v>196</v>
      </c>
      <c r="M167" s="105"/>
      <c r="AA167" s="79">
        <v>6</v>
      </c>
      <c r="AB167" s="79" t="s">
        <v>160</v>
      </c>
      <c r="AC167" s="79" t="s">
        <v>161</v>
      </c>
      <c r="AD167" s="79">
        <v>6</v>
      </c>
      <c r="AE167" s="79" t="s">
        <v>196</v>
      </c>
      <c r="AF167" s="79" t="s">
        <v>196</v>
      </c>
      <c r="AG167" s="79" t="s">
        <v>196</v>
      </c>
      <c r="AH167" s="79" t="s">
        <v>196</v>
      </c>
      <c r="AI167" s="79" t="s">
        <v>196</v>
      </c>
      <c r="AJ167" s="79">
        <v>18</v>
      </c>
      <c r="AK167" s="79">
        <v>25</v>
      </c>
      <c r="AL167" s="79" t="s">
        <v>196</v>
      </c>
      <c r="BB167" s="79">
        <v>6</v>
      </c>
      <c r="BC167" s="79" t="s">
        <v>160</v>
      </c>
      <c r="BD167" s="79" t="s">
        <v>161</v>
      </c>
      <c r="BK167" s="79">
        <v>7</v>
      </c>
      <c r="BL167" s="79">
        <v>13</v>
      </c>
    </row>
    <row r="168" spans="1:64" x14ac:dyDescent="0.2">
      <c r="A168" s="75">
        <v>7</v>
      </c>
      <c r="B168" s="98" t="s">
        <v>162</v>
      </c>
      <c r="C168" s="58" t="s">
        <v>163</v>
      </c>
      <c r="D168" s="95">
        <v>7</v>
      </c>
      <c r="E168" s="90" t="s">
        <v>196</v>
      </c>
      <c r="F168" s="90" t="s">
        <v>196</v>
      </c>
      <c r="G168" s="90" t="s">
        <v>196</v>
      </c>
      <c r="H168" s="90" t="s">
        <v>196</v>
      </c>
      <c r="I168" s="90" t="s">
        <v>196</v>
      </c>
      <c r="J168" s="90" t="s">
        <v>196</v>
      </c>
      <c r="K168" s="188">
        <v>12</v>
      </c>
      <c r="L168" s="91" t="s">
        <v>196</v>
      </c>
      <c r="M168" s="105"/>
      <c r="AA168" s="79">
        <v>7</v>
      </c>
      <c r="AB168" s="79" t="s">
        <v>162</v>
      </c>
      <c r="AC168" s="79" t="s">
        <v>163</v>
      </c>
      <c r="AD168" s="79">
        <v>7</v>
      </c>
      <c r="AE168" s="79" t="s">
        <v>196</v>
      </c>
      <c r="AF168" s="79" t="s">
        <v>196</v>
      </c>
      <c r="AG168" s="79" t="s">
        <v>196</v>
      </c>
      <c r="AH168" s="79" t="s">
        <v>196</v>
      </c>
      <c r="AI168" s="79" t="s">
        <v>196</v>
      </c>
      <c r="AJ168" s="79" t="s">
        <v>196</v>
      </c>
      <c r="AK168" s="79">
        <v>18</v>
      </c>
      <c r="AL168" s="79" t="s">
        <v>196</v>
      </c>
      <c r="BB168" s="79">
        <v>7</v>
      </c>
      <c r="BC168" s="79" t="s">
        <v>162</v>
      </c>
      <c r="BD168" s="79" t="s">
        <v>163</v>
      </c>
      <c r="BL168" s="79">
        <v>8</v>
      </c>
    </row>
    <row r="169" spans="1:64" ht="13.5" thickBot="1" x14ac:dyDescent="0.25">
      <c r="A169" s="77">
        <v>8</v>
      </c>
      <c r="B169" s="100"/>
      <c r="C169" s="21"/>
      <c r="D169" s="102">
        <v>8</v>
      </c>
      <c r="E169" s="197" t="s">
        <v>196</v>
      </c>
      <c r="F169" s="197" t="s">
        <v>196</v>
      </c>
      <c r="G169" s="197" t="s">
        <v>196</v>
      </c>
      <c r="H169" s="197" t="s">
        <v>196</v>
      </c>
      <c r="I169" s="197" t="s">
        <v>196</v>
      </c>
      <c r="J169" s="197" t="s">
        <v>196</v>
      </c>
      <c r="K169" s="197" t="s">
        <v>196</v>
      </c>
      <c r="L169" s="103" t="s">
        <v>196</v>
      </c>
      <c r="M169" s="105"/>
      <c r="AA169" s="79">
        <v>8</v>
      </c>
      <c r="AD169" s="79">
        <v>8</v>
      </c>
      <c r="AE169" s="79" t="s">
        <v>196</v>
      </c>
      <c r="AF169" s="79" t="s">
        <v>196</v>
      </c>
      <c r="AG169" s="79" t="s">
        <v>196</v>
      </c>
      <c r="AH169" s="79" t="s">
        <v>196</v>
      </c>
      <c r="AI169" s="79" t="s">
        <v>196</v>
      </c>
      <c r="AJ169" s="79" t="s">
        <v>196</v>
      </c>
      <c r="AK169" s="79" t="s">
        <v>196</v>
      </c>
      <c r="AL169" s="79" t="s">
        <v>196</v>
      </c>
      <c r="BB169" s="79">
        <v>8</v>
      </c>
    </row>
    <row r="170" spans="1:64" ht="13.5" thickBot="1" x14ac:dyDescent="0.25">
      <c r="A170" s="79" t="s">
        <v>167</v>
      </c>
      <c r="M170" s="105"/>
      <c r="AA170" s="79" t="s">
        <v>167</v>
      </c>
    </row>
    <row r="171" spans="1:64" ht="13.5" customHeight="1" thickBot="1" x14ac:dyDescent="0.25">
      <c r="A171" s="214" t="s">
        <v>171</v>
      </c>
      <c r="B171" s="215"/>
      <c r="C171" s="215"/>
      <c r="D171" s="215"/>
      <c r="E171" s="215"/>
      <c r="F171" s="215"/>
      <c r="G171" s="215"/>
      <c r="H171" s="215"/>
      <c r="I171" s="215"/>
      <c r="J171" s="215"/>
      <c r="K171" s="215"/>
      <c r="L171" s="216"/>
      <c r="M171" s="105"/>
      <c r="AA171" s="79" t="s">
        <v>171</v>
      </c>
      <c r="BB171" s="79" t="s">
        <v>171</v>
      </c>
    </row>
    <row r="172" spans="1:64" x14ac:dyDescent="0.2">
      <c r="A172" s="22" t="s">
        <v>82</v>
      </c>
      <c r="B172" s="42" t="s">
        <v>83</v>
      </c>
      <c r="C172" s="23" t="s">
        <v>84</v>
      </c>
      <c r="D172" s="24" t="s">
        <v>85</v>
      </c>
      <c r="E172" s="25">
        <v>1</v>
      </c>
      <c r="F172" s="25">
        <v>2</v>
      </c>
      <c r="G172" s="25">
        <v>3</v>
      </c>
      <c r="H172" s="25">
        <v>4</v>
      </c>
      <c r="I172" s="25">
        <v>5</v>
      </c>
      <c r="J172" s="25">
        <v>6</v>
      </c>
      <c r="K172" s="25">
        <v>7</v>
      </c>
      <c r="L172" s="26">
        <v>8</v>
      </c>
      <c r="M172" s="105"/>
      <c r="AA172" s="79" t="s">
        <v>82</v>
      </c>
      <c r="AB172" s="79" t="s">
        <v>83</v>
      </c>
      <c r="AC172" s="79" t="s">
        <v>84</v>
      </c>
      <c r="AD172" s="79" t="s">
        <v>85</v>
      </c>
      <c r="AE172" s="79">
        <v>1</v>
      </c>
      <c r="AF172" s="79">
        <v>2</v>
      </c>
      <c r="AG172" s="79">
        <v>3</v>
      </c>
      <c r="AH172" s="79">
        <v>4</v>
      </c>
      <c r="AI172" s="79">
        <v>5</v>
      </c>
      <c r="AJ172" s="79">
        <v>6</v>
      </c>
      <c r="AK172" s="79">
        <v>7</v>
      </c>
      <c r="AL172" s="79">
        <v>8</v>
      </c>
      <c r="BB172" s="79" t="s">
        <v>82</v>
      </c>
      <c r="BC172" s="79" t="s">
        <v>83</v>
      </c>
      <c r="BD172" s="79" t="s">
        <v>84</v>
      </c>
    </row>
    <row r="173" spans="1:64" x14ac:dyDescent="0.2">
      <c r="A173" s="85">
        <v>1</v>
      </c>
      <c r="B173" s="86" t="s">
        <v>150</v>
      </c>
      <c r="C173" s="87" t="s">
        <v>151</v>
      </c>
      <c r="D173" s="88">
        <v>1</v>
      </c>
      <c r="E173" s="188">
        <v>21</v>
      </c>
      <c r="F173" s="188">
        <v>22</v>
      </c>
      <c r="G173" s="188">
        <v>22</v>
      </c>
      <c r="H173" s="188">
        <v>22</v>
      </c>
      <c r="I173" s="188">
        <v>23</v>
      </c>
      <c r="J173" s="188">
        <v>23</v>
      </c>
      <c r="K173" s="188">
        <v>24</v>
      </c>
      <c r="L173" s="91" t="s">
        <v>196</v>
      </c>
      <c r="M173" s="164"/>
      <c r="AA173" s="79">
        <v>1</v>
      </c>
      <c r="AB173" s="79" t="s">
        <v>150</v>
      </c>
      <c r="AC173" s="79" t="s">
        <v>151</v>
      </c>
      <c r="AD173" s="79">
        <v>1</v>
      </c>
      <c r="AE173" s="79">
        <v>21</v>
      </c>
      <c r="AF173" s="79">
        <v>22</v>
      </c>
      <c r="AG173" s="79">
        <v>22</v>
      </c>
      <c r="AH173" s="79">
        <v>22</v>
      </c>
      <c r="AI173" s="79">
        <v>23</v>
      </c>
      <c r="AJ173" s="79">
        <v>23</v>
      </c>
      <c r="AK173" s="79">
        <v>23</v>
      </c>
      <c r="AL173" s="79" t="s">
        <v>196</v>
      </c>
      <c r="BB173" s="79">
        <v>1</v>
      </c>
      <c r="BC173" s="79" t="s">
        <v>150</v>
      </c>
      <c r="BD173" s="79" t="s">
        <v>151</v>
      </c>
      <c r="BF173" s="79">
        <v>21</v>
      </c>
      <c r="BG173" s="79">
        <v>22</v>
      </c>
      <c r="BH173" s="79">
        <v>22</v>
      </c>
      <c r="BI173" s="79">
        <v>22</v>
      </c>
      <c r="BJ173" s="79">
        <v>23</v>
      </c>
      <c r="BK173" s="79">
        <v>23</v>
      </c>
      <c r="BL173" s="79">
        <v>23</v>
      </c>
    </row>
    <row r="174" spans="1:64" x14ac:dyDescent="0.2">
      <c r="A174" s="85">
        <v>2</v>
      </c>
      <c r="B174" s="86" t="s">
        <v>152</v>
      </c>
      <c r="C174" s="87" t="s">
        <v>153</v>
      </c>
      <c r="D174" s="88">
        <v>2</v>
      </c>
      <c r="E174" s="90" t="s">
        <v>196</v>
      </c>
      <c r="F174" s="188">
        <v>13</v>
      </c>
      <c r="G174" s="188">
        <v>20</v>
      </c>
      <c r="H174" s="188">
        <v>24</v>
      </c>
      <c r="I174" s="188">
        <v>24</v>
      </c>
      <c r="J174" s="188">
        <v>22</v>
      </c>
      <c r="K174" s="188">
        <v>22</v>
      </c>
      <c r="L174" s="91" t="s">
        <v>196</v>
      </c>
      <c r="M174" s="105"/>
      <c r="AA174" s="79">
        <v>2</v>
      </c>
      <c r="AB174" s="79" t="s">
        <v>152</v>
      </c>
      <c r="AC174" s="79" t="s">
        <v>153</v>
      </c>
      <c r="AD174" s="79">
        <v>2</v>
      </c>
      <c r="AE174" s="79" t="s">
        <v>196</v>
      </c>
      <c r="AF174" s="79">
        <v>13</v>
      </c>
      <c r="AG174" s="79">
        <v>20</v>
      </c>
      <c r="AH174" s="79">
        <v>24</v>
      </c>
      <c r="AI174" s="79">
        <v>24</v>
      </c>
      <c r="AJ174" s="79">
        <v>22</v>
      </c>
      <c r="AK174" s="79">
        <v>22</v>
      </c>
      <c r="AL174" s="79" t="s">
        <v>196</v>
      </c>
      <c r="BB174" s="79">
        <v>2</v>
      </c>
      <c r="BC174" s="79" t="s">
        <v>152</v>
      </c>
      <c r="BD174" s="79" t="s">
        <v>153</v>
      </c>
      <c r="BG174" s="79">
        <v>13</v>
      </c>
      <c r="BH174" s="79">
        <v>20</v>
      </c>
      <c r="BI174" s="79">
        <v>24</v>
      </c>
      <c r="BJ174" s="79">
        <v>24</v>
      </c>
      <c r="BK174" s="79">
        <v>23</v>
      </c>
      <c r="BL174" s="79">
        <v>23</v>
      </c>
    </row>
    <row r="175" spans="1:64" x14ac:dyDescent="0.2">
      <c r="A175" s="85">
        <v>3</v>
      </c>
      <c r="B175" s="93" t="s">
        <v>154</v>
      </c>
      <c r="C175" s="94" t="s">
        <v>155</v>
      </c>
      <c r="D175" s="95">
        <v>3</v>
      </c>
      <c r="E175" s="90" t="s">
        <v>196</v>
      </c>
      <c r="F175" s="90" t="s">
        <v>196</v>
      </c>
      <c r="G175" s="188">
        <v>13</v>
      </c>
      <c r="H175" s="188">
        <v>20</v>
      </c>
      <c r="I175" s="188">
        <v>20</v>
      </c>
      <c r="J175" s="188">
        <v>20</v>
      </c>
      <c r="K175" s="188">
        <v>20</v>
      </c>
      <c r="L175" s="91" t="s">
        <v>196</v>
      </c>
      <c r="M175" s="105"/>
      <c r="AA175" s="79">
        <v>3</v>
      </c>
      <c r="AB175" s="79" t="s">
        <v>154</v>
      </c>
      <c r="AC175" s="79" t="s">
        <v>155</v>
      </c>
      <c r="AD175" s="79">
        <v>3</v>
      </c>
      <c r="AE175" s="79" t="s">
        <v>196</v>
      </c>
      <c r="AF175" s="79" t="s">
        <v>196</v>
      </c>
      <c r="AG175" s="79">
        <v>13</v>
      </c>
      <c r="AH175" s="79">
        <v>20</v>
      </c>
      <c r="AI175" s="79">
        <v>20</v>
      </c>
      <c r="AJ175" s="79">
        <v>20</v>
      </c>
      <c r="AK175" s="79">
        <v>20</v>
      </c>
      <c r="AL175" s="79" t="s">
        <v>196</v>
      </c>
      <c r="BB175" s="79">
        <v>3</v>
      </c>
      <c r="BC175" s="79" t="s">
        <v>154</v>
      </c>
      <c r="BD175" s="79" t="s">
        <v>155</v>
      </c>
      <c r="BH175" s="79">
        <v>13</v>
      </c>
      <c r="BI175" s="79">
        <v>17</v>
      </c>
      <c r="BJ175" s="79">
        <v>19</v>
      </c>
      <c r="BK175" s="79">
        <v>20</v>
      </c>
      <c r="BL175" s="79">
        <v>20</v>
      </c>
    </row>
    <row r="176" spans="1:64" x14ac:dyDescent="0.2">
      <c r="A176" s="85">
        <v>4</v>
      </c>
      <c r="B176" s="93" t="s">
        <v>156</v>
      </c>
      <c r="C176" s="94" t="s">
        <v>157</v>
      </c>
      <c r="D176" s="95">
        <v>4</v>
      </c>
      <c r="E176" s="90" t="s">
        <v>196</v>
      </c>
      <c r="F176" s="90" t="s">
        <v>196</v>
      </c>
      <c r="G176" s="90" t="s">
        <v>196</v>
      </c>
      <c r="H176" s="188">
        <v>9</v>
      </c>
      <c r="I176" s="188">
        <v>14</v>
      </c>
      <c r="J176" s="188">
        <v>12</v>
      </c>
      <c r="K176" s="188">
        <v>16</v>
      </c>
      <c r="L176" s="91" t="s">
        <v>196</v>
      </c>
      <c r="M176" s="105"/>
      <c r="AA176" s="79">
        <v>4</v>
      </c>
      <c r="AB176" s="79" t="s">
        <v>156</v>
      </c>
      <c r="AC176" s="79" t="s">
        <v>157</v>
      </c>
      <c r="AD176" s="79">
        <v>4</v>
      </c>
      <c r="AE176" s="79" t="s">
        <v>196</v>
      </c>
      <c r="AF176" s="79" t="s">
        <v>196</v>
      </c>
      <c r="AG176" s="79" t="s">
        <v>196</v>
      </c>
      <c r="AH176" s="79">
        <v>9</v>
      </c>
      <c r="AI176" s="79">
        <v>14</v>
      </c>
      <c r="AJ176" s="79">
        <v>13</v>
      </c>
      <c r="AK176" s="79">
        <v>16</v>
      </c>
      <c r="AL176" s="79" t="s">
        <v>196</v>
      </c>
      <c r="BB176" s="79">
        <v>4</v>
      </c>
      <c r="BC176" s="79" t="s">
        <v>156</v>
      </c>
      <c r="BD176" s="79" t="s">
        <v>157</v>
      </c>
      <c r="BI176" s="79">
        <v>8</v>
      </c>
      <c r="BJ176" s="79">
        <v>14</v>
      </c>
      <c r="BK176" s="79">
        <v>13</v>
      </c>
      <c r="BL176" s="79">
        <v>16</v>
      </c>
    </row>
    <row r="177" spans="1:64" x14ac:dyDescent="0.2">
      <c r="A177" s="85">
        <v>5</v>
      </c>
      <c r="B177" s="93" t="s">
        <v>158</v>
      </c>
      <c r="C177" s="94" t="s">
        <v>159</v>
      </c>
      <c r="D177" s="95">
        <v>5</v>
      </c>
      <c r="E177" s="90" t="s">
        <v>196</v>
      </c>
      <c r="F177" s="90" t="s">
        <v>196</v>
      </c>
      <c r="G177" s="90" t="s">
        <v>196</v>
      </c>
      <c r="H177" s="90" t="s">
        <v>196</v>
      </c>
      <c r="I177" s="188">
        <v>16</v>
      </c>
      <c r="J177" s="188">
        <v>16</v>
      </c>
      <c r="K177" s="188">
        <v>16</v>
      </c>
      <c r="L177" s="91" t="s">
        <v>196</v>
      </c>
      <c r="M177" s="105"/>
      <c r="AA177" s="79">
        <v>5</v>
      </c>
      <c r="AB177" s="79" t="s">
        <v>158</v>
      </c>
      <c r="AC177" s="79" t="s">
        <v>159</v>
      </c>
      <c r="AD177" s="79">
        <v>5</v>
      </c>
      <c r="AE177" s="79" t="s">
        <v>196</v>
      </c>
      <c r="AF177" s="79" t="s">
        <v>196</v>
      </c>
      <c r="AG177" s="79" t="s">
        <v>196</v>
      </c>
      <c r="AH177" s="79" t="s">
        <v>196</v>
      </c>
      <c r="AI177" s="79">
        <v>5</v>
      </c>
      <c r="AJ177" s="79">
        <v>7</v>
      </c>
      <c r="AK177" s="79">
        <v>9</v>
      </c>
      <c r="AL177" s="79" t="s">
        <v>196</v>
      </c>
      <c r="BB177" s="79">
        <v>5</v>
      </c>
      <c r="BC177" s="79" t="s">
        <v>158</v>
      </c>
      <c r="BD177" s="79" t="s">
        <v>159</v>
      </c>
      <c r="BJ177" s="79">
        <v>5</v>
      </c>
      <c r="BK177" s="79">
        <v>8</v>
      </c>
      <c r="BL177" s="79">
        <v>10</v>
      </c>
    </row>
    <row r="178" spans="1:64" x14ac:dyDescent="0.2">
      <c r="A178" s="75">
        <v>6</v>
      </c>
      <c r="B178" s="98" t="s">
        <v>160</v>
      </c>
      <c r="C178" s="58" t="s">
        <v>161</v>
      </c>
      <c r="D178" s="95">
        <v>6</v>
      </c>
      <c r="E178" s="90" t="s">
        <v>196</v>
      </c>
      <c r="F178" s="90" t="s">
        <v>196</v>
      </c>
      <c r="G178" s="90" t="s">
        <v>196</v>
      </c>
      <c r="H178" s="90" t="s">
        <v>196</v>
      </c>
      <c r="I178" s="90" t="s">
        <v>196</v>
      </c>
      <c r="J178" s="188">
        <v>16</v>
      </c>
      <c r="K178" s="188">
        <v>16</v>
      </c>
      <c r="L178" s="91" t="s">
        <v>196</v>
      </c>
      <c r="M178" s="105"/>
      <c r="AA178" s="79">
        <v>6</v>
      </c>
      <c r="AB178" s="79" t="s">
        <v>160</v>
      </c>
      <c r="AC178" s="79" t="s">
        <v>161</v>
      </c>
      <c r="AD178" s="79">
        <v>6</v>
      </c>
      <c r="AE178" s="79" t="s">
        <v>196</v>
      </c>
      <c r="AF178" s="79" t="s">
        <v>196</v>
      </c>
      <c r="AG178" s="79" t="s">
        <v>196</v>
      </c>
      <c r="AH178" s="79" t="s">
        <v>196</v>
      </c>
      <c r="AI178" s="79" t="s">
        <v>196</v>
      </c>
      <c r="AJ178" s="79">
        <v>4</v>
      </c>
      <c r="AK178" s="79">
        <v>8</v>
      </c>
      <c r="AL178" s="79" t="s">
        <v>196</v>
      </c>
      <c r="BB178" s="79">
        <v>6</v>
      </c>
      <c r="BC178" s="79" t="s">
        <v>160</v>
      </c>
      <c r="BD178" s="79" t="s">
        <v>161</v>
      </c>
      <c r="BK178" s="79">
        <v>4</v>
      </c>
      <c r="BL178" s="79">
        <v>8</v>
      </c>
    </row>
    <row r="179" spans="1:64" x14ac:dyDescent="0.2">
      <c r="A179" s="75">
        <v>7</v>
      </c>
      <c r="B179" s="98" t="s">
        <v>162</v>
      </c>
      <c r="C179" s="58" t="s">
        <v>163</v>
      </c>
      <c r="D179" s="95">
        <v>7</v>
      </c>
      <c r="E179" s="90" t="s">
        <v>196</v>
      </c>
      <c r="F179" s="90" t="s">
        <v>196</v>
      </c>
      <c r="G179" s="90" t="s">
        <v>196</v>
      </c>
      <c r="H179" s="90" t="s">
        <v>196</v>
      </c>
      <c r="I179" s="90" t="s">
        <v>196</v>
      </c>
      <c r="J179" s="90" t="s">
        <v>196</v>
      </c>
      <c r="K179" s="188">
        <v>16</v>
      </c>
      <c r="L179" s="91" t="s">
        <v>196</v>
      </c>
      <c r="M179" s="105"/>
      <c r="AA179" s="79">
        <v>7</v>
      </c>
      <c r="AB179" s="79" t="s">
        <v>162</v>
      </c>
      <c r="AC179" s="79" t="s">
        <v>163</v>
      </c>
      <c r="AD179" s="79">
        <v>7</v>
      </c>
      <c r="AE179" s="79" t="s">
        <v>196</v>
      </c>
      <c r="AF179" s="79" t="s">
        <v>196</v>
      </c>
      <c r="AG179" s="79" t="s">
        <v>196</v>
      </c>
      <c r="AH179" s="79" t="s">
        <v>196</v>
      </c>
      <c r="AI179" s="79" t="s">
        <v>196</v>
      </c>
      <c r="AJ179" s="79" t="s">
        <v>196</v>
      </c>
      <c r="AK179" s="79">
        <v>2</v>
      </c>
      <c r="AL179" s="79" t="s">
        <v>196</v>
      </c>
      <c r="BB179" s="79">
        <v>7</v>
      </c>
      <c r="BC179" s="79" t="s">
        <v>162</v>
      </c>
      <c r="BD179" s="79" t="s">
        <v>163</v>
      </c>
      <c r="BL179" s="79">
        <v>2</v>
      </c>
    </row>
    <row r="180" spans="1:64" ht="13.5" thickBot="1" x14ac:dyDescent="0.25">
      <c r="A180" s="77">
        <v>8</v>
      </c>
      <c r="B180" s="100"/>
      <c r="C180" s="21"/>
      <c r="D180" s="102">
        <v>8</v>
      </c>
      <c r="E180" s="197" t="s">
        <v>196</v>
      </c>
      <c r="F180" s="197" t="s">
        <v>196</v>
      </c>
      <c r="G180" s="197" t="s">
        <v>196</v>
      </c>
      <c r="H180" s="197" t="s">
        <v>196</v>
      </c>
      <c r="I180" s="197" t="s">
        <v>196</v>
      </c>
      <c r="J180" s="197" t="s">
        <v>196</v>
      </c>
      <c r="K180" s="197" t="s">
        <v>196</v>
      </c>
      <c r="L180" s="103" t="s">
        <v>196</v>
      </c>
      <c r="M180" s="105"/>
      <c r="AA180" s="79">
        <v>8</v>
      </c>
      <c r="AD180" s="79">
        <v>8</v>
      </c>
      <c r="AE180" s="79" t="s">
        <v>196</v>
      </c>
      <c r="AF180" s="79" t="s">
        <v>196</v>
      </c>
      <c r="AG180" s="79" t="s">
        <v>196</v>
      </c>
      <c r="AH180" s="79" t="s">
        <v>196</v>
      </c>
      <c r="AI180" s="79" t="s">
        <v>196</v>
      </c>
      <c r="AJ180" s="79" t="s">
        <v>196</v>
      </c>
      <c r="AK180" s="79" t="s">
        <v>196</v>
      </c>
      <c r="AL180" s="79" t="s">
        <v>196</v>
      </c>
      <c r="BB180" s="79">
        <v>8</v>
      </c>
    </row>
    <row r="181" spans="1:64" ht="13.5" thickBot="1" x14ac:dyDescent="0.25">
      <c r="A181" s="79" t="s">
        <v>169</v>
      </c>
      <c r="M181" s="105"/>
      <c r="AA181" s="79" t="s">
        <v>169</v>
      </c>
    </row>
    <row r="182" spans="1:64" ht="15" customHeight="1" thickBot="1" x14ac:dyDescent="0.25">
      <c r="A182" s="214" t="s">
        <v>172</v>
      </c>
      <c r="B182" s="215"/>
      <c r="C182" s="215"/>
      <c r="D182" s="215"/>
      <c r="E182" s="215"/>
      <c r="F182" s="215"/>
      <c r="G182" s="215"/>
      <c r="H182" s="215"/>
      <c r="I182" s="215"/>
      <c r="J182" s="215"/>
      <c r="K182" s="215"/>
      <c r="L182" s="216"/>
      <c r="M182" s="105"/>
      <c r="AA182" s="79" t="s">
        <v>172</v>
      </c>
      <c r="BB182" s="79" t="s">
        <v>172</v>
      </c>
    </row>
    <row r="183" spans="1:64" x14ac:dyDescent="0.2">
      <c r="A183" s="22" t="s">
        <v>82</v>
      </c>
      <c r="B183" s="42" t="s">
        <v>83</v>
      </c>
      <c r="C183" s="23" t="s">
        <v>84</v>
      </c>
      <c r="D183" s="24" t="s">
        <v>85</v>
      </c>
      <c r="E183" s="25">
        <v>1</v>
      </c>
      <c r="F183" s="25">
        <v>2</v>
      </c>
      <c r="G183" s="25">
        <v>3</v>
      </c>
      <c r="H183" s="25">
        <v>4</v>
      </c>
      <c r="I183" s="25">
        <v>5</v>
      </c>
      <c r="J183" s="25">
        <v>6</v>
      </c>
      <c r="K183" s="25">
        <v>7</v>
      </c>
      <c r="L183" s="26">
        <v>8</v>
      </c>
      <c r="M183" s="178"/>
      <c r="AA183" s="79" t="s">
        <v>82</v>
      </c>
      <c r="AB183" s="79" t="s">
        <v>83</v>
      </c>
      <c r="AC183" s="79" t="s">
        <v>84</v>
      </c>
      <c r="AD183" s="79" t="s">
        <v>85</v>
      </c>
      <c r="AE183" s="79">
        <v>1</v>
      </c>
      <c r="AF183" s="79">
        <v>2</v>
      </c>
      <c r="AG183" s="79">
        <v>3</v>
      </c>
      <c r="AH183" s="79">
        <v>4</v>
      </c>
      <c r="AI183" s="79">
        <v>5</v>
      </c>
      <c r="AJ183" s="79">
        <v>6</v>
      </c>
      <c r="AK183" s="79">
        <v>7</v>
      </c>
      <c r="AL183" s="79">
        <v>8</v>
      </c>
      <c r="BB183" s="79" t="s">
        <v>82</v>
      </c>
      <c r="BC183" s="79" t="s">
        <v>83</v>
      </c>
      <c r="BD183" s="79" t="s">
        <v>84</v>
      </c>
    </row>
    <row r="184" spans="1:64" x14ac:dyDescent="0.2">
      <c r="A184" s="85">
        <v>1</v>
      </c>
      <c r="B184" s="86" t="s">
        <v>150</v>
      </c>
      <c r="C184" s="87" t="s">
        <v>151</v>
      </c>
      <c r="D184" s="88">
        <v>1</v>
      </c>
      <c r="E184" s="188">
        <v>886</v>
      </c>
      <c r="F184" s="188">
        <v>887</v>
      </c>
      <c r="G184" s="188">
        <v>887</v>
      </c>
      <c r="H184" s="188">
        <v>887</v>
      </c>
      <c r="I184" s="188">
        <v>887</v>
      </c>
      <c r="J184" s="188">
        <v>1061</v>
      </c>
      <c r="K184" s="188">
        <v>1336</v>
      </c>
      <c r="L184" s="91" t="s">
        <v>196</v>
      </c>
      <c r="M184" s="164"/>
      <c r="AA184" s="79">
        <v>1</v>
      </c>
      <c r="AB184" s="79" t="s">
        <v>150</v>
      </c>
      <c r="AC184" s="79" t="s">
        <v>151</v>
      </c>
      <c r="AD184" s="79">
        <v>1</v>
      </c>
      <c r="AE184" s="79">
        <v>886</v>
      </c>
      <c r="AF184" s="79">
        <v>887</v>
      </c>
      <c r="AG184" s="79">
        <v>887</v>
      </c>
      <c r="AH184" s="79">
        <v>887</v>
      </c>
      <c r="AI184" s="79">
        <v>887</v>
      </c>
      <c r="AJ184" s="79">
        <v>1061</v>
      </c>
      <c r="AK184" s="79">
        <v>1336</v>
      </c>
      <c r="AL184" s="79" t="s">
        <v>196</v>
      </c>
      <c r="BB184" s="79">
        <v>1</v>
      </c>
      <c r="BC184" s="79" t="s">
        <v>150</v>
      </c>
      <c r="BD184" s="79" t="s">
        <v>151</v>
      </c>
      <c r="BF184" s="79">
        <v>886</v>
      </c>
      <c r="BG184" s="79">
        <v>887</v>
      </c>
      <c r="BH184" s="79">
        <v>887</v>
      </c>
      <c r="BI184" s="79">
        <v>887</v>
      </c>
      <c r="BJ184" s="79">
        <v>887</v>
      </c>
      <c r="BK184" s="79">
        <v>1061</v>
      </c>
      <c r="BL184" s="79">
        <v>1336</v>
      </c>
    </row>
    <row r="185" spans="1:64" x14ac:dyDescent="0.2">
      <c r="A185" s="85">
        <v>2</v>
      </c>
      <c r="B185" s="86" t="s">
        <v>152</v>
      </c>
      <c r="C185" s="87" t="s">
        <v>153</v>
      </c>
      <c r="D185" s="88">
        <v>2</v>
      </c>
      <c r="E185" s="90" t="s">
        <v>196</v>
      </c>
      <c r="F185" s="188">
        <v>120</v>
      </c>
      <c r="G185" s="188">
        <v>142</v>
      </c>
      <c r="H185" s="188">
        <v>162</v>
      </c>
      <c r="I185" s="188">
        <v>210</v>
      </c>
      <c r="J185" s="188">
        <v>258</v>
      </c>
      <c r="K185" s="188">
        <v>418</v>
      </c>
      <c r="L185" s="91" t="s">
        <v>196</v>
      </c>
      <c r="M185" s="105"/>
      <c r="AA185" s="79">
        <v>2</v>
      </c>
      <c r="AB185" s="79" t="s">
        <v>152</v>
      </c>
      <c r="AC185" s="79" t="s">
        <v>153</v>
      </c>
      <c r="AD185" s="79">
        <v>2</v>
      </c>
      <c r="AE185" s="79" t="s">
        <v>196</v>
      </c>
      <c r="AF185" s="79">
        <v>120</v>
      </c>
      <c r="AG185" s="79">
        <v>159</v>
      </c>
      <c r="AH185" s="79">
        <v>164</v>
      </c>
      <c r="AI185" s="79">
        <v>210</v>
      </c>
      <c r="AJ185" s="79">
        <v>258</v>
      </c>
      <c r="AK185" s="79">
        <v>413</v>
      </c>
      <c r="AL185" s="79" t="s">
        <v>196</v>
      </c>
      <c r="BB185" s="79">
        <v>2</v>
      </c>
      <c r="BC185" s="79" t="s">
        <v>152</v>
      </c>
      <c r="BD185" s="79" t="s">
        <v>153</v>
      </c>
      <c r="BG185" s="79">
        <v>120</v>
      </c>
      <c r="BH185" s="79">
        <v>171</v>
      </c>
      <c r="BI185" s="79">
        <v>193</v>
      </c>
      <c r="BJ185" s="79">
        <v>211</v>
      </c>
      <c r="BK185" s="79">
        <v>259</v>
      </c>
      <c r="BL185" s="79">
        <v>463</v>
      </c>
    </row>
    <row r="186" spans="1:64" x14ac:dyDescent="0.2">
      <c r="A186" s="85">
        <v>3</v>
      </c>
      <c r="B186" s="93" t="s">
        <v>154</v>
      </c>
      <c r="C186" s="94" t="s">
        <v>155</v>
      </c>
      <c r="D186" s="95">
        <v>3</v>
      </c>
      <c r="E186" s="90" t="s">
        <v>196</v>
      </c>
      <c r="F186" s="90" t="s">
        <v>196</v>
      </c>
      <c r="G186" s="188">
        <v>31</v>
      </c>
      <c r="H186" s="188">
        <v>86</v>
      </c>
      <c r="I186" s="188">
        <v>138</v>
      </c>
      <c r="J186" s="188">
        <v>193</v>
      </c>
      <c r="K186" s="188">
        <v>361</v>
      </c>
      <c r="L186" s="91" t="s">
        <v>196</v>
      </c>
      <c r="M186" s="105"/>
      <c r="AA186" s="79">
        <v>3</v>
      </c>
      <c r="AB186" s="79" t="s">
        <v>154</v>
      </c>
      <c r="AC186" s="79" t="s">
        <v>155</v>
      </c>
      <c r="AD186" s="79">
        <v>3</v>
      </c>
      <c r="AE186" s="79" t="s">
        <v>196</v>
      </c>
      <c r="AF186" s="79" t="s">
        <v>196</v>
      </c>
      <c r="AG186" s="79">
        <v>33</v>
      </c>
      <c r="AH186" s="79">
        <v>86</v>
      </c>
      <c r="AI186" s="79">
        <v>137</v>
      </c>
      <c r="AJ186" s="79">
        <v>191</v>
      </c>
      <c r="AK186" s="79">
        <v>386</v>
      </c>
      <c r="AL186" s="79" t="s">
        <v>196</v>
      </c>
      <c r="BB186" s="79">
        <v>3</v>
      </c>
      <c r="BC186" s="79" t="s">
        <v>154</v>
      </c>
      <c r="BD186" s="79" t="s">
        <v>155</v>
      </c>
      <c r="BH186" s="79">
        <v>39</v>
      </c>
      <c r="BI186" s="79">
        <v>87</v>
      </c>
      <c r="BJ186" s="79">
        <v>138</v>
      </c>
      <c r="BK186" s="79">
        <v>191</v>
      </c>
      <c r="BL186" s="79">
        <v>386</v>
      </c>
    </row>
    <row r="187" spans="1:64" x14ac:dyDescent="0.2">
      <c r="A187" s="85">
        <v>4</v>
      </c>
      <c r="B187" s="93" t="s">
        <v>156</v>
      </c>
      <c r="C187" s="94" t="s">
        <v>157</v>
      </c>
      <c r="D187" s="95">
        <v>4</v>
      </c>
      <c r="E187" s="90" t="s">
        <v>196</v>
      </c>
      <c r="F187" s="90" t="s">
        <v>196</v>
      </c>
      <c r="G187" s="90" t="s">
        <v>196</v>
      </c>
      <c r="H187" s="188">
        <v>31</v>
      </c>
      <c r="I187" s="188">
        <v>83</v>
      </c>
      <c r="J187" s="188">
        <v>139</v>
      </c>
      <c r="K187" s="188">
        <v>310</v>
      </c>
      <c r="L187" s="91" t="s">
        <v>196</v>
      </c>
      <c r="M187" s="105"/>
      <c r="AA187" s="79">
        <v>4</v>
      </c>
      <c r="AB187" s="79" t="s">
        <v>156</v>
      </c>
      <c r="AC187" s="79" t="s">
        <v>157</v>
      </c>
      <c r="AD187" s="79">
        <v>4</v>
      </c>
      <c r="AE187" s="79" t="s">
        <v>196</v>
      </c>
      <c r="AF187" s="79" t="s">
        <v>196</v>
      </c>
      <c r="AG187" s="79" t="s">
        <v>196</v>
      </c>
      <c r="AH187" s="79">
        <v>32</v>
      </c>
      <c r="AI187" s="79">
        <v>82</v>
      </c>
      <c r="AJ187" s="79">
        <v>140</v>
      </c>
      <c r="AK187" s="79">
        <v>322</v>
      </c>
      <c r="AL187" s="79" t="s">
        <v>196</v>
      </c>
      <c r="BB187" s="79">
        <v>4</v>
      </c>
      <c r="BC187" s="79" t="s">
        <v>156</v>
      </c>
      <c r="BD187" s="79" t="s">
        <v>157</v>
      </c>
      <c r="BI187" s="79">
        <v>37</v>
      </c>
      <c r="BJ187" s="79">
        <v>82</v>
      </c>
      <c r="BK187" s="79">
        <v>143</v>
      </c>
      <c r="BL187" s="79">
        <v>322</v>
      </c>
    </row>
    <row r="188" spans="1:64" x14ac:dyDescent="0.2">
      <c r="A188" s="85">
        <v>5</v>
      </c>
      <c r="B188" s="93" t="s">
        <v>158</v>
      </c>
      <c r="C188" s="94" t="s">
        <v>159</v>
      </c>
      <c r="D188" s="95">
        <v>5</v>
      </c>
      <c r="E188" s="90" t="s">
        <v>196</v>
      </c>
      <c r="F188" s="90" t="s">
        <v>196</v>
      </c>
      <c r="G188" s="90" t="s">
        <v>196</v>
      </c>
      <c r="H188" s="90" t="s">
        <v>196</v>
      </c>
      <c r="I188" s="188">
        <v>29</v>
      </c>
      <c r="J188" s="188">
        <v>83</v>
      </c>
      <c r="K188" s="188">
        <v>266</v>
      </c>
      <c r="L188" s="91" t="s">
        <v>196</v>
      </c>
      <c r="M188" s="105"/>
      <c r="AA188" s="79">
        <v>5</v>
      </c>
      <c r="AB188" s="79" t="s">
        <v>158</v>
      </c>
      <c r="AC188" s="79" t="s">
        <v>159</v>
      </c>
      <c r="AD188" s="79">
        <v>5</v>
      </c>
      <c r="AE188" s="79" t="s">
        <v>196</v>
      </c>
      <c r="AF188" s="79" t="s">
        <v>196</v>
      </c>
      <c r="AG188" s="79" t="s">
        <v>196</v>
      </c>
      <c r="AH188" s="79" t="s">
        <v>196</v>
      </c>
      <c r="AI188" s="79">
        <v>30</v>
      </c>
      <c r="AJ188" s="79">
        <v>89</v>
      </c>
      <c r="AK188" s="79">
        <v>262</v>
      </c>
      <c r="AL188" s="79" t="s">
        <v>196</v>
      </c>
      <c r="BB188" s="79">
        <v>5</v>
      </c>
      <c r="BC188" s="79" t="s">
        <v>158</v>
      </c>
      <c r="BD188" s="79" t="s">
        <v>159</v>
      </c>
      <c r="BJ188" s="79">
        <v>30</v>
      </c>
      <c r="BK188" s="79">
        <v>89</v>
      </c>
      <c r="BL188" s="79">
        <v>262</v>
      </c>
    </row>
    <row r="189" spans="1:64" x14ac:dyDescent="0.2">
      <c r="A189" s="75">
        <v>6</v>
      </c>
      <c r="B189" s="98" t="s">
        <v>160</v>
      </c>
      <c r="C189" s="58" t="s">
        <v>161</v>
      </c>
      <c r="D189" s="95">
        <v>6</v>
      </c>
      <c r="E189" s="90" t="s">
        <v>196</v>
      </c>
      <c r="F189" s="90" t="s">
        <v>196</v>
      </c>
      <c r="G189" s="90" t="s">
        <v>196</v>
      </c>
      <c r="H189" s="90" t="s">
        <v>196</v>
      </c>
      <c r="I189" s="90" t="s">
        <v>196</v>
      </c>
      <c r="J189" s="188">
        <v>28</v>
      </c>
      <c r="K189" s="188">
        <v>212</v>
      </c>
      <c r="L189" s="91" t="s">
        <v>196</v>
      </c>
      <c r="M189" s="105"/>
      <c r="AA189" s="79">
        <v>6</v>
      </c>
      <c r="AB189" s="79" t="s">
        <v>160</v>
      </c>
      <c r="AC189" s="79" t="s">
        <v>161</v>
      </c>
      <c r="AD189" s="79">
        <v>6</v>
      </c>
      <c r="AE189" s="79" t="s">
        <v>196</v>
      </c>
      <c r="AF189" s="79" t="s">
        <v>196</v>
      </c>
      <c r="AG189" s="79" t="s">
        <v>196</v>
      </c>
      <c r="AH189" s="79" t="s">
        <v>196</v>
      </c>
      <c r="AI189" s="79" t="s">
        <v>196</v>
      </c>
      <c r="AJ189" s="79">
        <v>30</v>
      </c>
      <c r="AK189" s="79">
        <v>204</v>
      </c>
      <c r="AL189" s="79" t="s">
        <v>196</v>
      </c>
      <c r="BB189" s="79">
        <v>6</v>
      </c>
      <c r="BC189" s="79" t="s">
        <v>160</v>
      </c>
      <c r="BD189" s="79" t="s">
        <v>161</v>
      </c>
      <c r="BK189" s="79">
        <v>31</v>
      </c>
      <c r="BL189" s="79">
        <v>204</v>
      </c>
    </row>
    <row r="190" spans="1:64" x14ac:dyDescent="0.2">
      <c r="A190" s="75">
        <v>7</v>
      </c>
      <c r="B190" s="98" t="s">
        <v>162</v>
      </c>
      <c r="C190" s="58" t="s">
        <v>163</v>
      </c>
      <c r="D190" s="95">
        <v>7</v>
      </c>
      <c r="E190" s="90" t="s">
        <v>196</v>
      </c>
      <c r="F190" s="90" t="s">
        <v>196</v>
      </c>
      <c r="G190" s="90" t="s">
        <v>196</v>
      </c>
      <c r="H190" s="90" t="s">
        <v>196</v>
      </c>
      <c r="I190" s="90" t="s">
        <v>196</v>
      </c>
      <c r="J190" s="90" t="s">
        <v>196</v>
      </c>
      <c r="K190" s="188">
        <v>157</v>
      </c>
      <c r="L190" s="91" t="s">
        <v>196</v>
      </c>
      <c r="M190" s="105"/>
      <c r="AA190" s="79">
        <v>7</v>
      </c>
      <c r="AB190" s="79" t="s">
        <v>162</v>
      </c>
      <c r="AC190" s="79" t="s">
        <v>163</v>
      </c>
      <c r="AD190" s="79">
        <v>7</v>
      </c>
      <c r="AE190" s="79" t="s">
        <v>196</v>
      </c>
      <c r="AF190" s="79" t="s">
        <v>196</v>
      </c>
      <c r="AG190" s="79" t="s">
        <v>196</v>
      </c>
      <c r="AH190" s="79" t="s">
        <v>196</v>
      </c>
      <c r="AI190" s="79" t="s">
        <v>196</v>
      </c>
      <c r="AJ190" s="79" t="s">
        <v>196</v>
      </c>
      <c r="AK190" s="79">
        <v>153</v>
      </c>
      <c r="AL190" s="79" t="s">
        <v>196</v>
      </c>
      <c r="BB190" s="79">
        <v>7</v>
      </c>
      <c r="BC190" s="79" t="s">
        <v>162</v>
      </c>
      <c r="BD190" s="79" t="s">
        <v>163</v>
      </c>
      <c r="BL190" s="79">
        <v>153</v>
      </c>
    </row>
    <row r="191" spans="1:64" ht="13.5" thickBot="1" x14ac:dyDescent="0.25">
      <c r="A191" s="77">
        <v>8</v>
      </c>
      <c r="B191" s="100"/>
      <c r="C191" s="21"/>
      <c r="D191" s="102">
        <v>8</v>
      </c>
      <c r="E191" s="197" t="s">
        <v>196</v>
      </c>
      <c r="F191" s="197" t="s">
        <v>196</v>
      </c>
      <c r="G191" s="197" t="s">
        <v>196</v>
      </c>
      <c r="H191" s="197" t="s">
        <v>196</v>
      </c>
      <c r="I191" s="197" t="s">
        <v>196</v>
      </c>
      <c r="J191" s="197" t="s">
        <v>196</v>
      </c>
      <c r="K191" s="197" t="s">
        <v>196</v>
      </c>
      <c r="L191" s="103" t="s">
        <v>196</v>
      </c>
      <c r="M191" s="105"/>
      <c r="AA191" s="79">
        <v>8</v>
      </c>
      <c r="AD191" s="79">
        <v>8</v>
      </c>
      <c r="AE191" s="79" t="s">
        <v>196</v>
      </c>
      <c r="AF191" s="79" t="s">
        <v>196</v>
      </c>
      <c r="AG191" s="79" t="s">
        <v>196</v>
      </c>
      <c r="AH191" s="79" t="s">
        <v>196</v>
      </c>
      <c r="AI191" s="79" t="s">
        <v>196</v>
      </c>
      <c r="AJ191" s="79" t="s">
        <v>196</v>
      </c>
      <c r="AK191" s="79" t="s">
        <v>196</v>
      </c>
      <c r="AL191" s="79" t="s">
        <v>196</v>
      </c>
      <c r="BB191" s="79">
        <v>8</v>
      </c>
    </row>
    <row r="192" spans="1:64" ht="13.5" thickBot="1" x14ac:dyDescent="0.25">
      <c r="A192" s="79" t="s">
        <v>166</v>
      </c>
      <c r="M192" s="105"/>
      <c r="AA192" s="79" t="s">
        <v>166</v>
      </c>
    </row>
    <row r="193" spans="1:64" ht="12.95" customHeight="1" thickBot="1" x14ac:dyDescent="0.25">
      <c r="A193" s="214" t="s">
        <v>180</v>
      </c>
      <c r="B193" s="215"/>
      <c r="C193" s="215"/>
      <c r="D193" s="215"/>
      <c r="E193" s="215"/>
      <c r="F193" s="215"/>
      <c r="G193" s="215"/>
      <c r="H193" s="215"/>
      <c r="I193" s="215"/>
      <c r="J193" s="215"/>
      <c r="K193" s="215"/>
      <c r="L193" s="216"/>
      <c r="M193" s="105"/>
      <c r="AA193" s="79" t="s">
        <v>180</v>
      </c>
      <c r="BB193" s="79" t="s">
        <v>180</v>
      </c>
    </row>
    <row r="194" spans="1:64" x14ac:dyDescent="0.2">
      <c r="A194" s="22" t="s">
        <v>82</v>
      </c>
      <c r="B194" s="42" t="s">
        <v>83</v>
      </c>
      <c r="C194" s="23" t="s">
        <v>84</v>
      </c>
      <c r="D194" s="24" t="s">
        <v>85</v>
      </c>
      <c r="E194" s="25">
        <v>1</v>
      </c>
      <c r="F194" s="25">
        <v>2</v>
      </c>
      <c r="G194" s="25">
        <v>3</v>
      </c>
      <c r="H194" s="25">
        <v>4</v>
      </c>
      <c r="I194" s="25">
        <v>5</v>
      </c>
      <c r="J194" s="25">
        <v>6</v>
      </c>
      <c r="K194" s="25">
        <v>7</v>
      </c>
      <c r="L194" s="26">
        <v>8</v>
      </c>
      <c r="M194" s="105"/>
      <c r="AA194" s="79" t="s">
        <v>82</v>
      </c>
      <c r="AB194" s="79" t="s">
        <v>83</v>
      </c>
      <c r="AC194" s="79" t="s">
        <v>84</v>
      </c>
      <c r="AD194" s="79" t="s">
        <v>85</v>
      </c>
      <c r="AE194" s="79">
        <v>1</v>
      </c>
      <c r="AF194" s="79">
        <v>2</v>
      </c>
      <c r="AG194" s="79">
        <v>3</v>
      </c>
      <c r="AH194" s="79">
        <v>4</v>
      </c>
      <c r="AI194" s="79">
        <v>5</v>
      </c>
      <c r="AJ194" s="79">
        <v>6</v>
      </c>
      <c r="AK194" s="79">
        <v>7</v>
      </c>
      <c r="AL194" s="79">
        <v>8</v>
      </c>
      <c r="BB194" s="79" t="s">
        <v>82</v>
      </c>
      <c r="BC194" s="79" t="s">
        <v>83</v>
      </c>
      <c r="BD194" s="79" t="s">
        <v>84</v>
      </c>
    </row>
    <row r="195" spans="1:64" x14ac:dyDescent="0.2">
      <c r="A195" s="85">
        <v>1</v>
      </c>
      <c r="B195" s="86" t="s">
        <v>150</v>
      </c>
      <c r="C195" s="87" t="s">
        <v>151</v>
      </c>
      <c r="D195" s="88">
        <v>1</v>
      </c>
      <c r="E195" s="188">
        <v>44</v>
      </c>
      <c r="F195" s="188">
        <v>44</v>
      </c>
      <c r="G195" s="188">
        <v>44</v>
      </c>
      <c r="H195" s="188">
        <v>44</v>
      </c>
      <c r="I195" s="188">
        <v>44</v>
      </c>
      <c r="J195" s="188">
        <v>44</v>
      </c>
      <c r="K195" s="188">
        <v>44</v>
      </c>
      <c r="L195" s="91" t="s">
        <v>196</v>
      </c>
      <c r="M195" s="164"/>
      <c r="AA195" s="79">
        <v>1</v>
      </c>
      <c r="AB195" s="79" t="s">
        <v>150</v>
      </c>
      <c r="AC195" s="79" t="s">
        <v>151</v>
      </c>
      <c r="AD195" s="79">
        <v>1</v>
      </c>
      <c r="AE195" s="79">
        <v>44</v>
      </c>
      <c r="AF195" s="79">
        <v>44</v>
      </c>
      <c r="AG195" s="79">
        <v>44</v>
      </c>
      <c r="AH195" s="79">
        <v>44</v>
      </c>
      <c r="AI195" s="79">
        <v>44</v>
      </c>
      <c r="AJ195" s="79">
        <v>44</v>
      </c>
      <c r="AK195" s="79">
        <v>44</v>
      </c>
      <c r="AL195" s="79" t="s">
        <v>196</v>
      </c>
      <c r="BB195" s="79">
        <v>1</v>
      </c>
      <c r="BC195" s="79" t="s">
        <v>150</v>
      </c>
      <c r="BD195" s="79" t="s">
        <v>151</v>
      </c>
      <c r="BF195" s="79">
        <v>44</v>
      </c>
      <c r="BG195" s="79">
        <v>44</v>
      </c>
      <c r="BH195" s="79">
        <v>44</v>
      </c>
      <c r="BI195" s="79">
        <v>44</v>
      </c>
      <c r="BJ195" s="79">
        <v>44</v>
      </c>
      <c r="BK195" s="79">
        <v>44</v>
      </c>
      <c r="BL195" s="79">
        <v>44</v>
      </c>
    </row>
    <row r="196" spans="1:64" x14ac:dyDescent="0.2">
      <c r="A196" s="85">
        <v>2</v>
      </c>
      <c r="B196" s="86" t="s">
        <v>152</v>
      </c>
      <c r="C196" s="87" t="s">
        <v>153</v>
      </c>
      <c r="D196" s="88">
        <v>2</v>
      </c>
      <c r="E196" s="90" t="s">
        <v>196</v>
      </c>
      <c r="F196" s="188">
        <v>44</v>
      </c>
      <c r="G196" s="188">
        <v>44</v>
      </c>
      <c r="H196" s="188">
        <v>44</v>
      </c>
      <c r="I196" s="188">
        <v>44</v>
      </c>
      <c r="J196" s="188">
        <v>44</v>
      </c>
      <c r="K196" s="188">
        <v>44</v>
      </c>
      <c r="L196" s="91" t="s">
        <v>196</v>
      </c>
      <c r="M196" s="105"/>
      <c r="AA196" s="79">
        <v>2</v>
      </c>
      <c r="AB196" s="79" t="s">
        <v>152</v>
      </c>
      <c r="AC196" s="79" t="s">
        <v>153</v>
      </c>
      <c r="AD196" s="79">
        <v>2</v>
      </c>
      <c r="AE196" s="79" t="s">
        <v>196</v>
      </c>
      <c r="AF196" s="79">
        <v>44</v>
      </c>
      <c r="AG196" s="79">
        <v>44</v>
      </c>
      <c r="AH196" s="79">
        <v>44</v>
      </c>
      <c r="AI196" s="79">
        <v>44</v>
      </c>
      <c r="AJ196" s="79">
        <v>44</v>
      </c>
      <c r="AK196" s="79">
        <v>44</v>
      </c>
      <c r="AL196" s="79" t="s">
        <v>196</v>
      </c>
      <c r="BB196" s="79">
        <v>2</v>
      </c>
      <c r="BC196" s="79" t="s">
        <v>152</v>
      </c>
      <c r="BD196" s="79" t="s">
        <v>153</v>
      </c>
      <c r="BG196" s="79">
        <v>44</v>
      </c>
      <c r="BH196" s="79">
        <v>44</v>
      </c>
      <c r="BI196" s="79">
        <v>44</v>
      </c>
      <c r="BJ196" s="79">
        <v>44</v>
      </c>
      <c r="BK196" s="79">
        <v>44</v>
      </c>
      <c r="BL196" s="79">
        <v>44</v>
      </c>
    </row>
    <row r="197" spans="1:64" x14ac:dyDescent="0.2">
      <c r="A197" s="85">
        <v>3</v>
      </c>
      <c r="B197" s="93" t="s">
        <v>154</v>
      </c>
      <c r="C197" s="94" t="s">
        <v>155</v>
      </c>
      <c r="D197" s="95">
        <v>3</v>
      </c>
      <c r="E197" s="90" t="s">
        <v>196</v>
      </c>
      <c r="F197" s="90" t="s">
        <v>196</v>
      </c>
      <c r="G197" s="188">
        <v>44</v>
      </c>
      <c r="H197" s="188">
        <v>44</v>
      </c>
      <c r="I197" s="188">
        <v>44</v>
      </c>
      <c r="J197" s="188">
        <v>44</v>
      </c>
      <c r="K197" s="188">
        <v>44</v>
      </c>
      <c r="L197" s="91" t="s">
        <v>196</v>
      </c>
      <c r="M197" s="105"/>
      <c r="AA197" s="79">
        <v>3</v>
      </c>
      <c r="AB197" s="79" t="s">
        <v>154</v>
      </c>
      <c r="AC197" s="79" t="s">
        <v>155</v>
      </c>
      <c r="AD197" s="79">
        <v>3</v>
      </c>
      <c r="AE197" s="79" t="s">
        <v>196</v>
      </c>
      <c r="AF197" s="79" t="s">
        <v>196</v>
      </c>
      <c r="AG197" s="79">
        <v>44</v>
      </c>
      <c r="AH197" s="79">
        <v>44</v>
      </c>
      <c r="AI197" s="79">
        <v>44</v>
      </c>
      <c r="AJ197" s="79">
        <v>44</v>
      </c>
      <c r="AK197" s="79">
        <v>44</v>
      </c>
      <c r="AL197" s="79" t="s">
        <v>196</v>
      </c>
      <c r="BB197" s="79">
        <v>3</v>
      </c>
      <c r="BC197" s="79" t="s">
        <v>154</v>
      </c>
      <c r="BD197" s="79" t="s">
        <v>155</v>
      </c>
      <c r="BH197" s="79">
        <v>44</v>
      </c>
      <c r="BI197" s="79">
        <v>44</v>
      </c>
      <c r="BJ197" s="79">
        <v>44</v>
      </c>
      <c r="BK197" s="79">
        <v>44</v>
      </c>
      <c r="BL197" s="79">
        <v>44</v>
      </c>
    </row>
    <row r="198" spans="1:64" x14ac:dyDescent="0.2">
      <c r="A198" s="85">
        <v>4</v>
      </c>
      <c r="B198" s="93" t="s">
        <v>156</v>
      </c>
      <c r="C198" s="94" t="s">
        <v>157</v>
      </c>
      <c r="D198" s="95">
        <v>4</v>
      </c>
      <c r="E198" s="90" t="s">
        <v>196</v>
      </c>
      <c r="F198" s="90" t="s">
        <v>196</v>
      </c>
      <c r="G198" s="90" t="s">
        <v>196</v>
      </c>
      <c r="H198" s="188">
        <v>44</v>
      </c>
      <c r="I198" s="188">
        <v>44</v>
      </c>
      <c r="J198" s="188">
        <v>44</v>
      </c>
      <c r="K198" s="188">
        <v>44</v>
      </c>
      <c r="L198" s="91" t="s">
        <v>196</v>
      </c>
      <c r="M198" s="105"/>
      <c r="AA198" s="79">
        <v>4</v>
      </c>
      <c r="AB198" s="79" t="s">
        <v>156</v>
      </c>
      <c r="AC198" s="79" t="s">
        <v>157</v>
      </c>
      <c r="AD198" s="79">
        <v>4</v>
      </c>
      <c r="AE198" s="79" t="s">
        <v>196</v>
      </c>
      <c r="AF198" s="79" t="s">
        <v>196</v>
      </c>
      <c r="AG198" s="79" t="s">
        <v>196</v>
      </c>
      <c r="AH198" s="79">
        <v>44</v>
      </c>
      <c r="AI198" s="79">
        <v>44</v>
      </c>
      <c r="AJ198" s="79">
        <v>44</v>
      </c>
      <c r="AK198" s="79">
        <v>44</v>
      </c>
      <c r="AL198" s="79" t="s">
        <v>196</v>
      </c>
      <c r="BB198" s="79">
        <v>4</v>
      </c>
      <c r="BC198" s="79" t="s">
        <v>156</v>
      </c>
      <c r="BD198" s="79" t="s">
        <v>157</v>
      </c>
      <c r="BI198" s="79">
        <v>44</v>
      </c>
      <c r="BJ198" s="79">
        <v>44</v>
      </c>
      <c r="BK198" s="79">
        <v>44</v>
      </c>
      <c r="BL198" s="79">
        <v>44</v>
      </c>
    </row>
    <row r="199" spans="1:64" x14ac:dyDescent="0.2">
      <c r="A199" s="85">
        <v>5</v>
      </c>
      <c r="B199" s="93" t="s">
        <v>158</v>
      </c>
      <c r="C199" s="94" t="s">
        <v>159</v>
      </c>
      <c r="D199" s="95">
        <v>5</v>
      </c>
      <c r="E199" s="90" t="s">
        <v>196</v>
      </c>
      <c r="F199" s="90" t="s">
        <v>196</v>
      </c>
      <c r="G199" s="90" t="s">
        <v>196</v>
      </c>
      <c r="H199" s="90" t="s">
        <v>196</v>
      </c>
      <c r="I199" s="188">
        <v>44</v>
      </c>
      <c r="J199" s="188">
        <v>44</v>
      </c>
      <c r="K199" s="188">
        <v>44</v>
      </c>
      <c r="L199" s="91" t="s">
        <v>196</v>
      </c>
      <c r="M199" s="105"/>
      <c r="AA199" s="79">
        <v>5</v>
      </c>
      <c r="AB199" s="79" t="s">
        <v>158</v>
      </c>
      <c r="AC199" s="79" t="s">
        <v>159</v>
      </c>
      <c r="AD199" s="79">
        <v>5</v>
      </c>
      <c r="AE199" s="79" t="s">
        <v>196</v>
      </c>
      <c r="AF199" s="79" t="s">
        <v>196</v>
      </c>
      <c r="AG199" s="79" t="s">
        <v>196</v>
      </c>
      <c r="AH199" s="79" t="s">
        <v>196</v>
      </c>
      <c r="AI199" s="79">
        <v>44</v>
      </c>
      <c r="AJ199" s="79">
        <v>44</v>
      </c>
      <c r="AK199" s="79">
        <v>44</v>
      </c>
      <c r="AL199" s="79" t="s">
        <v>196</v>
      </c>
      <c r="BB199" s="79">
        <v>5</v>
      </c>
      <c r="BC199" s="79" t="s">
        <v>158</v>
      </c>
      <c r="BD199" s="79" t="s">
        <v>159</v>
      </c>
      <c r="BJ199" s="79">
        <v>44</v>
      </c>
      <c r="BK199" s="79">
        <v>44</v>
      </c>
      <c r="BL199" s="79">
        <v>44</v>
      </c>
    </row>
    <row r="200" spans="1:64" x14ac:dyDescent="0.2">
      <c r="A200" s="75">
        <v>6</v>
      </c>
      <c r="B200" s="98" t="s">
        <v>160</v>
      </c>
      <c r="C200" s="58" t="s">
        <v>161</v>
      </c>
      <c r="D200" s="95">
        <v>6</v>
      </c>
      <c r="E200" s="90" t="s">
        <v>196</v>
      </c>
      <c r="F200" s="90" t="s">
        <v>196</v>
      </c>
      <c r="G200" s="90" t="s">
        <v>196</v>
      </c>
      <c r="H200" s="90" t="s">
        <v>196</v>
      </c>
      <c r="I200" s="90" t="s">
        <v>196</v>
      </c>
      <c r="J200" s="188">
        <v>44</v>
      </c>
      <c r="K200" s="188">
        <v>44</v>
      </c>
      <c r="L200" s="91" t="s">
        <v>196</v>
      </c>
      <c r="M200" s="105"/>
      <c r="AA200" s="79">
        <v>6</v>
      </c>
      <c r="AB200" s="79" t="s">
        <v>160</v>
      </c>
      <c r="AC200" s="79" t="s">
        <v>161</v>
      </c>
      <c r="AD200" s="79">
        <v>6</v>
      </c>
      <c r="AE200" s="79" t="s">
        <v>196</v>
      </c>
      <c r="AF200" s="79" t="s">
        <v>196</v>
      </c>
      <c r="AG200" s="79" t="s">
        <v>196</v>
      </c>
      <c r="AH200" s="79" t="s">
        <v>196</v>
      </c>
      <c r="AI200" s="79" t="s">
        <v>196</v>
      </c>
      <c r="AJ200" s="79">
        <v>44</v>
      </c>
      <c r="AK200" s="79">
        <v>44</v>
      </c>
      <c r="AL200" s="79" t="s">
        <v>196</v>
      </c>
      <c r="BB200" s="79">
        <v>6</v>
      </c>
      <c r="BC200" s="79" t="s">
        <v>160</v>
      </c>
      <c r="BD200" s="79" t="s">
        <v>161</v>
      </c>
      <c r="BK200" s="79">
        <v>44</v>
      </c>
      <c r="BL200" s="79">
        <v>44</v>
      </c>
    </row>
    <row r="201" spans="1:64" x14ac:dyDescent="0.2">
      <c r="A201" s="75">
        <v>7</v>
      </c>
      <c r="B201" s="98" t="s">
        <v>162</v>
      </c>
      <c r="C201" s="58" t="s">
        <v>163</v>
      </c>
      <c r="D201" s="95">
        <v>7</v>
      </c>
      <c r="E201" s="90" t="s">
        <v>196</v>
      </c>
      <c r="F201" s="90" t="s">
        <v>196</v>
      </c>
      <c r="G201" s="90" t="s">
        <v>196</v>
      </c>
      <c r="H201" s="90" t="s">
        <v>196</v>
      </c>
      <c r="I201" s="90" t="s">
        <v>196</v>
      </c>
      <c r="J201" s="90" t="s">
        <v>196</v>
      </c>
      <c r="K201" s="188">
        <v>44</v>
      </c>
      <c r="L201" s="91" t="s">
        <v>196</v>
      </c>
      <c r="M201" s="105"/>
      <c r="AA201" s="79">
        <v>7</v>
      </c>
      <c r="AB201" s="79" t="s">
        <v>162</v>
      </c>
      <c r="AC201" s="79" t="s">
        <v>163</v>
      </c>
      <c r="AD201" s="79">
        <v>7</v>
      </c>
      <c r="AE201" s="79" t="s">
        <v>196</v>
      </c>
      <c r="AF201" s="79" t="s">
        <v>196</v>
      </c>
      <c r="AG201" s="79" t="s">
        <v>196</v>
      </c>
      <c r="AH201" s="79" t="s">
        <v>196</v>
      </c>
      <c r="AI201" s="79" t="s">
        <v>196</v>
      </c>
      <c r="AJ201" s="79" t="s">
        <v>196</v>
      </c>
      <c r="AK201" s="79">
        <v>44</v>
      </c>
      <c r="AL201" s="79" t="s">
        <v>196</v>
      </c>
      <c r="BB201" s="79">
        <v>7</v>
      </c>
      <c r="BC201" s="79" t="s">
        <v>162</v>
      </c>
      <c r="BD201" s="79" t="s">
        <v>163</v>
      </c>
      <c r="BL201" s="79">
        <v>44</v>
      </c>
    </row>
    <row r="202" spans="1:64" ht="13.5" thickBot="1" x14ac:dyDescent="0.25">
      <c r="A202" s="77">
        <v>8</v>
      </c>
      <c r="B202" s="100"/>
      <c r="C202" s="21"/>
      <c r="D202" s="102">
        <v>8</v>
      </c>
      <c r="E202" s="197" t="s">
        <v>196</v>
      </c>
      <c r="F202" s="197" t="s">
        <v>196</v>
      </c>
      <c r="G202" s="197" t="s">
        <v>196</v>
      </c>
      <c r="H202" s="197" t="s">
        <v>196</v>
      </c>
      <c r="I202" s="197" t="s">
        <v>196</v>
      </c>
      <c r="J202" s="197" t="s">
        <v>196</v>
      </c>
      <c r="K202" s="197" t="s">
        <v>196</v>
      </c>
      <c r="L202" s="103" t="s">
        <v>196</v>
      </c>
      <c r="M202" s="105"/>
      <c r="AA202" s="79">
        <v>8</v>
      </c>
      <c r="AD202" s="79">
        <v>8</v>
      </c>
      <c r="AE202" s="79" t="s">
        <v>196</v>
      </c>
      <c r="AF202" s="79" t="s">
        <v>196</v>
      </c>
      <c r="AG202" s="79" t="s">
        <v>196</v>
      </c>
      <c r="AH202" s="79" t="s">
        <v>196</v>
      </c>
      <c r="AI202" s="79" t="s">
        <v>196</v>
      </c>
      <c r="AJ202" s="79" t="s">
        <v>196</v>
      </c>
      <c r="AK202" s="79" t="s">
        <v>196</v>
      </c>
      <c r="AL202" s="79" t="s">
        <v>196</v>
      </c>
      <c r="BB202" s="79">
        <v>8</v>
      </c>
    </row>
    <row r="203" spans="1:64" ht="13.5" thickBot="1" x14ac:dyDescent="0.25">
      <c r="A203" s="79" t="s">
        <v>165</v>
      </c>
      <c r="M203" s="105"/>
      <c r="AA203" s="79" t="s">
        <v>165</v>
      </c>
    </row>
    <row r="204" spans="1:64" ht="12.95" customHeight="1" thickBot="1" x14ac:dyDescent="0.25">
      <c r="A204" s="214" t="s">
        <v>181</v>
      </c>
      <c r="B204" s="215"/>
      <c r="C204" s="215"/>
      <c r="D204" s="215"/>
      <c r="E204" s="215"/>
      <c r="F204" s="215"/>
      <c r="G204" s="215"/>
      <c r="H204" s="215"/>
      <c r="I204" s="215"/>
      <c r="J204" s="215"/>
      <c r="K204" s="215"/>
      <c r="L204" s="216"/>
      <c r="M204" s="105"/>
      <c r="AA204" s="79" t="s">
        <v>181</v>
      </c>
      <c r="BB204" s="79" t="s">
        <v>181</v>
      </c>
    </row>
    <row r="205" spans="1:64" x14ac:dyDescent="0.2">
      <c r="A205" s="22" t="s">
        <v>82</v>
      </c>
      <c r="B205" s="42" t="s">
        <v>83</v>
      </c>
      <c r="C205" s="23" t="s">
        <v>84</v>
      </c>
      <c r="D205" s="24" t="s">
        <v>85</v>
      </c>
      <c r="E205" s="25">
        <v>1</v>
      </c>
      <c r="F205" s="25">
        <v>2</v>
      </c>
      <c r="G205" s="25">
        <v>3</v>
      </c>
      <c r="H205" s="25">
        <v>4</v>
      </c>
      <c r="I205" s="25">
        <v>5</v>
      </c>
      <c r="J205" s="25">
        <v>6</v>
      </c>
      <c r="K205" s="25">
        <v>7</v>
      </c>
      <c r="L205" s="26">
        <v>8</v>
      </c>
      <c r="M205" s="105"/>
      <c r="N205" s="176"/>
      <c r="O205" s="176"/>
      <c r="P205" s="176"/>
      <c r="Q205" s="176"/>
      <c r="R205" s="176"/>
      <c r="S205" s="176"/>
      <c r="AA205" s="79" t="s">
        <v>82</v>
      </c>
      <c r="AB205" s="79" t="s">
        <v>83</v>
      </c>
      <c r="AC205" s="79" t="s">
        <v>84</v>
      </c>
      <c r="AD205" s="79" t="s">
        <v>85</v>
      </c>
      <c r="AE205" s="79">
        <v>1</v>
      </c>
      <c r="AF205" s="79">
        <v>2</v>
      </c>
      <c r="AG205" s="79">
        <v>3</v>
      </c>
      <c r="AH205" s="79">
        <v>4</v>
      </c>
      <c r="AI205" s="79">
        <v>5</v>
      </c>
      <c r="AJ205" s="79">
        <v>6</v>
      </c>
      <c r="AK205" s="79">
        <v>7</v>
      </c>
      <c r="AL205" s="79">
        <v>8</v>
      </c>
      <c r="BB205" s="79" t="s">
        <v>82</v>
      </c>
      <c r="BC205" s="79" t="s">
        <v>83</v>
      </c>
      <c r="BD205" s="79" t="s">
        <v>84</v>
      </c>
    </row>
    <row r="206" spans="1:64" x14ac:dyDescent="0.2">
      <c r="A206" s="85">
        <v>1</v>
      </c>
      <c r="B206" s="86" t="s">
        <v>150</v>
      </c>
      <c r="C206" s="87" t="s">
        <v>151</v>
      </c>
      <c r="D206" s="88">
        <v>1</v>
      </c>
      <c r="E206" s="188">
        <v>25</v>
      </c>
      <c r="F206" s="188">
        <v>24</v>
      </c>
      <c r="G206" s="188">
        <v>26</v>
      </c>
      <c r="H206" s="188">
        <v>26</v>
      </c>
      <c r="I206" s="188">
        <v>27</v>
      </c>
      <c r="J206" s="188">
        <v>36</v>
      </c>
      <c r="K206" s="188">
        <v>36</v>
      </c>
      <c r="L206" s="91" t="s">
        <v>196</v>
      </c>
      <c r="M206" s="164"/>
      <c r="N206" s="176"/>
      <c r="O206" s="176"/>
      <c r="P206" s="176"/>
      <c r="Q206" s="176"/>
      <c r="R206" s="176"/>
      <c r="S206" s="176"/>
      <c r="AA206" s="79">
        <v>1</v>
      </c>
      <c r="AB206" s="79" t="s">
        <v>150</v>
      </c>
      <c r="AC206" s="79" t="s">
        <v>151</v>
      </c>
      <c r="AD206" s="79">
        <v>1</v>
      </c>
      <c r="AE206" s="79">
        <v>42</v>
      </c>
      <c r="AF206" s="79">
        <v>42</v>
      </c>
      <c r="AG206" s="79">
        <v>42</v>
      </c>
      <c r="AH206" s="79">
        <v>42</v>
      </c>
      <c r="AI206" s="79">
        <v>43</v>
      </c>
      <c r="AJ206" s="79">
        <v>48</v>
      </c>
      <c r="AK206" s="79">
        <v>52</v>
      </c>
      <c r="AL206" s="79" t="s">
        <v>196</v>
      </c>
      <c r="BB206" s="79">
        <v>1</v>
      </c>
      <c r="BC206" s="79" t="s">
        <v>150</v>
      </c>
      <c r="BD206" s="79" t="s">
        <v>151</v>
      </c>
      <c r="BF206" s="79">
        <v>16</v>
      </c>
      <c r="BG206" s="79">
        <v>18</v>
      </c>
      <c r="BH206" s="79">
        <v>21</v>
      </c>
      <c r="BI206" s="79">
        <v>19</v>
      </c>
      <c r="BJ206" s="79">
        <v>23</v>
      </c>
      <c r="BK206" s="79">
        <v>23</v>
      </c>
      <c r="BL206" s="79">
        <v>22</v>
      </c>
    </row>
    <row r="207" spans="1:64" x14ac:dyDescent="0.2">
      <c r="A207" s="85">
        <v>2</v>
      </c>
      <c r="B207" s="86" t="s">
        <v>152</v>
      </c>
      <c r="C207" s="87" t="s">
        <v>153</v>
      </c>
      <c r="D207" s="88">
        <v>2</v>
      </c>
      <c r="E207" s="90" t="s">
        <v>196</v>
      </c>
      <c r="F207" s="188">
        <v>13</v>
      </c>
      <c r="G207" s="188">
        <v>17</v>
      </c>
      <c r="H207" s="188">
        <v>22</v>
      </c>
      <c r="I207" s="188">
        <v>24</v>
      </c>
      <c r="J207" s="188">
        <v>31</v>
      </c>
      <c r="K207" s="188">
        <v>35</v>
      </c>
      <c r="L207" s="91" t="s">
        <v>196</v>
      </c>
      <c r="M207" s="105"/>
      <c r="N207" s="177"/>
      <c r="O207" s="177"/>
      <c r="P207" s="177"/>
      <c r="Q207" s="177"/>
      <c r="R207" s="177"/>
      <c r="S207" s="177"/>
      <c r="AA207" s="79">
        <v>2</v>
      </c>
      <c r="AB207" s="79" t="s">
        <v>152</v>
      </c>
      <c r="AC207" s="79" t="s">
        <v>153</v>
      </c>
      <c r="AD207" s="79">
        <v>2</v>
      </c>
      <c r="AE207" s="79" t="s">
        <v>196</v>
      </c>
      <c r="AF207" s="79">
        <v>30</v>
      </c>
      <c r="AG207" s="79">
        <v>35</v>
      </c>
      <c r="AH207" s="79">
        <v>39</v>
      </c>
      <c r="AI207" s="79">
        <v>42</v>
      </c>
      <c r="AJ207" s="79">
        <v>43</v>
      </c>
      <c r="AK207" s="79">
        <v>44</v>
      </c>
      <c r="AL207" s="79" t="s">
        <v>196</v>
      </c>
      <c r="BB207" s="79">
        <v>2</v>
      </c>
      <c r="BC207" s="79" t="s">
        <v>152</v>
      </c>
      <c r="BD207" s="79" t="s">
        <v>153</v>
      </c>
      <c r="BG207" s="79">
        <v>10</v>
      </c>
      <c r="BH207" s="79">
        <v>14</v>
      </c>
      <c r="BI207" s="79">
        <v>17</v>
      </c>
      <c r="BJ207" s="79">
        <v>18</v>
      </c>
      <c r="BK207" s="79">
        <v>18</v>
      </c>
      <c r="BL207" s="79">
        <v>19</v>
      </c>
    </row>
    <row r="208" spans="1:64" x14ac:dyDescent="0.2">
      <c r="A208" s="85">
        <v>3</v>
      </c>
      <c r="B208" s="93" t="s">
        <v>154</v>
      </c>
      <c r="C208" s="94" t="s">
        <v>155</v>
      </c>
      <c r="D208" s="95">
        <v>3</v>
      </c>
      <c r="E208" s="90" t="s">
        <v>196</v>
      </c>
      <c r="F208" s="90" t="s">
        <v>196</v>
      </c>
      <c r="G208" s="188">
        <v>11</v>
      </c>
      <c r="H208" s="188">
        <v>19</v>
      </c>
      <c r="I208" s="188">
        <v>22</v>
      </c>
      <c r="J208" s="188">
        <v>30</v>
      </c>
      <c r="K208" s="188">
        <v>32</v>
      </c>
      <c r="L208" s="91" t="s">
        <v>196</v>
      </c>
      <c r="M208" s="105"/>
      <c r="N208" s="176"/>
      <c r="O208" s="176"/>
      <c r="P208" s="176"/>
      <c r="Q208" s="176"/>
      <c r="R208" s="176"/>
      <c r="S208" s="176"/>
      <c r="AA208" s="79">
        <v>3</v>
      </c>
      <c r="AB208" s="79" t="s">
        <v>154</v>
      </c>
      <c r="AC208" s="79" t="s">
        <v>155</v>
      </c>
      <c r="AD208" s="79">
        <v>3</v>
      </c>
      <c r="AE208" s="79" t="s">
        <v>196</v>
      </c>
      <c r="AF208" s="79" t="s">
        <v>196</v>
      </c>
      <c r="AG208" s="79">
        <v>30</v>
      </c>
      <c r="AH208" s="79">
        <v>39</v>
      </c>
      <c r="AI208" s="79">
        <v>39</v>
      </c>
      <c r="AJ208" s="79">
        <v>44</v>
      </c>
      <c r="AK208" s="79">
        <v>45</v>
      </c>
      <c r="AL208" s="79" t="s">
        <v>196</v>
      </c>
      <c r="BB208" s="79">
        <v>3</v>
      </c>
      <c r="BC208" s="79" t="s">
        <v>154</v>
      </c>
      <c r="BD208" s="79" t="s">
        <v>155</v>
      </c>
      <c r="BH208" s="79">
        <v>10</v>
      </c>
      <c r="BI208" s="79">
        <v>14</v>
      </c>
      <c r="BJ208" s="79">
        <v>16</v>
      </c>
      <c r="BK208" s="79">
        <v>16</v>
      </c>
      <c r="BL208" s="79">
        <v>17</v>
      </c>
    </row>
    <row r="209" spans="1:64" x14ac:dyDescent="0.2">
      <c r="A209" s="85">
        <v>4</v>
      </c>
      <c r="B209" s="93" t="s">
        <v>156</v>
      </c>
      <c r="C209" s="94" t="s">
        <v>157</v>
      </c>
      <c r="D209" s="95">
        <v>4</v>
      </c>
      <c r="E209" s="90" t="s">
        <v>196</v>
      </c>
      <c r="F209" s="90" t="s">
        <v>196</v>
      </c>
      <c r="G209" s="90" t="s">
        <v>196</v>
      </c>
      <c r="H209" s="188">
        <v>14</v>
      </c>
      <c r="I209" s="188">
        <v>16</v>
      </c>
      <c r="J209" s="188">
        <v>22</v>
      </c>
      <c r="K209" s="188">
        <v>25</v>
      </c>
      <c r="L209" s="91" t="s">
        <v>196</v>
      </c>
      <c r="M209" s="105"/>
      <c r="N209" s="176"/>
      <c r="O209" s="176"/>
      <c r="P209" s="176"/>
      <c r="Q209" s="176"/>
      <c r="R209" s="176"/>
      <c r="S209" s="176"/>
      <c r="AA209" s="79">
        <v>4</v>
      </c>
      <c r="AB209" s="79" t="s">
        <v>156</v>
      </c>
      <c r="AC209" s="79" t="s">
        <v>157</v>
      </c>
      <c r="AD209" s="79">
        <v>4</v>
      </c>
      <c r="AE209" s="79" t="s">
        <v>196</v>
      </c>
      <c r="AF209" s="79" t="s">
        <v>196</v>
      </c>
      <c r="AG209" s="79" t="s">
        <v>196</v>
      </c>
      <c r="AH209" s="79">
        <v>30</v>
      </c>
      <c r="AI209" s="79">
        <v>33</v>
      </c>
      <c r="AJ209" s="79">
        <v>37</v>
      </c>
      <c r="AK209" s="79">
        <v>37</v>
      </c>
      <c r="AL209" s="79" t="s">
        <v>196</v>
      </c>
      <c r="BB209" s="79">
        <v>4</v>
      </c>
      <c r="BC209" s="79" t="s">
        <v>156</v>
      </c>
      <c r="BD209" s="79" t="s">
        <v>157</v>
      </c>
      <c r="BI209" s="79">
        <v>10</v>
      </c>
      <c r="BJ209" s="79">
        <v>13</v>
      </c>
      <c r="BK209" s="79">
        <v>12</v>
      </c>
      <c r="BL209" s="79">
        <v>14</v>
      </c>
    </row>
    <row r="210" spans="1:64" x14ac:dyDescent="0.2">
      <c r="A210" s="85">
        <v>5</v>
      </c>
      <c r="B210" s="93" t="s">
        <v>158</v>
      </c>
      <c r="C210" s="94" t="s">
        <v>159</v>
      </c>
      <c r="D210" s="95">
        <v>5</v>
      </c>
      <c r="E210" s="90" t="s">
        <v>196</v>
      </c>
      <c r="F210" s="90" t="s">
        <v>196</v>
      </c>
      <c r="G210" s="90" t="s">
        <v>196</v>
      </c>
      <c r="H210" s="90" t="s">
        <v>196</v>
      </c>
      <c r="I210" s="188">
        <v>8</v>
      </c>
      <c r="J210" s="188">
        <v>17</v>
      </c>
      <c r="K210" s="188">
        <v>19</v>
      </c>
      <c r="L210" s="91" t="s">
        <v>196</v>
      </c>
      <c r="M210" s="105"/>
      <c r="AA210" s="79">
        <v>5</v>
      </c>
      <c r="AB210" s="79" t="s">
        <v>158</v>
      </c>
      <c r="AC210" s="79" t="s">
        <v>159</v>
      </c>
      <c r="AD210" s="79">
        <v>5</v>
      </c>
      <c r="AE210" s="79" t="s">
        <v>196</v>
      </c>
      <c r="AF210" s="79" t="s">
        <v>196</v>
      </c>
      <c r="AG210" s="79" t="s">
        <v>196</v>
      </c>
      <c r="AH210" s="79" t="s">
        <v>196</v>
      </c>
      <c r="AI210" s="79">
        <v>27</v>
      </c>
      <c r="AJ210" s="79">
        <v>36</v>
      </c>
      <c r="AK210" s="79">
        <v>37</v>
      </c>
      <c r="AL210" s="79" t="s">
        <v>196</v>
      </c>
      <c r="BB210" s="79">
        <v>5</v>
      </c>
      <c r="BC210" s="79" t="s">
        <v>158</v>
      </c>
      <c r="BD210" s="79" t="s">
        <v>159</v>
      </c>
      <c r="BJ210" s="79">
        <v>7</v>
      </c>
      <c r="BK210" s="79">
        <v>8</v>
      </c>
      <c r="BL210" s="79">
        <v>13</v>
      </c>
    </row>
    <row r="211" spans="1:64" x14ac:dyDescent="0.2">
      <c r="A211" s="75">
        <v>6</v>
      </c>
      <c r="B211" s="98" t="s">
        <v>160</v>
      </c>
      <c r="C211" s="58" t="s">
        <v>161</v>
      </c>
      <c r="D211" s="95">
        <v>6</v>
      </c>
      <c r="E211" s="90" t="s">
        <v>196</v>
      </c>
      <c r="F211" s="90" t="s">
        <v>196</v>
      </c>
      <c r="G211" s="90" t="s">
        <v>196</v>
      </c>
      <c r="H211" s="90" t="s">
        <v>196</v>
      </c>
      <c r="I211" s="90" t="s">
        <v>196</v>
      </c>
      <c r="J211" s="188">
        <v>8</v>
      </c>
      <c r="K211" s="188">
        <v>15</v>
      </c>
      <c r="L211" s="91" t="s">
        <v>196</v>
      </c>
      <c r="M211" s="105"/>
      <c r="AA211" s="79">
        <v>6</v>
      </c>
      <c r="AB211" s="79" t="s">
        <v>160</v>
      </c>
      <c r="AC211" s="79" t="s">
        <v>161</v>
      </c>
      <c r="AD211" s="79">
        <v>6</v>
      </c>
      <c r="AE211" s="79" t="s">
        <v>196</v>
      </c>
      <c r="AF211" s="79" t="s">
        <v>196</v>
      </c>
      <c r="AG211" s="79" t="s">
        <v>196</v>
      </c>
      <c r="AH211" s="79" t="s">
        <v>196</v>
      </c>
      <c r="AI211" s="79" t="s">
        <v>196</v>
      </c>
      <c r="AJ211" s="79">
        <v>27</v>
      </c>
      <c r="AK211" s="79">
        <v>32</v>
      </c>
      <c r="AL211" s="79" t="s">
        <v>196</v>
      </c>
      <c r="BB211" s="79">
        <v>6</v>
      </c>
      <c r="BC211" s="79" t="s">
        <v>160</v>
      </c>
      <c r="BD211" s="79" t="s">
        <v>161</v>
      </c>
      <c r="BK211" s="79">
        <v>5</v>
      </c>
      <c r="BL211" s="79">
        <v>11</v>
      </c>
    </row>
    <row r="212" spans="1:64" x14ac:dyDescent="0.2">
      <c r="A212" s="75">
        <v>7</v>
      </c>
      <c r="B212" s="98" t="s">
        <v>162</v>
      </c>
      <c r="C212" s="58" t="s">
        <v>163</v>
      </c>
      <c r="D212" s="95">
        <v>7</v>
      </c>
      <c r="E212" s="90" t="s">
        <v>196</v>
      </c>
      <c r="F212" s="90" t="s">
        <v>196</v>
      </c>
      <c r="G212" s="90" t="s">
        <v>196</v>
      </c>
      <c r="H212" s="90" t="s">
        <v>196</v>
      </c>
      <c r="I212" s="90" t="s">
        <v>196</v>
      </c>
      <c r="J212" s="90" t="s">
        <v>196</v>
      </c>
      <c r="K212" s="188">
        <v>14</v>
      </c>
      <c r="L212" s="91" t="s">
        <v>196</v>
      </c>
      <c r="M212" s="105"/>
      <c r="AA212" s="79">
        <v>7</v>
      </c>
      <c r="AB212" s="79" t="s">
        <v>162</v>
      </c>
      <c r="AC212" s="79" t="s">
        <v>163</v>
      </c>
      <c r="AD212" s="79">
        <v>7</v>
      </c>
      <c r="AE212" s="79" t="s">
        <v>196</v>
      </c>
      <c r="AF212" s="79" t="s">
        <v>196</v>
      </c>
      <c r="AG212" s="79" t="s">
        <v>196</v>
      </c>
      <c r="AH212" s="79" t="s">
        <v>196</v>
      </c>
      <c r="AI212" s="79" t="s">
        <v>196</v>
      </c>
      <c r="AJ212" s="79" t="s">
        <v>196</v>
      </c>
      <c r="AK212" s="79">
        <v>30</v>
      </c>
      <c r="AL212" s="79" t="s">
        <v>196</v>
      </c>
      <c r="BB212" s="79">
        <v>7</v>
      </c>
      <c r="BC212" s="79" t="s">
        <v>162</v>
      </c>
      <c r="BD212" s="79" t="s">
        <v>163</v>
      </c>
      <c r="BL212" s="79">
        <v>10</v>
      </c>
    </row>
    <row r="213" spans="1:64" ht="13.5" thickBot="1" x14ac:dyDescent="0.25">
      <c r="A213" s="77">
        <v>8</v>
      </c>
      <c r="B213" s="100"/>
      <c r="C213" s="21"/>
      <c r="D213" s="102">
        <v>8</v>
      </c>
      <c r="E213" s="197" t="s">
        <v>196</v>
      </c>
      <c r="F213" s="197" t="s">
        <v>196</v>
      </c>
      <c r="G213" s="197" t="s">
        <v>196</v>
      </c>
      <c r="H213" s="197" t="s">
        <v>196</v>
      </c>
      <c r="I213" s="197" t="s">
        <v>196</v>
      </c>
      <c r="J213" s="197" t="s">
        <v>196</v>
      </c>
      <c r="K213" s="197" t="s">
        <v>196</v>
      </c>
      <c r="L213" s="103" t="s">
        <v>196</v>
      </c>
      <c r="M213" s="105"/>
      <c r="AA213" s="79">
        <v>8</v>
      </c>
      <c r="AD213" s="79">
        <v>8</v>
      </c>
      <c r="AE213" s="79" t="s">
        <v>196</v>
      </c>
      <c r="AF213" s="79" t="s">
        <v>196</v>
      </c>
      <c r="AG213" s="79" t="s">
        <v>196</v>
      </c>
      <c r="AH213" s="79" t="s">
        <v>196</v>
      </c>
      <c r="AI213" s="79" t="s">
        <v>196</v>
      </c>
      <c r="AJ213" s="79" t="s">
        <v>196</v>
      </c>
      <c r="AK213" s="79" t="s">
        <v>196</v>
      </c>
      <c r="AL213" s="79" t="s">
        <v>196</v>
      </c>
      <c r="BB213" s="79">
        <v>8</v>
      </c>
    </row>
    <row r="214" spans="1:64" ht="13.5" thickBot="1" x14ac:dyDescent="0.25">
      <c r="A214" s="79" t="s">
        <v>164</v>
      </c>
      <c r="M214" s="105"/>
      <c r="AA214" s="79" t="s">
        <v>164</v>
      </c>
    </row>
    <row r="215" spans="1:64" ht="12.95" customHeight="1" thickBot="1" x14ac:dyDescent="0.25">
      <c r="A215" s="214" t="s">
        <v>182</v>
      </c>
      <c r="B215" s="215"/>
      <c r="C215" s="215"/>
      <c r="D215" s="215"/>
      <c r="E215" s="215"/>
      <c r="F215" s="215"/>
      <c r="G215" s="215"/>
      <c r="H215" s="215"/>
      <c r="I215" s="215"/>
      <c r="J215" s="215"/>
      <c r="K215" s="215"/>
      <c r="L215" s="216"/>
      <c r="M215" s="105"/>
      <c r="AA215" s="79" t="s">
        <v>182</v>
      </c>
      <c r="BB215" s="79" t="s">
        <v>182</v>
      </c>
    </row>
    <row r="216" spans="1:64" x14ac:dyDescent="0.2">
      <c r="A216" s="22" t="s">
        <v>82</v>
      </c>
      <c r="B216" s="42" t="s">
        <v>83</v>
      </c>
      <c r="C216" s="23" t="s">
        <v>84</v>
      </c>
      <c r="D216" s="24" t="s">
        <v>85</v>
      </c>
      <c r="E216" s="25">
        <v>1</v>
      </c>
      <c r="F216" s="25">
        <v>2</v>
      </c>
      <c r="G216" s="25">
        <v>3</v>
      </c>
      <c r="H216" s="25">
        <v>4</v>
      </c>
      <c r="I216" s="25">
        <v>5</v>
      </c>
      <c r="J216" s="25">
        <v>6</v>
      </c>
      <c r="K216" s="25">
        <v>7</v>
      </c>
      <c r="L216" s="26">
        <v>8</v>
      </c>
      <c r="M216" s="105"/>
      <c r="AA216" s="79" t="s">
        <v>82</v>
      </c>
      <c r="AB216" s="79" t="s">
        <v>83</v>
      </c>
      <c r="AC216" s="79" t="s">
        <v>84</v>
      </c>
      <c r="AD216" s="79" t="s">
        <v>85</v>
      </c>
      <c r="AE216" s="79">
        <v>1</v>
      </c>
      <c r="AF216" s="79">
        <v>2</v>
      </c>
      <c r="AG216" s="79">
        <v>3</v>
      </c>
      <c r="AH216" s="79">
        <v>4</v>
      </c>
      <c r="AI216" s="79">
        <v>5</v>
      </c>
      <c r="AJ216" s="79">
        <v>6</v>
      </c>
      <c r="AK216" s="79">
        <v>7</v>
      </c>
      <c r="AL216" s="79">
        <v>8</v>
      </c>
      <c r="BB216" s="79" t="s">
        <v>82</v>
      </c>
      <c r="BC216" s="79" t="s">
        <v>83</v>
      </c>
      <c r="BD216" s="79" t="s">
        <v>84</v>
      </c>
    </row>
    <row r="217" spans="1:64" x14ac:dyDescent="0.2">
      <c r="A217" s="85">
        <v>1</v>
      </c>
      <c r="B217" s="86" t="s">
        <v>150</v>
      </c>
      <c r="C217" s="87" t="s">
        <v>151</v>
      </c>
      <c r="D217" s="88">
        <v>1</v>
      </c>
      <c r="E217" s="188">
        <v>53</v>
      </c>
      <c r="F217" s="188">
        <v>55</v>
      </c>
      <c r="G217" s="188">
        <v>53</v>
      </c>
      <c r="H217" s="188">
        <v>76</v>
      </c>
      <c r="I217" s="188">
        <v>76</v>
      </c>
      <c r="J217" s="188">
        <v>68</v>
      </c>
      <c r="K217" s="188">
        <v>74</v>
      </c>
      <c r="L217" s="91" t="s">
        <v>196</v>
      </c>
      <c r="M217" s="164"/>
      <c r="AA217" s="79">
        <v>1</v>
      </c>
      <c r="AB217" s="79" t="s">
        <v>150</v>
      </c>
      <c r="AC217" s="79" t="s">
        <v>151</v>
      </c>
      <c r="AD217" s="79">
        <v>1</v>
      </c>
      <c r="AE217" s="79">
        <v>66</v>
      </c>
      <c r="AF217" s="79">
        <v>62</v>
      </c>
      <c r="AG217" s="79">
        <v>73</v>
      </c>
      <c r="AH217" s="79">
        <v>74</v>
      </c>
      <c r="AI217" s="79">
        <v>85</v>
      </c>
      <c r="AJ217" s="79">
        <v>73</v>
      </c>
      <c r="AK217" s="79">
        <v>70</v>
      </c>
      <c r="AL217" s="79" t="s">
        <v>196</v>
      </c>
      <c r="BB217" s="79">
        <v>1</v>
      </c>
      <c r="BC217" s="79" t="s">
        <v>150</v>
      </c>
      <c r="BD217" s="79" t="s">
        <v>151</v>
      </c>
      <c r="BF217" s="79">
        <v>19</v>
      </c>
      <c r="BG217" s="79">
        <v>36</v>
      </c>
      <c r="BH217" s="79">
        <v>29</v>
      </c>
      <c r="BI217" s="79">
        <v>24</v>
      </c>
      <c r="BJ217" s="79">
        <v>27</v>
      </c>
      <c r="BK217" s="79">
        <v>29</v>
      </c>
      <c r="BL217" s="79">
        <v>29</v>
      </c>
    </row>
    <row r="218" spans="1:64" x14ac:dyDescent="0.2">
      <c r="A218" s="85">
        <v>2</v>
      </c>
      <c r="B218" s="86" t="s">
        <v>152</v>
      </c>
      <c r="C218" s="87" t="s">
        <v>153</v>
      </c>
      <c r="D218" s="88">
        <v>2</v>
      </c>
      <c r="E218" s="90" t="s">
        <v>196</v>
      </c>
      <c r="F218" s="188">
        <v>25</v>
      </c>
      <c r="G218" s="188">
        <v>51</v>
      </c>
      <c r="H218" s="188">
        <v>73</v>
      </c>
      <c r="I218" s="188">
        <v>76</v>
      </c>
      <c r="J218" s="188">
        <v>72</v>
      </c>
      <c r="K218" s="188">
        <v>80</v>
      </c>
      <c r="L218" s="91" t="s">
        <v>196</v>
      </c>
      <c r="M218" s="105"/>
      <c r="AA218" s="79">
        <v>2</v>
      </c>
      <c r="AB218" s="79" t="s">
        <v>152</v>
      </c>
      <c r="AC218" s="79" t="s">
        <v>153</v>
      </c>
      <c r="AD218" s="79">
        <v>2</v>
      </c>
      <c r="AE218" s="79" t="s">
        <v>196</v>
      </c>
      <c r="AF218" s="79">
        <v>37</v>
      </c>
      <c r="AG218" s="79">
        <v>52</v>
      </c>
      <c r="AH218" s="79">
        <v>67</v>
      </c>
      <c r="AI218" s="79">
        <v>77</v>
      </c>
      <c r="AJ218" s="79">
        <v>76</v>
      </c>
      <c r="AK218" s="79">
        <v>74</v>
      </c>
      <c r="AL218" s="79" t="s">
        <v>196</v>
      </c>
      <c r="BB218" s="79">
        <v>2</v>
      </c>
      <c r="BC218" s="79" t="s">
        <v>152</v>
      </c>
      <c r="BD218" s="79" t="s">
        <v>153</v>
      </c>
      <c r="BG218" s="79">
        <v>11</v>
      </c>
      <c r="BH218" s="79">
        <v>19</v>
      </c>
      <c r="BI218" s="79">
        <v>21</v>
      </c>
      <c r="BJ218" s="79">
        <v>25</v>
      </c>
      <c r="BK218" s="79">
        <v>28</v>
      </c>
      <c r="BL218" s="79">
        <v>28</v>
      </c>
    </row>
    <row r="219" spans="1:64" x14ac:dyDescent="0.2">
      <c r="A219" s="85">
        <v>3</v>
      </c>
      <c r="B219" s="93" t="s">
        <v>154</v>
      </c>
      <c r="C219" s="94" t="s">
        <v>155</v>
      </c>
      <c r="D219" s="95">
        <v>3</v>
      </c>
      <c r="E219" s="90" t="s">
        <v>196</v>
      </c>
      <c r="F219" s="90" t="s">
        <v>196</v>
      </c>
      <c r="G219" s="188">
        <v>27</v>
      </c>
      <c r="H219" s="188">
        <v>58</v>
      </c>
      <c r="I219" s="188">
        <v>59</v>
      </c>
      <c r="J219" s="188">
        <v>63</v>
      </c>
      <c r="K219" s="188">
        <v>68</v>
      </c>
      <c r="L219" s="91" t="s">
        <v>196</v>
      </c>
      <c r="M219" s="105"/>
      <c r="AA219" s="79">
        <v>3</v>
      </c>
      <c r="AB219" s="79" t="s">
        <v>154</v>
      </c>
      <c r="AC219" s="79" t="s">
        <v>155</v>
      </c>
      <c r="AD219" s="79">
        <v>3</v>
      </c>
      <c r="AE219" s="79" t="s">
        <v>196</v>
      </c>
      <c r="AF219" s="79" t="s">
        <v>196</v>
      </c>
      <c r="AG219" s="79">
        <v>38</v>
      </c>
      <c r="AH219" s="79">
        <v>64</v>
      </c>
      <c r="AI219" s="79">
        <v>69</v>
      </c>
      <c r="AJ219" s="79">
        <v>72</v>
      </c>
      <c r="AK219" s="79">
        <v>66</v>
      </c>
      <c r="AL219" s="79" t="s">
        <v>196</v>
      </c>
      <c r="BB219" s="79">
        <v>3</v>
      </c>
      <c r="BC219" s="79" t="s">
        <v>154</v>
      </c>
      <c r="BD219" s="79" t="s">
        <v>155</v>
      </c>
      <c r="BH219" s="79">
        <v>10</v>
      </c>
      <c r="BI219" s="79">
        <v>16</v>
      </c>
      <c r="BJ219" s="79">
        <v>19</v>
      </c>
      <c r="BK219" s="79">
        <v>21</v>
      </c>
      <c r="BL219" s="79">
        <v>21</v>
      </c>
    </row>
    <row r="220" spans="1:64" x14ac:dyDescent="0.2">
      <c r="A220" s="85">
        <v>4</v>
      </c>
      <c r="B220" s="93" t="s">
        <v>156</v>
      </c>
      <c r="C220" s="94" t="s">
        <v>157</v>
      </c>
      <c r="D220" s="95">
        <v>4</v>
      </c>
      <c r="E220" s="90" t="s">
        <v>196</v>
      </c>
      <c r="F220" s="90" t="s">
        <v>196</v>
      </c>
      <c r="G220" s="90" t="s">
        <v>196</v>
      </c>
      <c r="H220" s="188">
        <v>25</v>
      </c>
      <c r="I220" s="188">
        <v>38</v>
      </c>
      <c r="J220" s="188">
        <v>52</v>
      </c>
      <c r="K220" s="188">
        <v>57</v>
      </c>
      <c r="L220" s="91" t="s">
        <v>196</v>
      </c>
      <c r="M220" s="105"/>
      <c r="AA220" s="79">
        <v>4</v>
      </c>
      <c r="AB220" s="79" t="s">
        <v>156</v>
      </c>
      <c r="AC220" s="79" t="s">
        <v>157</v>
      </c>
      <c r="AD220" s="79">
        <v>4</v>
      </c>
      <c r="AE220" s="79" t="s">
        <v>196</v>
      </c>
      <c r="AF220" s="79" t="s">
        <v>196</v>
      </c>
      <c r="AG220" s="79" t="s">
        <v>196</v>
      </c>
      <c r="AH220" s="79">
        <v>38</v>
      </c>
      <c r="AI220" s="79">
        <v>46</v>
      </c>
      <c r="AJ220" s="79">
        <v>51</v>
      </c>
      <c r="AK220" s="79">
        <v>52</v>
      </c>
      <c r="AL220" s="79" t="s">
        <v>196</v>
      </c>
      <c r="BB220" s="79">
        <v>4</v>
      </c>
      <c r="BC220" s="79" t="s">
        <v>156</v>
      </c>
      <c r="BD220" s="79" t="s">
        <v>157</v>
      </c>
      <c r="BI220" s="79">
        <v>8</v>
      </c>
      <c r="BJ220" s="79">
        <v>12</v>
      </c>
      <c r="BK220" s="79">
        <v>17</v>
      </c>
      <c r="BL220" s="79">
        <v>21</v>
      </c>
    </row>
    <row r="221" spans="1:64" x14ac:dyDescent="0.2">
      <c r="A221" s="85">
        <v>5</v>
      </c>
      <c r="B221" s="93" t="s">
        <v>158</v>
      </c>
      <c r="C221" s="94" t="s">
        <v>159</v>
      </c>
      <c r="D221" s="95">
        <v>5</v>
      </c>
      <c r="E221" s="90" t="s">
        <v>196</v>
      </c>
      <c r="F221" s="90" t="s">
        <v>196</v>
      </c>
      <c r="G221" s="90" t="s">
        <v>196</v>
      </c>
      <c r="H221" s="90" t="s">
        <v>196</v>
      </c>
      <c r="I221" s="188">
        <v>24</v>
      </c>
      <c r="J221" s="188">
        <v>50</v>
      </c>
      <c r="K221" s="188">
        <v>47</v>
      </c>
      <c r="L221" s="91" t="s">
        <v>196</v>
      </c>
      <c r="M221" s="105"/>
      <c r="AA221" s="79">
        <v>5</v>
      </c>
      <c r="AB221" s="79" t="s">
        <v>158</v>
      </c>
      <c r="AC221" s="79" t="s">
        <v>159</v>
      </c>
      <c r="AD221" s="79">
        <v>5</v>
      </c>
      <c r="AE221" s="79" t="s">
        <v>196</v>
      </c>
      <c r="AF221" s="79" t="s">
        <v>196</v>
      </c>
      <c r="AG221" s="79" t="s">
        <v>196</v>
      </c>
      <c r="AH221" s="79" t="s">
        <v>196</v>
      </c>
      <c r="AI221" s="79">
        <v>40</v>
      </c>
      <c r="AJ221" s="79">
        <v>47</v>
      </c>
      <c r="AK221" s="79">
        <v>47</v>
      </c>
      <c r="AL221" s="79" t="s">
        <v>196</v>
      </c>
      <c r="BB221" s="79">
        <v>5</v>
      </c>
      <c r="BC221" s="79" t="s">
        <v>158</v>
      </c>
      <c r="BD221" s="79" t="s">
        <v>159</v>
      </c>
      <c r="BJ221" s="79">
        <v>6</v>
      </c>
      <c r="BK221" s="79">
        <v>11</v>
      </c>
      <c r="BL221" s="79">
        <v>14</v>
      </c>
    </row>
    <row r="222" spans="1:64" x14ac:dyDescent="0.2">
      <c r="A222" s="75">
        <v>6</v>
      </c>
      <c r="B222" s="98" t="s">
        <v>160</v>
      </c>
      <c r="C222" s="58" t="s">
        <v>161</v>
      </c>
      <c r="D222" s="95">
        <v>6</v>
      </c>
      <c r="E222" s="90" t="s">
        <v>196</v>
      </c>
      <c r="F222" s="90" t="s">
        <v>196</v>
      </c>
      <c r="G222" s="90" t="s">
        <v>196</v>
      </c>
      <c r="H222" s="90" t="s">
        <v>196</v>
      </c>
      <c r="I222" s="90" t="s">
        <v>196</v>
      </c>
      <c r="J222" s="188">
        <v>13</v>
      </c>
      <c r="K222" s="188">
        <v>22</v>
      </c>
      <c r="L222" s="91" t="s">
        <v>196</v>
      </c>
      <c r="M222" s="105"/>
      <c r="AA222" s="79">
        <v>6</v>
      </c>
      <c r="AB222" s="79" t="s">
        <v>160</v>
      </c>
      <c r="AC222" s="79" t="s">
        <v>161</v>
      </c>
      <c r="AD222" s="79">
        <v>6</v>
      </c>
      <c r="AE222" s="79" t="s">
        <v>196</v>
      </c>
      <c r="AF222" s="79" t="s">
        <v>196</v>
      </c>
      <c r="AG222" s="79" t="s">
        <v>196</v>
      </c>
      <c r="AH222" s="79" t="s">
        <v>196</v>
      </c>
      <c r="AI222" s="79" t="s">
        <v>196</v>
      </c>
      <c r="AJ222" s="79">
        <v>31</v>
      </c>
      <c r="AK222" s="79">
        <v>34</v>
      </c>
      <c r="AL222" s="79" t="s">
        <v>196</v>
      </c>
      <c r="BB222" s="79">
        <v>6</v>
      </c>
      <c r="BC222" s="79" t="s">
        <v>160</v>
      </c>
      <c r="BD222" s="79" t="s">
        <v>161</v>
      </c>
      <c r="BK222" s="79">
        <v>7</v>
      </c>
      <c r="BL222" s="79">
        <v>10</v>
      </c>
    </row>
    <row r="223" spans="1:64" x14ac:dyDescent="0.2">
      <c r="A223" s="75">
        <v>7</v>
      </c>
      <c r="B223" s="98" t="s">
        <v>162</v>
      </c>
      <c r="C223" s="58" t="s">
        <v>163</v>
      </c>
      <c r="D223" s="95">
        <v>7</v>
      </c>
      <c r="E223" s="90" t="s">
        <v>196</v>
      </c>
      <c r="F223" s="90" t="s">
        <v>196</v>
      </c>
      <c r="G223" s="90" t="s">
        <v>196</v>
      </c>
      <c r="H223" s="90" t="s">
        <v>196</v>
      </c>
      <c r="I223" s="90" t="s">
        <v>196</v>
      </c>
      <c r="J223" s="90" t="s">
        <v>196</v>
      </c>
      <c r="K223" s="188">
        <v>11</v>
      </c>
      <c r="L223" s="91" t="s">
        <v>196</v>
      </c>
      <c r="M223" s="105"/>
      <c r="AA223" s="79">
        <v>7</v>
      </c>
      <c r="AB223" s="79" t="s">
        <v>162</v>
      </c>
      <c r="AC223" s="79" t="s">
        <v>163</v>
      </c>
      <c r="AD223" s="79">
        <v>7</v>
      </c>
      <c r="AE223" s="79" t="s">
        <v>196</v>
      </c>
      <c r="AF223" s="79" t="s">
        <v>196</v>
      </c>
      <c r="AG223" s="79" t="s">
        <v>196</v>
      </c>
      <c r="AH223" s="79" t="s">
        <v>196</v>
      </c>
      <c r="AI223" s="79" t="s">
        <v>196</v>
      </c>
      <c r="AJ223" s="79" t="s">
        <v>196</v>
      </c>
      <c r="AK223" s="79">
        <v>29</v>
      </c>
      <c r="AL223" s="79" t="s">
        <v>196</v>
      </c>
      <c r="BB223" s="79">
        <v>7</v>
      </c>
      <c r="BC223" s="79" t="s">
        <v>162</v>
      </c>
      <c r="BD223" s="79" t="s">
        <v>163</v>
      </c>
      <c r="BL223" s="79">
        <v>9</v>
      </c>
    </row>
    <row r="224" spans="1:64" ht="13.5" thickBot="1" x14ac:dyDescent="0.25">
      <c r="A224" s="77">
        <v>8</v>
      </c>
      <c r="B224" s="100"/>
      <c r="C224" s="21"/>
      <c r="D224" s="102">
        <v>8</v>
      </c>
      <c r="E224" s="197" t="s">
        <v>196</v>
      </c>
      <c r="F224" s="197" t="s">
        <v>196</v>
      </c>
      <c r="G224" s="197" t="s">
        <v>196</v>
      </c>
      <c r="H224" s="197" t="s">
        <v>196</v>
      </c>
      <c r="I224" s="197" t="s">
        <v>196</v>
      </c>
      <c r="J224" s="197" t="s">
        <v>196</v>
      </c>
      <c r="K224" s="197" t="s">
        <v>196</v>
      </c>
      <c r="L224" s="103" t="s">
        <v>196</v>
      </c>
      <c r="M224" s="105"/>
      <c r="AA224" s="79">
        <v>8</v>
      </c>
      <c r="AD224" s="79">
        <v>8</v>
      </c>
      <c r="AE224" s="79" t="s">
        <v>196</v>
      </c>
      <c r="AF224" s="79" t="s">
        <v>196</v>
      </c>
      <c r="AG224" s="79" t="s">
        <v>196</v>
      </c>
      <c r="AH224" s="79" t="s">
        <v>196</v>
      </c>
      <c r="AI224" s="79" t="s">
        <v>196</v>
      </c>
      <c r="AJ224" s="79" t="s">
        <v>196</v>
      </c>
      <c r="AK224" s="79" t="s">
        <v>196</v>
      </c>
      <c r="AL224" s="79" t="s">
        <v>196</v>
      </c>
      <c r="BB224" s="79">
        <v>8</v>
      </c>
    </row>
    <row r="225" spans="1:64" ht="13.5" thickBot="1" x14ac:dyDescent="0.25">
      <c r="A225" s="79" t="s">
        <v>168</v>
      </c>
      <c r="M225" s="105"/>
      <c r="AA225" s="79" t="s">
        <v>168</v>
      </c>
    </row>
    <row r="226" spans="1:64" ht="12.95" customHeight="1" thickBot="1" x14ac:dyDescent="0.25">
      <c r="A226" s="214" t="s">
        <v>183</v>
      </c>
      <c r="B226" s="215"/>
      <c r="C226" s="215"/>
      <c r="D226" s="215"/>
      <c r="E226" s="215"/>
      <c r="F226" s="215"/>
      <c r="G226" s="215"/>
      <c r="H226" s="215"/>
      <c r="I226" s="215"/>
      <c r="J226" s="215"/>
      <c r="K226" s="215"/>
      <c r="L226" s="216"/>
      <c r="M226" s="105"/>
      <c r="AA226" s="79" t="s">
        <v>183</v>
      </c>
      <c r="BB226" s="79" t="s">
        <v>183</v>
      </c>
    </row>
    <row r="227" spans="1:64" x14ac:dyDescent="0.2">
      <c r="A227" s="22" t="s">
        <v>82</v>
      </c>
      <c r="B227" s="42" t="s">
        <v>83</v>
      </c>
      <c r="C227" s="23" t="s">
        <v>84</v>
      </c>
      <c r="D227" s="24" t="s">
        <v>85</v>
      </c>
      <c r="E227" s="25">
        <v>1</v>
      </c>
      <c r="F227" s="25">
        <v>2</v>
      </c>
      <c r="G227" s="25">
        <v>3</v>
      </c>
      <c r="H227" s="25">
        <v>4</v>
      </c>
      <c r="I227" s="25">
        <v>5</v>
      </c>
      <c r="J227" s="25">
        <v>6</v>
      </c>
      <c r="K227" s="25">
        <v>7</v>
      </c>
      <c r="L227" s="26">
        <v>8</v>
      </c>
      <c r="M227" s="105"/>
      <c r="AA227" s="79" t="s">
        <v>82</v>
      </c>
      <c r="AB227" s="79" t="s">
        <v>83</v>
      </c>
      <c r="AC227" s="79" t="s">
        <v>84</v>
      </c>
      <c r="AD227" s="79" t="s">
        <v>85</v>
      </c>
      <c r="AE227" s="79">
        <v>1</v>
      </c>
      <c r="AF227" s="79">
        <v>2</v>
      </c>
      <c r="AG227" s="79">
        <v>3</v>
      </c>
      <c r="AH227" s="79">
        <v>4</v>
      </c>
      <c r="AI227" s="79">
        <v>5</v>
      </c>
      <c r="AJ227" s="79">
        <v>6</v>
      </c>
      <c r="AK227" s="79">
        <v>7</v>
      </c>
      <c r="AL227" s="79">
        <v>8</v>
      </c>
      <c r="BB227" s="79" t="s">
        <v>82</v>
      </c>
      <c r="BC227" s="79" t="s">
        <v>83</v>
      </c>
      <c r="BD227" s="79" t="s">
        <v>84</v>
      </c>
    </row>
    <row r="228" spans="1:64" x14ac:dyDescent="0.2">
      <c r="A228" s="85">
        <v>1</v>
      </c>
      <c r="B228" s="86" t="s">
        <v>150</v>
      </c>
      <c r="C228" s="87" t="s">
        <v>151</v>
      </c>
      <c r="D228" s="88">
        <v>1</v>
      </c>
      <c r="E228" s="190">
        <v>0.03</v>
      </c>
      <c r="F228" s="190">
        <v>0.05</v>
      </c>
      <c r="G228" s="190">
        <v>0.05</v>
      </c>
      <c r="H228" s="190">
        <v>0.13</v>
      </c>
      <c r="I228" s="190">
        <v>0.13</v>
      </c>
      <c r="J228" s="190">
        <v>0.17</v>
      </c>
      <c r="K228" s="190">
        <v>0.2</v>
      </c>
      <c r="L228" s="91" t="s">
        <v>196</v>
      </c>
      <c r="M228" s="164"/>
      <c r="AA228" s="79">
        <v>1</v>
      </c>
      <c r="AB228" s="79" t="s">
        <v>150</v>
      </c>
      <c r="AC228" s="79" t="s">
        <v>151</v>
      </c>
      <c r="AD228" s="79">
        <v>1</v>
      </c>
      <c r="AE228" s="79">
        <v>0.03</v>
      </c>
      <c r="AF228" s="79">
        <v>0.05</v>
      </c>
      <c r="AG228" s="79">
        <v>0.05</v>
      </c>
      <c r="AH228" s="79">
        <v>0.13</v>
      </c>
      <c r="AI228" s="79">
        <v>0.13</v>
      </c>
      <c r="AJ228" s="79">
        <v>0.17</v>
      </c>
      <c r="AK228" s="79">
        <v>0.2</v>
      </c>
      <c r="AL228" s="79" t="s">
        <v>196</v>
      </c>
      <c r="BB228" s="79">
        <v>1</v>
      </c>
      <c r="BC228" s="79" t="s">
        <v>150</v>
      </c>
      <c r="BD228" s="79" t="s">
        <v>151</v>
      </c>
      <c r="BF228" s="79">
        <v>0.03</v>
      </c>
      <c r="BG228" s="79">
        <v>0.05</v>
      </c>
      <c r="BH228" s="79">
        <v>0.05</v>
      </c>
      <c r="BI228" s="79">
        <v>0.13</v>
      </c>
      <c r="BJ228" s="79">
        <v>0.13</v>
      </c>
      <c r="BK228" s="79">
        <v>0.17</v>
      </c>
      <c r="BL228" s="79">
        <v>0.2</v>
      </c>
    </row>
    <row r="229" spans="1:64" x14ac:dyDescent="0.2">
      <c r="A229" s="85">
        <v>2</v>
      </c>
      <c r="B229" s="86" t="s">
        <v>152</v>
      </c>
      <c r="C229" s="87" t="s">
        <v>153</v>
      </c>
      <c r="D229" s="88">
        <v>2</v>
      </c>
      <c r="E229" s="90" t="s">
        <v>196</v>
      </c>
      <c r="F229" s="190">
        <v>0.05</v>
      </c>
      <c r="G229" s="190">
        <v>0.05</v>
      </c>
      <c r="H229" s="190">
        <v>0.13</v>
      </c>
      <c r="I229" s="190">
        <v>0.13</v>
      </c>
      <c r="J229" s="190">
        <v>0.17</v>
      </c>
      <c r="K229" s="190">
        <v>0.19</v>
      </c>
      <c r="L229" s="91" t="s">
        <v>196</v>
      </c>
      <c r="M229" s="105"/>
      <c r="AA229" s="79">
        <v>2</v>
      </c>
      <c r="AB229" s="79" t="s">
        <v>152</v>
      </c>
      <c r="AC229" s="79" t="s">
        <v>153</v>
      </c>
      <c r="AD229" s="79">
        <v>2</v>
      </c>
      <c r="AE229" s="79" t="s">
        <v>196</v>
      </c>
      <c r="AF229" s="79">
        <v>0.05</v>
      </c>
      <c r="AG229" s="79">
        <v>0.05</v>
      </c>
      <c r="AH229" s="79">
        <v>0.13</v>
      </c>
      <c r="AI229" s="79">
        <v>0.13</v>
      </c>
      <c r="AJ229" s="79">
        <v>0.17</v>
      </c>
      <c r="AK229" s="79">
        <v>0.19</v>
      </c>
      <c r="AL229" s="79" t="s">
        <v>196</v>
      </c>
      <c r="BB229" s="79">
        <v>2</v>
      </c>
      <c r="BC229" s="79" t="s">
        <v>152</v>
      </c>
      <c r="BD229" s="79" t="s">
        <v>153</v>
      </c>
      <c r="BG229" s="79">
        <v>0.05</v>
      </c>
      <c r="BH229" s="79">
        <v>0.05</v>
      </c>
      <c r="BI229" s="79">
        <v>0.13</v>
      </c>
      <c r="BJ229" s="79">
        <v>0.13</v>
      </c>
      <c r="BK229" s="79">
        <v>0.17</v>
      </c>
      <c r="BL229" s="79">
        <v>0.19</v>
      </c>
    </row>
    <row r="230" spans="1:64" x14ac:dyDescent="0.2">
      <c r="A230" s="85">
        <v>3</v>
      </c>
      <c r="B230" s="93" t="s">
        <v>154</v>
      </c>
      <c r="C230" s="94" t="s">
        <v>155</v>
      </c>
      <c r="D230" s="95">
        <v>3</v>
      </c>
      <c r="E230" s="90" t="s">
        <v>196</v>
      </c>
      <c r="F230" s="90" t="s">
        <v>196</v>
      </c>
      <c r="G230" s="190">
        <v>0.03</v>
      </c>
      <c r="H230" s="190">
        <v>0.12</v>
      </c>
      <c r="I230" s="190">
        <v>0.12</v>
      </c>
      <c r="J230" s="190">
        <v>0.15</v>
      </c>
      <c r="K230" s="190">
        <v>0.18</v>
      </c>
      <c r="L230" s="91" t="s">
        <v>196</v>
      </c>
      <c r="M230" s="105"/>
      <c r="AA230" s="79">
        <v>3</v>
      </c>
      <c r="AB230" s="79" t="s">
        <v>154</v>
      </c>
      <c r="AC230" s="79" t="s">
        <v>155</v>
      </c>
      <c r="AD230" s="79">
        <v>3</v>
      </c>
      <c r="AE230" s="79" t="s">
        <v>196</v>
      </c>
      <c r="AF230" s="79" t="s">
        <v>196</v>
      </c>
      <c r="AG230" s="79">
        <v>0.03</v>
      </c>
      <c r="AH230" s="79">
        <v>0.12</v>
      </c>
      <c r="AI230" s="79">
        <v>0.12</v>
      </c>
      <c r="AJ230" s="79">
        <v>0.15</v>
      </c>
      <c r="AK230" s="79">
        <v>0.18</v>
      </c>
      <c r="AL230" s="79" t="s">
        <v>196</v>
      </c>
      <c r="BB230" s="79">
        <v>3</v>
      </c>
      <c r="BC230" s="79" t="s">
        <v>154</v>
      </c>
      <c r="BD230" s="79" t="s">
        <v>155</v>
      </c>
      <c r="BH230" s="79">
        <v>0.03</v>
      </c>
      <c r="BI230" s="79">
        <v>0.12</v>
      </c>
      <c r="BJ230" s="79">
        <v>0.12</v>
      </c>
      <c r="BK230" s="79">
        <v>0.15</v>
      </c>
      <c r="BL230" s="79">
        <v>0.18</v>
      </c>
    </row>
    <row r="231" spans="1:64" x14ac:dyDescent="0.2">
      <c r="A231" s="85">
        <v>4</v>
      </c>
      <c r="B231" s="93" t="s">
        <v>156</v>
      </c>
      <c r="C231" s="94" t="s">
        <v>157</v>
      </c>
      <c r="D231" s="95">
        <v>4</v>
      </c>
      <c r="E231" s="90" t="s">
        <v>196</v>
      </c>
      <c r="F231" s="90" t="s">
        <v>196</v>
      </c>
      <c r="G231" s="90" t="s">
        <v>196</v>
      </c>
      <c r="H231" s="190">
        <v>0.11</v>
      </c>
      <c r="I231" s="190">
        <v>0.3</v>
      </c>
      <c r="J231" s="190">
        <v>0.3</v>
      </c>
      <c r="K231" s="190">
        <v>0.3</v>
      </c>
      <c r="L231" s="91" t="s">
        <v>196</v>
      </c>
      <c r="M231" s="105"/>
      <c r="AA231" s="79">
        <v>4</v>
      </c>
      <c r="AB231" s="79" t="s">
        <v>156</v>
      </c>
      <c r="AC231" s="79" t="s">
        <v>157</v>
      </c>
      <c r="AD231" s="79">
        <v>4</v>
      </c>
      <c r="AE231" s="79" t="s">
        <v>196</v>
      </c>
      <c r="AF231" s="79" t="s">
        <v>196</v>
      </c>
      <c r="AG231" s="79" t="s">
        <v>196</v>
      </c>
      <c r="AH231" s="79">
        <v>0.11</v>
      </c>
      <c r="AI231" s="79">
        <v>0.3</v>
      </c>
      <c r="AJ231" s="79">
        <v>0.3</v>
      </c>
      <c r="AK231" s="79">
        <v>0.3</v>
      </c>
      <c r="AL231" s="79" t="s">
        <v>196</v>
      </c>
      <c r="BB231" s="79">
        <v>4</v>
      </c>
      <c r="BC231" s="79" t="s">
        <v>156</v>
      </c>
      <c r="BD231" s="79" t="s">
        <v>157</v>
      </c>
      <c r="BI231" s="79">
        <v>0.11</v>
      </c>
      <c r="BJ231" s="79">
        <v>0.3</v>
      </c>
      <c r="BK231" s="79">
        <v>0.3</v>
      </c>
      <c r="BL231" s="79">
        <v>0.3</v>
      </c>
    </row>
    <row r="232" spans="1:64" x14ac:dyDescent="0.2">
      <c r="A232" s="85">
        <v>5</v>
      </c>
      <c r="B232" s="93" t="s">
        <v>158</v>
      </c>
      <c r="C232" s="94" t="s">
        <v>159</v>
      </c>
      <c r="D232" s="95">
        <v>5</v>
      </c>
      <c r="E232" s="90" t="s">
        <v>196</v>
      </c>
      <c r="F232" s="90" t="s">
        <v>196</v>
      </c>
      <c r="G232" s="90" t="s">
        <v>196</v>
      </c>
      <c r="H232" s="90" t="s">
        <v>196</v>
      </c>
      <c r="I232" s="190">
        <v>0.3</v>
      </c>
      <c r="J232" s="190">
        <v>0.3</v>
      </c>
      <c r="K232" s="190">
        <v>0.3</v>
      </c>
      <c r="L232" s="91" t="s">
        <v>196</v>
      </c>
      <c r="M232" s="105"/>
      <c r="AA232" s="79">
        <v>5</v>
      </c>
      <c r="AB232" s="79" t="s">
        <v>158</v>
      </c>
      <c r="AC232" s="79" t="s">
        <v>159</v>
      </c>
      <c r="AD232" s="79">
        <v>5</v>
      </c>
      <c r="AE232" s="79" t="s">
        <v>196</v>
      </c>
      <c r="AF232" s="79" t="s">
        <v>196</v>
      </c>
      <c r="AG232" s="79" t="s">
        <v>196</v>
      </c>
      <c r="AH232" s="79" t="s">
        <v>196</v>
      </c>
      <c r="AI232" s="79">
        <v>0.3</v>
      </c>
      <c r="AJ232" s="79">
        <v>0.3</v>
      </c>
      <c r="AK232" s="79">
        <v>0.3</v>
      </c>
      <c r="AL232" s="79" t="s">
        <v>196</v>
      </c>
      <c r="BB232" s="79">
        <v>5</v>
      </c>
      <c r="BC232" s="79" t="s">
        <v>158</v>
      </c>
      <c r="BD232" s="79" t="s">
        <v>159</v>
      </c>
      <c r="BJ232" s="79">
        <v>0.3</v>
      </c>
      <c r="BK232" s="79">
        <v>0.3</v>
      </c>
      <c r="BL232" s="79">
        <v>0.3</v>
      </c>
    </row>
    <row r="233" spans="1:64" x14ac:dyDescent="0.2">
      <c r="A233" s="75">
        <v>6</v>
      </c>
      <c r="B233" s="98" t="s">
        <v>160</v>
      </c>
      <c r="C233" s="58" t="s">
        <v>161</v>
      </c>
      <c r="D233" s="95">
        <v>6</v>
      </c>
      <c r="E233" s="90" t="s">
        <v>196</v>
      </c>
      <c r="F233" s="90" t="s">
        <v>196</v>
      </c>
      <c r="G233" s="90" t="s">
        <v>196</v>
      </c>
      <c r="H233" s="90" t="s">
        <v>196</v>
      </c>
      <c r="I233" s="90" t="s">
        <v>196</v>
      </c>
      <c r="J233" s="190">
        <v>0.13</v>
      </c>
      <c r="K233" s="190">
        <v>0.18</v>
      </c>
      <c r="L233" s="91" t="s">
        <v>196</v>
      </c>
      <c r="M233" s="105"/>
      <c r="AA233" s="79">
        <v>6</v>
      </c>
      <c r="AB233" s="79" t="s">
        <v>160</v>
      </c>
      <c r="AC233" s="79" t="s">
        <v>161</v>
      </c>
      <c r="AD233" s="79">
        <v>6</v>
      </c>
      <c r="AE233" s="79" t="s">
        <v>196</v>
      </c>
      <c r="AF233" s="79" t="s">
        <v>196</v>
      </c>
      <c r="AG233" s="79" t="s">
        <v>196</v>
      </c>
      <c r="AH233" s="79" t="s">
        <v>196</v>
      </c>
      <c r="AI233" s="79" t="s">
        <v>196</v>
      </c>
      <c r="AJ233" s="79">
        <v>0.13</v>
      </c>
      <c r="AK233" s="79">
        <v>0.18</v>
      </c>
      <c r="AL233" s="79" t="s">
        <v>196</v>
      </c>
      <c r="BB233" s="79">
        <v>6</v>
      </c>
      <c r="BC233" s="79" t="s">
        <v>160</v>
      </c>
      <c r="BD233" s="79" t="s">
        <v>161</v>
      </c>
      <c r="BK233" s="79">
        <v>0.13</v>
      </c>
      <c r="BL233" s="79">
        <v>0.18</v>
      </c>
    </row>
    <row r="234" spans="1:64" x14ac:dyDescent="0.2">
      <c r="A234" s="75">
        <v>7</v>
      </c>
      <c r="B234" s="98" t="s">
        <v>162</v>
      </c>
      <c r="C234" s="58" t="s">
        <v>163</v>
      </c>
      <c r="D234" s="95">
        <v>7</v>
      </c>
      <c r="E234" s="90" t="s">
        <v>196</v>
      </c>
      <c r="F234" s="90" t="s">
        <v>196</v>
      </c>
      <c r="G234" s="90" t="s">
        <v>196</v>
      </c>
      <c r="H234" s="90" t="s">
        <v>196</v>
      </c>
      <c r="I234" s="90" t="s">
        <v>196</v>
      </c>
      <c r="J234" s="204" t="s">
        <v>196</v>
      </c>
      <c r="K234" s="190">
        <v>0.09</v>
      </c>
      <c r="L234" s="91" t="s">
        <v>196</v>
      </c>
      <c r="M234" s="105"/>
      <c r="AA234" s="79">
        <v>7</v>
      </c>
      <c r="AB234" s="79" t="s">
        <v>162</v>
      </c>
      <c r="AC234" s="79" t="s">
        <v>163</v>
      </c>
      <c r="AD234" s="79">
        <v>7</v>
      </c>
      <c r="AE234" s="79" t="s">
        <v>196</v>
      </c>
      <c r="AF234" s="79" t="s">
        <v>196</v>
      </c>
      <c r="AG234" s="79" t="s">
        <v>196</v>
      </c>
      <c r="AH234" s="79" t="s">
        <v>196</v>
      </c>
      <c r="AI234" s="79" t="s">
        <v>196</v>
      </c>
      <c r="AJ234" s="79" t="s">
        <v>196</v>
      </c>
      <c r="AK234" s="79">
        <v>0.09</v>
      </c>
      <c r="AL234" s="79" t="s">
        <v>196</v>
      </c>
      <c r="BB234" s="79">
        <v>7</v>
      </c>
      <c r="BC234" s="79" t="s">
        <v>162</v>
      </c>
      <c r="BD234" s="79" t="s">
        <v>163</v>
      </c>
      <c r="BL234" s="79">
        <v>0.09</v>
      </c>
    </row>
    <row r="235" spans="1:64" ht="13.5" thickBot="1" x14ac:dyDescent="0.25">
      <c r="A235" s="77">
        <v>8</v>
      </c>
      <c r="B235" s="100"/>
      <c r="C235" s="21"/>
      <c r="D235" s="102">
        <v>8</v>
      </c>
      <c r="E235" s="197" t="s">
        <v>196</v>
      </c>
      <c r="F235" s="197" t="s">
        <v>196</v>
      </c>
      <c r="G235" s="197" t="s">
        <v>196</v>
      </c>
      <c r="H235" s="197" t="s">
        <v>196</v>
      </c>
      <c r="I235" s="197" t="s">
        <v>196</v>
      </c>
      <c r="J235" s="197" t="s">
        <v>196</v>
      </c>
      <c r="K235" s="197" t="s">
        <v>196</v>
      </c>
      <c r="L235" s="103" t="s">
        <v>196</v>
      </c>
      <c r="M235" s="105"/>
      <c r="AA235" s="79">
        <v>8</v>
      </c>
      <c r="AD235" s="79">
        <v>8</v>
      </c>
      <c r="AE235" s="79" t="s">
        <v>196</v>
      </c>
      <c r="AF235" s="79" t="s">
        <v>196</v>
      </c>
      <c r="AG235" s="79" t="s">
        <v>196</v>
      </c>
      <c r="AH235" s="79" t="s">
        <v>196</v>
      </c>
      <c r="AI235" s="79" t="s">
        <v>196</v>
      </c>
      <c r="AJ235" s="79" t="s">
        <v>196</v>
      </c>
      <c r="AK235" s="79" t="s">
        <v>196</v>
      </c>
      <c r="AL235" s="79" t="s">
        <v>196</v>
      </c>
      <c r="BB235" s="79">
        <v>8</v>
      </c>
    </row>
    <row r="236" spans="1:64" ht="13.5" thickBot="1" x14ac:dyDescent="0.25">
      <c r="A236" s="79" t="s">
        <v>117</v>
      </c>
      <c r="M236" s="105"/>
      <c r="AA236" s="79" t="s">
        <v>117</v>
      </c>
    </row>
    <row r="237" spans="1:64" ht="12.95" customHeight="1" thickBot="1" x14ac:dyDescent="0.25">
      <c r="A237" s="214" t="s">
        <v>184</v>
      </c>
      <c r="B237" s="215"/>
      <c r="C237" s="215"/>
      <c r="D237" s="215"/>
      <c r="E237" s="215"/>
      <c r="F237" s="215"/>
      <c r="G237" s="215"/>
      <c r="H237" s="215"/>
      <c r="I237" s="215"/>
      <c r="J237" s="215"/>
      <c r="K237" s="215"/>
      <c r="L237" s="216"/>
      <c r="M237" s="105"/>
      <c r="AA237" s="79" t="s">
        <v>184</v>
      </c>
      <c r="BB237" s="79" t="s">
        <v>184</v>
      </c>
    </row>
    <row r="238" spans="1:64" x14ac:dyDescent="0.2">
      <c r="A238" s="22" t="s">
        <v>82</v>
      </c>
      <c r="B238" s="42" t="s">
        <v>83</v>
      </c>
      <c r="C238" s="23" t="s">
        <v>84</v>
      </c>
      <c r="D238" s="24" t="s">
        <v>85</v>
      </c>
      <c r="E238" s="25">
        <v>1</v>
      </c>
      <c r="F238" s="25">
        <v>2</v>
      </c>
      <c r="G238" s="25">
        <v>3</v>
      </c>
      <c r="H238" s="25">
        <v>4</v>
      </c>
      <c r="I238" s="25">
        <v>5</v>
      </c>
      <c r="J238" s="25">
        <v>6</v>
      </c>
      <c r="K238" s="25">
        <v>7</v>
      </c>
      <c r="L238" s="26">
        <v>8</v>
      </c>
      <c r="M238" s="105"/>
      <c r="AA238" s="79" t="s">
        <v>82</v>
      </c>
      <c r="AB238" s="79" t="s">
        <v>83</v>
      </c>
      <c r="AC238" s="79" t="s">
        <v>84</v>
      </c>
      <c r="AD238" s="79" t="s">
        <v>85</v>
      </c>
      <c r="AE238" s="79">
        <v>1</v>
      </c>
      <c r="AF238" s="79">
        <v>2</v>
      </c>
      <c r="AG238" s="79">
        <v>3</v>
      </c>
      <c r="AH238" s="79">
        <v>4</v>
      </c>
      <c r="AI238" s="79">
        <v>5</v>
      </c>
      <c r="AJ238" s="79">
        <v>6</v>
      </c>
      <c r="AK238" s="79">
        <v>7</v>
      </c>
      <c r="AL238" s="79">
        <v>8</v>
      </c>
      <c r="BB238" s="79" t="s">
        <v>82</v>
      </c>
      <c r="BC238" s="79" t="s">
        <v>83</v>
      </c>
      <c r="BD238" s="79" t="s">
        <v>84</v>
      </c>
    </row>
    <row r="239" spans="1:64" x14ac:dyDescent="0.2">
      <c r="A239" s="85">
        <v>1</v>
      </c>
      <c r="B239" s="86" t="s">
        <v>150</v>
      </c>
      <c r="C239" s="87" t="s">
        <v>151</v>
      </c>
      <c r="D239" s="88">
        <v>1</v>
      </c>
      <c r="E239" s="188">
        <v>90</v>
      </c>
      <c r="F239" s="188">
        <v>90</v>
      </c>
      <c r="G239" s="188">
        <v>90</v>
      </c>
      <c r="H239" s="188">
        <v>90</v>
      </c>
      <c r="I239" s="188">
        <v>90</v>
      </c>
      <c r="J239" s="188">
        <v>90</v>
      </c>
      <c r="K239" s="188">
        <v>90</v>
      </c>
      <c r="L239" s="91" t="s">
        <v>196</v>
      </c>
      <c r="M239" s="164"/>
      <c r="AA239" s="79">
        <v>1</v>
      </c>
      <c r="AB239" s="79" t="s">
        <v>150</v>
      </c>
      <c r="AC239" s="79" t="s">
        <v>151</v>
      </c>
      <c r="AD239" s="79">
        <v>1</v>
      </c>
      <c r="AE239" s="79">
        <v>90</v>
      </c>
      <c r="AF239" s="79">
        <v>90</v>
      </c>
      <c r="AG239" s="79">
        <v>90</v>
      </c>
      <c r="AH239" s="79">
        <v>90</v>
      </c>
      <c r="AI239" s="79">
        <v>90</v>
      </c>
      <c r="AJ239" s="79">
        <v>90</v>
      </c>
      <c r="AK239" s="79">
        <v>90</v>
      </c>
      <c r="AL239" s="79" t="s">
        <v>196</v>
      </c>
      <c r="BB239" s="79">
        <v>1</v>
      </c>
      <c r="BC239" s="79" t="s">
        <v>150</v>
      </c>
      <c r="BD239" s="79" t="s">
        <v>151</v>
      </c>
      <c r="BF239" s="79">
        <v>90</v>
      </c>
      <c r="BG239" s="79">
        <v>90</v>
      </c>
      <c r="BH239" s="79">
        <v>90</v>
      </c>
      <c r="BI239" s="79">
        <v>90</v>
      </c>
      <c r="BJ239" s="79">
        <v>90</v>
      </c>
      <c r="BK239" s="79">
        <v>90</v>
      </c>
      <c r="BL239" s="79">
        <v>90</v>
      </c>
    </row>
    <row r="240" spans="1:64" x14ac:dyDescent="0.2">
      <c r="A240" s="85">
        <v>2</v>
      </c>
      <c r="B240" s="86" t="s">
        <v>152</v>
      </c>
      <c r="C240" s="87" t="s">
        <v>153</v>
      </c>
      <c r="D240" s="88">
        <v>2</v>
      </c>
      <c r="E240" s="90" t="s">
        <v>196</v>
      </c>
      <c r="F240" s="188">
        <v>90</v>
      </c>
      <c r="G240" s="188">
        <v>90</v>
      </c>
      <c r="H240" s="188">
        <v>90</v>
      </c>
      <c r="I240" s="188">
        <v>90</v>
      </c>
      <c r="J240" s="188">
        <v>90</v>
      </c>
      <c r="K240" s="188">
        <v>90</v>
      </c>
      <c r="L240" s="91" t="s">
        <v>196</v>
      </c>
      <c r="AA240" s="79">
        <v>2</v>
      </c>
      <c r="AB240" s="79" t="s">
        <v>152</v>
      </c>
      <c r="AC240" s="79" t="s">
        <v>153</v>
      </c>
      <c r="AD240" s="79">
        <v>2</v>
      </c>
      <c r="AE240" s="79" t="s">
        <v>196</v>
      </c>
      <c r="AF240" s="79">
        <v>90</v>
      </c>
      <c r="AG240" s="79">
        <v>90</v>
      </c>
      <c r="AH240" s="79">
        <v>90</v>
      </c>
      <c r="AI240" s="79">
        <v>90</v>
      </c>
      <c r="AJ240" s="79">
        <v>90</v>
      </c>
      <c r="AK240" s="79">
        <v>90</v>
      </c>
      <c r="AL240" s="79" t="s">
        <v>196</v>
      </c>
      <c r="BB240" s="79">
        <v>2</v>
      </c>
      <c r="BC240" s="79" t="s">
        <v>152</v>
      </c>
      <c r="BD240" s="79" t="s">
        <v>153</v>
      </c>
      <c r="BG240" s="79">
        <v>90</v>
      </c>
      <c r="BH240" s="79">
        <v>90</v>
      </c>
      <c r="BI240" s="79">
        <v>90</v>
      </c>
      <c r="BJ240" s="79">
        <v>90</v>
      </c>
      <c r="BK240" s="79">
        <v>90</v>
      </c>
      <c r="BL240" s="79">
        <v>90</v>
      </c>
    </row>
    <row r="241" spans="1:64" x14ac:dyDescent="0.2">
      <c r="A241" s="85">
        <v>3</v>
      </c>
      <c r="B241" s="93" t="s">
        <v>154</v>
      </c>
      <c r="C241" s="94" t="s">
        <v>155</v>
      </c>
      <c r="D241" s="95">
        <v>3</v>
      </c>
      <c r="E241" s="90" t="s">
        <v>196</v>
      </c>
      <c r="F241" s="90" t="s">
        <v>196</v>
      </c>
      <c r="G241" s="188">
        <v>90</v>
      </c>
      <c r="H241" s="188">
        <v>90</v>
      </c>
      <c r="I241" s="188">
        <v>90</v>
      </c>
      <c r="J241" s="188">
        <v>90</v>
      </c>
      <c r="K241" s="188">
        <v>90</v>
      </c>
      <c r="L241" s="91" t="s">
        <v>196</v>
      </c>
      <c r="AA241" s="79">
        <v>3</v>
      </c>
      <c r="AB241" s="79" t="s">
        <v>154</v>
      </c>
      <c r="AC241" s="79" t="s">
        <v>155</v>
      </c>
      <c r="AD241" s="79">
        <v>3</v>
      </c>
      <c r="AE241" s="79" t="s">
        <v>196</v>
      </c>
      <c r="AF241" s="79" t="s">
        <v>196</v>
      </c>
      <c r="AG241" s="79">
        <v>90</v>
      </c>
      <c r="AH241" s="79">
        <v>90</v>
      </c>
      <c r="AI241" s="79">
        <v>90</v>
      </c>
      <c r="AJ241" s="79">
        <v>90</v>
      </c>
      <c r="AK241" s="79">
        <v>90</v>
      </c>
      <c r="AL241" s="79" t="s">
        <v>196</v>
      </c>
      <c r="BB241" s="79">
        <v>3</v>
      </c>
      <c r="BC241" s="79" t="s">
        <v>154</v>
      </c>
      <c r="BD241" s="79" t="s">
        <v>155</v>
      </c>
      <c r="BH241" s="79">
        <v>90</v>
      </c>
      <c r="BI241" s="79">
        <v>90</v>
      </c>
      <c r="BJ241" s="79">
        <v>90</v>
      </c>
      <c r="BK241" s="79">
        <v>90</v>
      </c>
      <c r="BL241" s="79">
        <v>90</v>
      </c>
    </row>
    <row r="242" spans="1:64" x14ac:dyDescent="0.2">
      <c r="A242" s="85">
        <v>4</v>
      </c>
      <c r="B242" s="93" t="s">
        <v>156</v>
      </c>
      <c r="C242" s="94" t="s">
        <v>157</v>
      </c>
      <c r="D242" s="95">
        <v>4</v>
      </c>
      <c r="E242" s="90" t="s">
        <v>196</v>
      </c>
      <c r="F242" s="90" t="s">
        <v>196</v>
      </c>
      <c r="G242" s="90" t="s">
        <v>196</v>
      </c>
      <c r="H242" s="188">
        <v>90</v>
      </c>
      <c r="I242" s="188">
        <v>90</v>
      </c>
      <c r="J242" s="188">
        <v>90</v>
      </c>
      <c r="K242" s="188">
        <v>90</v>
      </c>
      <c r="L242" s="91" t="s">
        <v>196</v>
      </c>
      <c r="AA242" s="79">
        <v>4</v>
      </c>
      <c r="AB242" s="79" t="s">
        <v>156</v>
      </c>
      <c r="AC242" s="79" t="s">
        <v>157</v>
      </c>
      <c r="AD242" s="79">
        <v>4</v>
      </c>
      <c r="AE242" s="79" t="s">
        <v>196</v>
      </c>
      <c r="AF242" s="79" t="s">
        <v>196</v>
      </c>
      <c r="AG242" s="79" t="s">
        <v>196</v>
      </c>
      <c r="AH242" s="79">
        <v>90</v>
      </c>
      <c r="AI242" s="79">
        <v>90</v>
      </c>
      <c r="AJ242" s="79">
        <v>90</v>
      </c>
      <c r="AK242" s="79">
        <v>90</v>
      </c>
      <c r="AL242" s="79" t="s">
        <v>196</v>
      </c>
      <c r="BB242" s="79">
        <v>4</v>
      </c>
      <c r="BC242" s="79" t="s">
        <v>156</v>
      </c>
      <c r="BD242" s="79" t="s">
        <v>157</v>
      </c>
      <c r="BI242" s="79">
        <v>90</v>
      </c>
      <c r="BJ242" s="79">
        <v>90</v>
      </c>
      <c r="BK242" s="79">
        <v>90</v>
      </c>
      <c r="BL242" s="79">
        <v>90</v>
      </c>
    </row>
    <row r="243" spans="1:64" x14ac:dyDescent="0.2">
      <c r="A243" s="85">
        <v>5</v>
      </c>
      <c r="B243" s="93" t="s">
        <v>158</v>
      </c>
      <c r="C243" s="94" t="s">
        <v>159</v>
      </c>
      <c r="D243" s="95">
        <v>5</v>
      </c>
      <c r="E243" s="90" t="s">
        <v>196</v>
      </c>
      <c r="F243" s="90" t="s">
        <v>196</v>
      </c>
      <c r="G243" s="90" t="s">
        <v>196</v>
      </c>
      <c r="H243" s="90" t="s">
        <v>196</v>
      </c>
      <c r="I243" s="188">
        <v>90</v>
      </c>
      <c r="J243" s="188">
        <v>90</v>
      </c>
      <c r="K243" s="188">
        <v>90</v>
      </c>
      <c r="L243" s="91" t="s">
        <v>196</v>
      </c>
      <c r="AA243" s="79">
        <v>5</v>
      </c>
      <c r="AB243" s="79" t="s">
        <v>158</v>
      </c>
      <c r="AC243" s="79" t="s">
        <v>159</v>
      </c>
      <c r="AD243" s="79">
        <v>5</v>
      </c>
      <c r="AE243" s="79" t="s">
        <v>196</v>
      </c>
      <c r="AF243" s="79" t="s">
        <v>196</v>
      </c>
      <c r="AG243" s="79" t="s">
        <v>196</v>
      </c>
      <c r="AH243" s="79" t="s">
        <v>196</v>
      </c>
      <c r="AI243" s="79">
        <v>90</v>
      </c>
      <c r="AJ243" s="79">
        <v>90</v>
      </c>
      <c r="AK243" s="79">
        <v>90</v>
      </c>
      <c r="AL243" s="79" t="s">
        <v>196</v>
      </c>
      <c r="BB243" s="79">
        <v>5</v>
      </c>
      <c r="BC243" s="79" t="s">
        <v>158</v>
      </c>
      <c r="BD243" s="79" t="s">
        <v>159</v>
      </c>
      <c r="BJ243" s="79">
        <v>90</v>
      </c>
      <c r="BK243" s="79">
        <v>90</v>
      </c>
      <c r="BL243" s="79">
        <v>90</v>
      </c>
    </row>
    <row r="244" spans="1:64" x14ac:dyDescent="0.2">
      <c r="A244" s="75">
        <v>6</v>
      </c>
      <c r="B244" s="98" t="s">
        <v>160</v>
      </c>
      <c r="C244" s="58" t="s">
        <v>161</v>
      </c>
      <c r="D244" s="95">
        <v>6</v>
      </c>
      <c r="E244" s="90" t="s">
        <v>196</v>
      </c>
      <c r="F244" s="90" t="s">
        <v>196</v>
      </c>
      <c r="G244" s="90" t="s">
        <v>196</v>
      </c>
      <c r="H244" s="90" t="s">
        <v>196</v>
      </c>
      <c r="I244" s="90" t="s">
        <v>196</v>
      </c>
      <c r="J244" s="188">
        <v>90</v>
      </c>
      <c r="K244" s="188">
        <v>90</v>
      </c>
      <c r="L244" s="91" t="s">
        <v>196</v>
      </c>
      <c r="AA244" s="79">
        <v>6</v>
      </c>
      <c r="AB244" s="79" t="s">
        <v>160</v>
      </c>
      <c r="AC244" s="79" t="s">
        <v>161</v>
      </c>
      <c r="AD244" s="79">
        <v>6</v>
      </c>
      <c r="AE244" s="79" t="s">
        <v>196</v>
      </c>
      <c r="AF244" s="79" t="s">
        <v>196</v>
      </c>
      <c r="AG244" s="79" t="s">
        <v>196</v>
      </c>
      <c r="AH244" s="79" t="s">
        <v>196</v>
      </c>
      <c r="AI244" s="79" t="s">
        <v>196</v>
      </c>
      <c r="AJ244" s="79">
        <v>90</v>
      </c>
      <c r="AK244" s="79">
        <v>90</v>
      </c>
      <c r="AL244" s="79" t="s">
        <v>196</v>
      </c>
      <c r="BB244" s="79">
        <v>6</v>
      </c>
      <c r="BC244" s="79" t="s">
        <v>160</v>
      </c>
      <c r="BD244" s="79" t="s">
        <v>161</v>
      </c>
      <c r="BK244" s="79">
        <v>90</v>
      </c>
      <c r="BL244" s="79">
        <v>90</v>
      </c>
    </row>
    <row r="245" spans="1:64" x14ac:dyDescent="0.2">
      <c r="A245" s="75">
        <v>7</v>
      </c>
      <c r="B245" s="98" t="s">
        <v>162</v>
      </c>
      <c r="C245" s="58" t="s">
        <v>163</v>
      </c>
      <c r="D245" s="95">
        <v>7</v>
      </c>
      <c r="E245" s="90" t="s">
        <v>196</v>
      </c>
      <c r="F245" s="90" t="s">
        <v>196</v>
      </c>
      <c r="G245" s="90" t="s">
        <v>196</v>
      </c>
      <c r="H245" s="90" t="s">
        <v>196</v>
      </c>
      <c r="I245" s="90" t="s">
        <v>196</v>
      </c>
      <c r="J245" s="90" t="s">
        <v>196</v>
      </c>
      <c r="K245" s="188">
        <v>90</v>
      </c>
      <c r="L245" s="91" t="s">
        <v>196</v>
      </c>
      <c r="AA245" s="79">
        <v>7</v>
      </c>
      <c r="AB245" s="79" t="s">
        <v>162</v>
      </c>
      <c r="AC245" s="79" t="s">
        <v>163</v>
      </c>
      <c r="AD245" s="79">
        <v>7</v>
      </c>
      <c r="AE245" s="79" t="s">
        <v>196</v>
      </c>
      <c r="AF245" s="79" t="s">
        <v>196</v>
      </c>
      <c r="AG245" s="79" t="s">
        <v>196</v>
      </c>
      <c r="AH245" s="79" t="s">
        <v>196</v>
      </c>
      <c r="AI245" s="79" t="s">
        <v>196</v>
      </c>
      <c r="AJ245" s="79" t="s">
        <v>196</v>
      </c>
      <c r="AK245" s="79">
        <v>90</v>
      </c>
      <c r="AL245" s="79" t="s">
        <v>196</v>
      </c>
      <c r="BB245" s="79">
        <v>7</v>
      </c>
      <c r="BC245" s="79" t="s">
        <v>162</v>
      </c>
      <c r="BD245" s="79" t="s">
        <v>163</v>
      </c>
      <c r="BL245" s="79">
        <v>90</v>
      </c>
    </row>
    <row r="246" spans="1:64" ht="13.5" thickBot="1" x14ac:dyDescent="0.25">
      <c r="A246" s="77">
        <v>8</v>
      </c>
      <c r="B246" s="100"/>
      <c r="C246" s="21"/>
      <c r="D246" s="102">
        <v>8</v>
      </c>
      <c r="E246" s="197" t="s">
        <v>196</v>
      </c>
      <c r="F246" s="197" t="s">
        <v>196</v>
      </c>
      <c r="G246" s="197" t="s">
        <v>196</v>
      </c>
      <c r="H246" s="197" t="s">
        <v>196</v>
      </c>
      <c r="I246" s="197" t="s">
        <v>196</v>
      </c>
      <c r="J246" s="197" t="s">
        <v>196</v>
      </c>
      <c r="K246" s="197" t="s">
        <v>196</v>
      </c>
      <c r="L246" s="103" t="s">
        <v>196</v>
      </c>
      <c r="AA246" s="79">
        <v>8</v>
      </c>
      <c r="AD246" s="79">
        <v>8</v>
      </c>
      <c r="AE246" s="79" t="s">
        <v>196</v>
      </c>
      <c r="AF246" s="79" t="s">
        <v>196</v>
      </c>
      <c r="AG246" s="79" t="s">
        <v>196</v>
      </c>
      <c r="AH246" s="79" t="s">
        <v>196</v>
      </c>
      <c r="AI246" s="79" t="s">
        <v>196</v>
      </c>
      <c r="AJ246" s="79" t="s">
        <v>196</v>
      </c>
      <c r="AK246" s="79" t="s">
        <v>196</v>
      </c>
      <c r="AL246" s="79" t="s">
        <v>196</v>
      </c>
      <c r="BB246" s="79">
        <v>8</v>
      </c>
    </row>
  </sheetData>
  <mergeCells count="26">
    <mergeCell ref="A61:L61"/>
    <mergeCell ref="A4:L4"/>
    <mergeCell ref="N4:Y4"/>
    <mergeCell ref="A6:L6"/>
    <mergeCell ref="N6:Y6"/>
    <mergeCell ref="A17:L17"/>
    <mergeCell ref="N17:Y17"/>
    <mergeCell ref="A28:L28"/>
    <mergeCell ref="A39:L39"/>
    <mergeCell ref="A50:L50"/>
    <mergeCell ref="A138:L138"/>
    <mergeCell ref="A149:L149"/>
    <mergeCell ref="A160:L160"/>
    <mergeCell ref="A72:L72"/>
    <mergeCell ref="A83:L83"/>
    <mergeCell ref="A94:L94"/>
    <mergeCell ref="A105:L105"/>
    <mergeCell ref="A116:L116"/>
    <mergeCell ref="A127:L127"/>
    <mergeCell ref="A226:L226"/>
    <mergeCell ref="A237:L237"/>
    <mergeCell ref="A171:L171"/>
    <mergeCell ref="A182:L182"/>
    <mergeCell ref="A193:L193"/>
    <mergeCell ref="A204:L204"/>
    <mergeCell ref="A215:L215"/>
  </mergeCells>
  <conditionalFormatting sqref="A9:Y16 A18:Y18 M17 A29:Y29 M28:Y28 A40:Y40 M39:Y39 A51:L60 A62:L71 A73:L82 A84:L93 A95:L104 A106:L115 A117:L126 A128:L137 A139:L148 A150:L159 A161:L169 M50:Y51 A8:L8 N8:Y8 A20:Y27 A19:H19 N19:Y19 A31:Y38 A30:L30 N30:Y30 A42:Y49 A41:L41 N41:Y41 M53:Y62 N52:Y52 M64:Y73 N63:Y63 M75:Y84 N74:Y74 M86:Y95 N85:Y85 M97:Y106 N96:Y96 M108:Y117 N107:Y107 M119:Y128 N118:Y118 M130:Y139 N129:Y129 M141:Y150 N140:Y140 M152:Y161 N151:Y151 M163:Y172 N162:Y162 M174:Y180 N173:Y173">
    <cfRule type="expression" dxfId="14" priority="10">
      <formula>A8&lt;&gt;AA8</formula>
    </cfRule>
  </conditionalFormatting>
  <conditionalFormatting sqref="A172:L180">
    <cfRule type="expression" dxfId="13" priority="9">
      <formula>A172&lt;&gt;AA172</formula>
    </cfRule>
  </conditionalFormatting>
  <conditionalFormatting sqref="A183:L191">
    <cfRule type="expression" dxfId="12" priority="8">
      <formula>A183&lt;&gt;AA183</formula>
    </cfRule>
  </conditionalFormatting>
  <conditionalFormatting sqref="A194:L202">
    <cfRule type="expression" dxfId="11" priority="7">
      <formula>A194&lt;&gt;AA194</formula>
    </cfRule>
  </conditionalFormatting>
  <conditionalFormatting sqref="A205:L213">
    <cfRule type="expression" dxfId="10" priority="6">
      <formula>A205&lt;&gt;AA205</formula>
    </cfRule>
  </conditionalFormatting>
  <conditionalFormatting sqref="A216:L224">
    <cfRule type="expression" dxfId="9" priority="5">
      <formula>A216&lt;&gt;AA216</formula>
    </cfRule>
  </conditionalFormatting>
  <conditionalFormatting sqref="A227:L235">
    <cfRule type="expression" dxfId="8" priority="4">
      <formula>A227&lt;&gt;AA227</formula>
    </cfRule>
  </conditionalFormatting>
  <conditionalFormatting sqref="A238:L246">
    <cfRule type="expression" dxfId="7" priority="3">
      <formula>A238&lt;&gt;AA238</formula>
    </cfRule>
  </conditionalFormatting>
  <conditionalFormatting sqref="I19:K19">
    <cfRule type="expression" dxfId="6" priority="2">
      <formula>I19&lt;&gt;AI19</formula>
    </cfRule>
  </conditionalFormatting>
  <conditionalFormatting sqref="L19">
    <cfRule type="expression" dxfId="5" priority="1">
      <formula>L19&lt;&gt;AL19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03" max="24" man="1"/>
  </rowBreaks>
  <colBreaks count="2" manualBreakCount="2">
    <brk id="13" max="1048575" man="1"/>
    <brk id="2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23"/>
  <sheetViews>
    <sheetView zoomScaleNormal="10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105" bestFit="1" customWidth="1"/>
    <col min="13" max="13" width="15.28515625" style="79" bestFit="1" customWidth="1"/>
    <col min="14" max="14" width="8.42578125" style="79" bestFit="1" customWidth="1"/>
    <col min="15" max="15" width="13.28515625" style="79" customWidth="1"/>
    <col min="16" max="22" width="9.140625" style="79"/>
    <col min="23" max="23" width="10.7109375" style="79" customWidth="1"/>
    <col min="24" max="27" width="9.140625" style="79"/>
    <col min="28" max="37" width="9.140625" style="108"/>
    <col min="38" max="16384" width="9.140625" style="79"/>
  </cols>
  <sheetData>
    <row r="1" spans="1:23" x14ac:dyDescent="0.2"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</row>
    <row r="3" spans="1:23" ht="13.5" thickBot="1" x14ac:dyDescent="0.25"/>
    <row r="4" spans="1:23" ht="13.5" customHeight="1" thickBot="1" x14ac:dyDescent="0.25">
      <c r="A4" s="210" t="s">
        <v>0</v>
      </c>
      <c r="B4" s="211"/>
      <c r="C4" s="211"/>
      <c r="D4" s="211"/>
      <c r="E4" s="211"/>
      <c r="F4" s="211"/>
      <c r="G4" s="211"/>
      <c r="H4" s="211"/>
      <c r="I4" s="211"/>
      <c r="J4" s="211"/>
      <c r="K4" s="222"/>
      <c r="L4" s="17"/>
      <c r="M4" s="79" t="s">
        <v>0</v>
      </c>
    </row>
    <row r="5" spans="1:23" ht="13.5" thickBo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23" ht="15.75" customHeight="1" thickBot="1" x14ac:dyDescent="0.25">
      <c r="A6" s="18"/>
      <c r="B6" s="18"/>
      <c r="C6" s="18"/>
      <c r="D6" s="214" t="s">
        <v>85</v>
      </c>
      <c r="E6" s="215"/>
      <c r="F6" s="215"/>
      <c r="G6" s="215"/>
      <c r="H6" s="215"/>
      <c r="I6" s="215"/>
      <c r="J6" s="215"/>
      <c r="K6" s="216"/>
      <c r="L6" s="18"/>
      <c r="P6" s="79" t="s">
        <v>85</v>
      </c>
    </row>
    <row r="7" spans="1:23" ht="26.25" thickBot="1" x14ac:dyDescent="0.25">
      <c r="A7" s="2" t="s">
        <v>46</v>
      </c>
      <c r="B7" s="2" t="s">
        <v>47</v>
      </c>
      <c r="C7" s="2" t="s">
        <v>116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79" t="s">
        <v>46</v>
      </c>
      <c r="N7" s="79" t="s">
        <v>47</v>
      </c>
      <c r="O7" s="79" t="s">
        <v>116</v>
      </c>
      <c r="P7" s="79">
        <v>1</v>
      </c>
      <c r="Q7" s="79">
        <v>2</v>
      </c>
      <c r="R7" s="79">
        <v>3</v>
      </c>
      <c r="S7" s="79">
        <v>4</v>
      </c>
      <c r="T7" s="79">
        <v>5</v>
      </c>
      <c r="U7" s="79">
        <v>6</v>
      </c>
      <c r="V7" s="79">
        <v>7</v>
      </c>
      <c r="W7" s="79">
        <v>8</v>
      </c>
    </row>
    <row r="8" spans="1:23" x14ac:dyDescent="0.2">
      <c r="A8" s="6" t="s">
        <v>52</v>
      </c>
      <c r="B8" s="7" t="s">
        <v>4</v>
      </c>
      <c r="C8" s="27" t="s">
        <v>117</v>
      </c>
      <c r="D8" s="139">
        <v>0.15</v>
      </c>
      <c r="E8" s="139">
        <v>0.15</v>
      </c>
      <c r="F8" s="139">
        <v>0.16</v>
      </c>
      <c r="G8" s="139">
        <v>0.13</v>
      </c>
      <c r="H8" s="139">
        <v>0.1</v>
      </c>
      <c r="I8" s="140">
        <v>0.1</v>
      </c>
      <c r="J8" s="90" t="s">
        <v>196</v>
      </c>
      <c r="K8" s="91" t="s">
        <v>196</v>
      </c>
      <c r="M8" s="79" t="s">
        <v>52</v>
      </c>
      <c r="N8" s="79" t="s">
        <v>4</v>
      </c>
      <c r="O8" s="79" t="s">
        <v>117</v>
      </c>
      <c r="P8" s="107">
        <v>0.15</v>
      </c>
      <c r="Q8" s="107">
        <v>0.15</v>
      </c>
      <c r="R8" s="107">
        <v>0.16</v>
      </c>
      <c r="S8" s="107">
        <v>0.13</v>
      </c>
      <c r="T8" s="107">
        <v>0.1</v>
      </c>
      <c r="U8" s="107">
        <v>0.1</v>
      </c>
      <c r="V8" s="79" t="s">
        <v>196</v>
      </c>
      <c r="W8" s="79" t="s">
        <v>196</v>
      </c>
    </row>
    <row r="9" spans="1:23" x14ac:dyDescent="0.2">
      <c r="A9" s="10"/>
      <c r="B9" s="11" t="s">
        <v>4</v>
      </c>
      <c r="C9" s="28" t="s">
        <v>118</v>
      </c>
      <c r="D9" s="104">
        <v>0.12</v>
      </c>
      <c r="E9" s="104">
        <v>0.12</v>
      </c>
      <c r="F9" s="104">
        <v>0.11</v>
      </c>
      <c r="G9" s="104">
        <v>0.1</v>
      </c>
      <c r="H9" s="104">
        <v>0.09</v>
      </c>
      <c r="I9" s="141">
        <v>0.09</v>
      </c>
      <c r="J9" s="90" t="s">
        <v>196</v>
      </c>
      <c r="K9" s="91" t="s">
        <v>196</v>
      </c>
      <c r="O9" s="79" t="s">
        <v>118</v>
      </c>
      <c r="P9" s="107">
        <v>0.12</v>
      </c>
      <c r="Q9" s="107">
        <v>0.12</v>
      </c>
      <c r="R9" s="107">
        <v>0.11</v>
      </c>
      <c r="S9" s="107">
        <v>0.1</v>
      </c>
      <c r="T9" s="107">
        <v>0.09</v>
      </c>
      <c r="U9" s="107">
        <v>0.09</v>
      </c>
      <c r="V9" s="79" t="s">
        <v>196</v>
      </c>
      <c r="W9" s="79" t="s">
        <v>196</v>
      </c>
    </row>
    <row r="10" spans="1:23" x14ac:dyDescent="0.2">
      <c r="A10" s="10" t="s">
        <v>56</v>
      </c>
      <c r="B10" s="11" t="s">
        <v>5</v>
      </c>
      <c r="C10" s="28" t="s">
        <v>117</v>
      </c>
      <c r="D10" s="104">
        <v>0.28000000000000003</v>
      </c>
      <c r="E10" s="104">
        <v>0.28000000000000003</v>
      </c>
      <c r="F10" s="104">
        <v>0.21</v>
      </c>
      <c r="G10" s="104">
        <v>0.17</v>
      </c>
      <c r="H10" s="104">
        <v>0.11</v>
      </c>
      <c r="I10" s="104">
        <v>0.11</v>
      </c>
      <c r="J10" s="142">
        <v>0.11</v>
      </c>
      <c r="K10" s="143">
        <v>0.11</v>
      </c>
      <c r="M10" s="79" t="s">
        <v>56</v>
      </c>
      <c r="N10" s="79" t="s">
        <v>5</v>
      </c>
      <c r="O10" s="79" t="s">
        <v>117</v>
      </c>
      <c r="P10" s="107">
        <v>0.28000000000000003</v>
      </c>
      <c r="Q10" s="107">
        <v>0.28000000000000003</v>
      </c>
      <c r="R10" s="107">
        <v>0.21</v>
      </c>
      <c r="S10" s="107">
        <v>0.17</v>
      </c>
      <c r="T10" s="107">
        <v>0.11</v>
      </c>
      <c r="U10" s="107">
        <v>0.11</v>
      </c>
      <c r="V10" s="107">
        <v>0.11</v>
      </c>
      <c r="W10" s="107">
        <v>0.11</v>
      </c>
    </row>
    <row r="11" spans="1:23" x14ac:dyDescent="0.2">
      <c r="A11" s="10"/>
      <c r="B11" s="11" t="s">
        <v>5</v>
      </c>
      <c r="C11" s="28" t="s">
        <v>118</v>
      </c>
      <c r="D11" s="104">
        <v>0.13</v>
      </c>
      <c r="E11" s="104">
        <v>0.13</v>
      </c>
      <c r="F11" s="104">
        <v>0.1</v>
      </c>
      <c r="G11" s="104">
        <v>0.1</v>
      </c>
      <c r="H11" s="104">
        <v>0.08</v>
      </c>
      <c r="I11" s="104">
        <v>0.08</v>
      </c>
      <c r="J11" s="104">
        <v>0.08</v>
      </c>
      <c r="K11" s="144">
        <v>0.08</v>
      </c>
      <c r="O11" s="79" t="s">
        <v>118</v>
      </c>
      <c r="P11" s="107">
        <v>0.13</v>
      </c>
      <c r="Q11" s="107">
        <v>0.13</v>
      </c>
      <c r="R11" s="107">
        <v>0.1</v>
      </c>
      <c r="S11" s="107">
        <v>0.1</v>
      </c>
      <c r="T11" s="107">
        <v>0.08</v>
      </c>
      <c r="U11" s="107">
        <v>0.08</v>
      </c>
      <c r="V11" s="107">
        <v>0.08</v>
      </c>
      <c r="W11" s="107">
        <v>0.08</v>
      </c>
    </row>
    <row r="12" spans="1:23" x14ac:dyDescent="0.2">
      <c r="A12" s="10" t="s">
        <v>60</v>
      </c>
      <c r="B12" s="11" t="s">
        <v>6</v>
      </c>
      <c r="C12" s="28" t="s">
        <v>117</v>
      </c>
      <c r="D12" s="104">
        <v>0.36</v>
      </c>
      <c r="E12" s="104">
        <v>0.36</v>
      </c>
      <c r="F12" s="104">
        <v>0.27</v>
      </c>
      <c r="G12" s="104">
        <v>0.21</v>
      </c>
      <c r="H12" s="104">
        <v>0.17</v>
      </c>
      <c r="I12" s="104">
        <v>0.17</v>
      </c>
      <c r="J12" s="29">
        <v>0.17</v>
      </c>
      <c r="K12" s="30">
        <v>0.17</v>
      </c>
      <c r="M12" s="79" t="s">
        <v>60</v>
      </c>
      <c r="N12" s="79" t="s">
        <v>6</v>
      </c>
      <c r="O12" s="79" t="s">
        <v>117</v>
      </c>
      <c r="P12" s="107">
        <v>0.36</v>
      </c>
      <c r="Q12" s="107">
        <v>0.36</v>
      </c>
      <c r="R12" s="107">
        <v>0.27</v>
      </c>
      <c r="S12" s="107">
        <v>0.21</v>
      </c>
      <c r="T12" s="107">
        <v>0.17</v>
      </c>
      <c r="U12" s="107">
        <v>0.17</v>
      </c>
      <c r="V12" s="107">
        <v>0.17</v>
      </c>
      <c r="W12" s="107">
        <v>0.17</v>
      </c>
    </row>
    <row r="13" spans="1:23" x14ac:dyDescent="0.2">
      <c r="A13" s="10"/>
      <c r="B13" s="11" t="s">
        <v>6</v>
      </c>
      <c r="C13" s="28" t="s">
        <v>118</v>
      </c>
      <c r="D13" s="104">
        <v>0.16</v>
      </c>
      <c r="E13" s="104">
        <v>0.16</v>
      </c>
      <c r="F13" s="104">
        <v>0.13</v>
      </c>
      <c r="G13" s="104">
        <v>0.1</v>
      </c>
      <c r="H13" s="104">
        <v>0.06</v>
      </c>
      <c r="I13" s="104">
        <v>0.06</v>
      </c>
      <c r="J13" s="31">
        <v>0.06</v>
      </c>
      <c r="K13" s="30">
        <v>0.06</v>
      </c>
      <c r="O13" s="79" t="s">
        <v>118</v>
      </c>
      <c r="P13" s="107">
        <v>0.16</v>
      </c>
      <c r="Q13" s="107">
        <v>0.16</v>
      </c>
      <c r="R13" s="107">
        <v>0.13</v>
      </c>
      <c r="S13" s="107">
        <v>0.1</v>
      </c>
      <c r="T13" s="107">
        <v>0.06</v>
      </c>
      <c r="U13" s="107">
        <v>0.06</v>
      </c>
      <c r="V13" s="107">
        <v>0.06</v>
      </c>
      <c r="W13" s="107">
        <v>0.06</v>
      </c>
    </row>
    <row r="14" spans="1:23" x14ac:dyDescent="0.2">
      <c r="A14" s="36" t="s">
        <v>62</v>
      </c>
      <c r="B14" s="37" t="s">
        <v>7</v>
      </c>
      <c r="C14" s="35" t="s">
        <v>117</v>
      </c>
      <c r="D14" s="104">
        <v>0.12</v>
      </c>
      <c r="E14" s="104">
        <v>0.12</v>
      </c>
      <c r="F14" s="104">
        <v>0.13</v>
      </c>
      <c r="G14" s="104">
        <v>0.13</v>
      </c>
      <c r="H14" s="104">
        <v>0.13</v>
      </c>
      <c r="I14" s="141">
        <v>0.13</v>
      </c>
      <c r="J14" s="90" t="s">
        <v>196</v>
      </c>
      <c r="K14" s="91" t="s">
        <v>196</v>
      </c>
      <c r="M14" s="79" t="s">
        <v>62</v>
      </c>
      <c r="N14" s="79" t="s">
        <v>7</v>
      </c>
      <c r="O14" s="79" t="s">
        <v>117</v>
      </c>
      <c r="P14" s="107">
        <v>0.12</v>
      </c>
      <c r="Q14" s="107">
        <v>0.12</v>
      </c>
      <c r="R14" s="107">
        <v>0.13</v>
      </c>
      <c r="S14" s="107">
        <v>0.13</v>
      </c>
      <c r="T14" s="107">
        <v>0.13</v>
      </c>
      <c r="U14" s="107">
        <v>0.13</v>
      </c>
      <c r="V14" s="79" t="s">
        <v>196</v>
      </c>
      <c r="W14" s="79" t="s">
        <v>196</v>
      </c>
    </row>
    <row r="15" spans="1:23" x14ac:dyDescent="0.2">
      <c r="A15" s="36"/>
      <c r="B15" s="37" t="s">
        <v>7</v>
      </c>
      <c r="C15" s="35" t="s">
        <v>118</v>
      </c>
      <c r="D15" s="104">
        <v>0.17</v>
      </c>
      <c r="E15" s="104">
        <v>0.17</v>
      </c>
      <c r="F15" s="104">
        <v>0.17</v>
      </c>
      <c r="G15" s="104">
        <v>0.16</v>
      </c>
      <c r="H15" s="104">
        <v>0.12</v>
      </c>
      <c r="I15" s="141">
        <v>0.11</v>
      </c>
      <c r="J15" s="90" t="s">
        <v>196</v>
      </c>
      <c r="K15" s="91" t="s">
        <v>196</v>
      </c>
      <c r="O15" s="79" t="s">
        <v>118</v>
      </c>
      <c r="P15" s="107">
        <v>0.17</v>
      </c>
      <c r="Q15" s="107">
        <v>0.17</v>
      </c>
      <c r="R15" s="107">
        <v>0.17</v>
      </c>
      <c r="S15" s="107">
        <v>0.16</v>
      </c>
      <c r="T15" s="107">
        <v>0.12</v>
      </c>
      <c r="U15" s="107">
        <v>0.11</v>
      </c>
      <c r="V15" s="79" t="s">
        <v>196</v>
      </c>
      <c r="W15" s="79" t="s">
        <v>196</v>
      </c>
    </row>
    <row r="16" spans="1:23" x14ac:dyDescent="0.2">
      <c r="A16" s="10" t="s">
        <v>63</v>
      </c>
      <c r="B16" s="11" t="s">
        <v>8</v>
      </c>
      <c r="C16" s="28" t="s">
        <v>117</v>
      </c>
      <c r="D16" s="104">
        <v>0.34</v>
      </c>
      <c r="E16" s="104">
        <v>0.34</v>
      </c>
      <c r="F16" s="104">
        <v>0.24</v>
      </c>
      <c r="G16" s="104">
        <v>0.14000000000000001</v>
      </c>
      <c r="H16" s="104">
        <v>0.14000000000000001</v>
      </c>
      <c r="I16" s="104">
        <v>0.14000000000000001</v>
      </c>
      <c r="J16" s="104">
        <v>0.14000000000000001</v>
      </c>
      <c r="K16" s="91" t="s">
        <v>196</v>
      </c>
      <c r="M16" s="79" t="s">
        <v>63</v>
      </c>
      <c r="N16" s="79" t="s">
        <v>8</v>
      </c>
      <c r="O16" s="79" t="s">
        <v>117</v>
      </c>
      <c r="P16" s="107">
        <v>0.34</v>
      </c>
      <c r="Q16" s="107">
        <v>0.34</v>
      </c>
      <c r="R16" s="107">
        <v>0.24</v>
      </c>
      <c r="S16" s="107">
        <v>0.14000000000000001</v>
      </c>
      <c r="T16" s="107">
        <v>0.14000000000000001</v>
      </c>
      <c r="U16" s="107">
        <v>0.14000000000000001</v>
      </c>
      <c r="V16" s="107">
        <v>0.14000000000000001</v>
      </c>
      <c r="W16" s="79" t="s">
        <v>196</v>
      </c>
    </row>
    <row r="17" spans="1:23" x14ac:dyDescent="0.2">
      <c r="A17" s="10"/>
      <c r="B17" s="11" t="s">
        <v>8</v>
      </c>
      <c r="C17" s="28" t="s">
        <v>118</v>
      </c>
      <c r="D17" s="104">
        <v>0.1</v>
      </c>
      <c r="E17" s="104">
        <v>0.1</v>
      </c>
      <c r="F17" s="104">
        <v>0.08</v>
      </c>
      <c r="G17" s="104">
        <v>0.06</v>
      </c>
      <c r="H17" s="104">
        <v>7.0000000000000007E-2</v>
      </c>
      <c r="I17" s="104">
        <v>7.0000000000000007E-2</v>
      </c>
      <c r="J17" s="104">
        <v>7.0000000000000007E-2</v>
      </c>
      <c r="K17" s="91" t="s">
        <v>196</v>
      </c>
      <c r="O17" s="79" t="s">
        <v>118</v>
      </c>
      <c r="P17" s="107">
        <v>0.1</v>
      </c>
      <c r="Q17" s="107">
        <v>0.1</v>
      </c>
      <c r="R17" s="107">
        <v>0.08</v>
      </c>
      <c r="S17" s="107">
        <v>0.06</v>
      </c>
      <c r="T17" s="107">
        <v>7.0000000000000007E-2</v>
      </c>
      <c r="U17" s="107">
        <v>7.0000000000000007E-2</v>
      </c>
      <c r="V17" s="107">
        <v>7.0000000000000007E-2</v>
      </c>
      <c r="W17" s="79" t="s">
        <v>196</v>
      </c>
    </row>
    <row r="18" spans="1:23" x14ac:dyDescent="0.2">
      <c r="A18" s="10" t="s">
        <v>64</v>
      </c>
      <c r="B18" s="11" t="s">
        <v>9</v>
      </c>
      <c r="C18" s="28" t="s">
        <v>117</v>
      </c>
      <c r="D18" s="104">
        <v>0.14000000000000001</v>
      </c>
      <c r="E18" s="104">
        <v>0.14000000000000001</v>
      </c>
      <c r="F18" s="104">
        <v>0.1</v>
      </c>
      <c r="G18" s="104">
        <v>7.0000000000000007E-2</v>
      </c>
      <c r="H18" s="104">
        <v>7.0000000000000007E-2</v>
      </c>
      <c r="I18" s="104">
        <v>7.0000000000000007E-2</v>
      </c>
      <c r="J18" s="29">
        <v>7.0000000000000007E-2</v>
      </c>
      <c r="K18" s="91" t="s">
        <v>196</v>
      </c>
      <c r="M18" s="79" t="s">
        <v>64</v>
      </c>
      <c r="N18" s="79" t="s">
        <v>9</v>
      </c>
      <c r="O18" s="79" t="s">
        <v>117</v>
      </c>
      <c r="P18" s="107">
        <v>0.14000000000000001</v>
      </c>
      <c r="Q18" s="107">
        <v>0.14000000000000001</v>
      </c>
      <c r="R18" s="107">
        <v>0.1</v>
      </c>
      <c r="S18" s="107">
        <v>7.0000000000000007E-2</v>
      </c>
      <c r="T18" s="107">
        <v>7.0000000000000007E-2</v>
      </c>
      <c r="U18" s="107">
        <v>7.0000000000000007E-2</v>
      </c>
      <c r="V18" s="107">
        <v>7.0000000000000007E-2</v>
      </c>
      <c r="W18" s="79" t="s">
        <v>196</v>
      </c>
    </row>
    <row r="19" spans="1:23" x14ac:dyDescent="0.2">
      <c r="A19" s="10"/>
      <c r="B19" s="11" t="s">
        <v>9</v>
      </c>
      <c r="C19" s="28" t="s">
        <v>118</v>
      </c>
      <c r="D19" s="104">
        <v>7.0000000000000007E-2</v>
      </c>
      <c r="E19" s="104">
        <v>7.0000000000000007E-2</v>
      </c>
      <c r="F19" s="104">
        <v>0.06</v>
      </c>
      <c r="G19" s="104">
        <v>0.05</v>
      </c>
      <c r="H19" s="104">
        <v>0.04</v>
      </c>
      <c r="I19" s="104">
        <v>0.04</v>
      </c>
      <c r="J19" s="29">
        <v>0.04</v>
      </c>
      <c r="K19" s="91" t="s">
        <v>196</v>
      </c>
      <c r="O19" s="79" t="s">
        <v>118</v>
      </c>
      <c r="P19" s="107">
        <v>7.0000000000000007E-2</v>
      </c>
      <c r="Q19" s="107">
        <v>7.0000000000000007E-2</v>
      </c>
      <c r="R19" s="107">
        <v>0.06</v>
      </c>
      <c r="S19" s="107">
        <v>0.05</v>
      </c>
      <c r="T19" s="107">
        <v>0.04</v>
      </c>
      <c r="U19" s="107">
        <v>0.04</v>
      </c>
      <c r="V19" s="107">
        <v>0.04</v>
      </c>
      <c r="W19" s="79" t="s">
        <v>196</v>
      </c>
    </row>
    <row r="20" spans="1:23" x14ac:dyDescent="0.2">
      <c r="A20" s="36" t="s">
        <v>66</v>
      </c>
      <c r="B20" s="37" t="s">
        <v>10</v>
      </c>
      <c r="C20" s="35" t="s">
        <v>117</v>
      </c>
      <c r="D20" s="104">
        <v>0.37</v>
      </c>
      <c r="E20" s="104">
        <v>0.37</v>
      </c>
      <c r="F20" s="104">
        <v>0.37</v>
      </c>
      <c r="G20" s="104">
        <v>0.33</v>
      </c>
      <c r="H20" s="104">
        <v>0.22</v>
      </c>
      <c r="I20" s="141">
        <v>0.08</v>
      </c>
      <c r="J20" s="90" t="s">
        <v>196</v>
      </c>
      <c r="K20" s="91" t="s">
        <v>196</v>
      </c>
      <c r="M20" s="79" t="s">
        <v>66</v>
      </c>
      <c r="N20" s="79" t="s">
        <v>10</v>
      </c>
      <c r="O20" s="79" t="s">
        <v>117</v>
      </c>
      <c r="P20" s="107">
        <v>0.37</v>
      </c>
      <c r="Q20" s="107">
        <v>0.37</v>
      </c>
      <c r="R20" s="107">
        <v>0.37</v>
      </c>
      <c r="S20" s="107">
        <v>0.33</v>
      </c>
      <c r="T20" s="107">
        <v>0.22</v>
      </c>
      <c r="U20" s="107">
        <v>0.08</v>
      </c>
      <c r="V20" s="79" t="s">
        <v>196</v>
      </c>
      <c r="W20" s="79" t="s">
        <v>196</v>
      </c>
    </row>
    <row r="21" spans="1:23" x14ac:dyDescent="0.2">
      <c r="A21" s="36"/>
      <c r="B21" s="37" t="s">
        <v>10</v>
      </c>
      <c r="C21" s="35" t="s">
        <v>118</v>
      </c>
      <c r="D21" s="104">
        <v>0.15</v>
      </c>
      <c r="E21" s="104">
        <v>0.15</v>
      </c>
      <c r="F21" s="104">
        <v>0.13</v>
      </c>
      <c r="G21" s="104">
        <v>0.12</v>
      </c>
      <c r="H21" s="104">
        <v>0.15</v>
      </c>
      <c r="I21" s="141">
        <v>0.11</v>
      </c>
      <c r="J21" s="90" t="s">
        <v>196</v>
      </c>
      <c r="K21" s="91" t="s">
        <v>196</v>
      </c>
      <c r="O21" s="79" t="s">
        <v>118</v>
      </c>
      <c r="P21" s="107">
        <v>0.15</v>
      </c>
      <c r="Q21" s="107">
        <v>0.15</v>
      </c>
      <c r="R21" s="107">
        <v>0.13</v>
      </c>
      <c r="S21" s="107">
        <v>0.12</v>
      </c>
      <c r="T21" s="107">
        <v>0.11</v>
      </c>
      <c r="U21" s="107">
        <v>0.11</v>
      </c>
      <c r="V21" s="79" t="s">
        <v>196</v>
      </c>
      <c r="W21" s="79" t="s">
        <v>196</v>
      </c>
    </row>
    <row r="22" spans="1:23" x14ac:dyDescent="0.2">
      <c r="A22" s="10" t="s">
        <v>68</v>
      </c>
      <c r="B22" s="11" t="s">
        <v>11</v>
      </c>
      <c r="C22" s="28" t="s">
        <v>117</v>
      </c>
      <c r="D22" s="104">
        <v>0.22</v>
      </c>
      <c r="E22" s="104">
        <v>0.22</v>
      </c>
      <c r="F22" s="104">
        <v>0.13</v>
      </c>
      <c r="G22" s="104">
        <v>0.1</v>
      </c>
      <c r="H22" s="104">
        <v>0.11</v>
      </c>
      <c r="I22" s="104">
        <v>0.11</v>
      </c>
      <c r="J22" s="145">
        <v>0.11</v>
      </c>
      <c r="K22" s="91" t="s">
        <v>196</v>
      </c>
      <c r="M22" s="79" t="s">
        <v>68</v>
      </c>
      <c r="N22" s="79" t="s">
        <v>11</v>
      </c>
      <c r="O22" s="79" t="s">
        <v>117</v>
      </c>
      <c r="P22" s="107">
        <v>0.22</v>
      </c>
      <c r="Q22" s="107">
        <v>0.22</v>
      </c>
      <c r="R22" s="107">
        <v>0.13</v>
      </c>
      <c r="S22" s="107">
        <v>0.1</v>
      </c>
      <c r="T22" s="107">
        <v>0.11</v>
      </c>
      <c r="U22" s="107">
        <v>0.11</v>
      </c>
      <c r="V22" s="107">
        <v>0.11</v>
      </c>
      <c r="W22" s="79" t="s">
        <v>196</v>
      </c>
    </row>
    <row r="23" spans="1:23" ht="13.5" thickBot="1" x14ac:dyDescent="0.25">
      <c r="A23" s="12"/>
      <c r="B23" s="13" t="s">
        <v>11</v>
      </c>
      <c r="C23" s="32" t="s">
        <v>118</v>
      </c>
      <c r="D23" s="146">
        <v>0.1</v>
      </c>
      <c r="E23" s="146">
        <v>0.1</v>
      </c>
      <c r="F23" s="146">
        <v>0.08</v>
      </c>
      <c r="G23" s="146">
        <v>0.05</v>
      </c>
      <c r="H23" s="146">
        <v>0.05</v>
      </c>
      <c r="I23" s="146">
        <v>0.05</v>
      </c>
      <c r="J23" s="147">
        <v>0.05</v>
      </c>
      <c r="K23" s="103" t="s">
        <v>196</v>
      </c>
      <c r="O23" s="79" t="s">
        <v>118</v>
      </c>
      <c r="P23" s="107">
        <v>0.1</v>
      </c>
      <c r="Q23" s="107">
        <v>0.1</v>
      </c>
      <c r="R23" s="107">
        <v>0.08</v>
      </c>
      <c r="S23" s="107">
        <v>0.05</v>
      </c>
      <c r="T23" s="107">
        <v>0.05</v>
      </c>
      <c r="U23" s="107">
        <v>0.05</v>
      </c>
      <c r="V23" s="107">
        <v>0.05</v>
      </c>
      <c r="W23" s="79" t="s">
        <v>196</v>
      </c>
    </row>
  </sheetData>
  <mergeCells count="2">
    <mergeCell ref="A4:K4"/>
    <mergeCell ref="D6:K6"/>
  </mergeCells>
  <conditionalFormatting sqref="D8:K23">
    <cfRule type="expression" dxfId="4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3:Z80"/>
  <sheetViews>
    <sheetView zoomScale="80" zoomScaleNormal="80" workbookViewId="0"/>
  </sheetViews>
  <sheetFormatPr defaultColWidth="9.140625" defaultRowHeight="12.75" x14ac:dyDescent="0.2"/>
  <cols>
    <col min="1" max="1" width="8.85546875" style="4" bestFit="1" customWidth="1"/>
    <col min="2" max="2" width="14.28515625" style="4" bestFit="1" customWidth="1"/>
    <col min="3" max="3" width="13" style="4" bestFit="1" customWidth="1"/>
    <col min="4" max="4" width="14.28515625" style="4" bestFit="1" customWidth="1"/>
    <col min="5" max="5" width="13" style="4" bestFit="1" customWidth="1"/>
    <col min="6" max="6" width="14.28515625" style="4" bestFit="1" customWidth="1"/>
    <col min="7" max="7" width="13" style="4" bestFit="1" customWidth="1"/>
    <col min="8" max="8" width="14.28515625" style="4" bestFit="1" customWidth="1"/>
    <col min="9" max="9" width="13" style="4" bestFit="1" customWidth="1"/>
    <col min="10" max="10" width="14.28515625" style="4" bestFit="1" customWidth="1"/>
    <col min="11" max="11" width="13" style="4" bestFit="1" customWidth="1"/>
    <col min="12" max="12" width="14.28515625" style="4" bestFit="1" customWidth="1"/>
    <col min="13" max="13" width="13" style="4" bestFit="1" customWidth="1"/>
    <col min="14" max="14" width="14.28515625" style="4" bestFit="1" customWidth="1"/>
    <col min="15" max="15" width="13" style="4" bestFit="1" customWidth="1"/>
    <col min="16" max="16" width="14.28515625" style="4" bestFit="1" customWidth="1"/>
    <col min="17" max="17" width="13" style="4" bestFit="1" customWidth="1"/>
    <col min="18" max="18" width="14.28515625" style="4" bestFit="1" customWidth="1"/>
    <col min="19" max="19" width="13" style="4" bestFit="1" customWidth="1"/>
    <col min="20" max="20" width="14.28515625" style="4" bestFit="1" customWidth="1"/>
    <col min="21" max="21" width="13.85546875" style="4" bestFit="1" customWidth="1"/>
    <col min="22" max="22" width="14.42578125" style="4" bestFit="1" customWidth="1"/>
    <col min="23" max="23" width="8.85546875" style="4" customWidth="1"/>
    <col min="24" max="16384" width="9.140625" style="4"/>
  </cols>
  <sheetData>
    <row r="3" spans="1:23" ht="14.25" customHeight="1" thickBot="1" x14ac:dyDescent="0.25"/>
    <row r="4" spans="1:23" ht="28.5" customHeight="1" thickBot="1" x14ac:dyDescent="0.25">
      <c r="D4" s="3" t="s">
        <v>122</v>
      </c>
    </row>
    <row r="5" spans="1:23" ht="14.25" customHeight="1" thickBot="1" x14ac:dyDescent="0.25">
      <c r="A5" s="223" t="s">
        <v>121</v>
      </c>
      <c r="B5" s="224"/>
      <c r="C5" s="225"/>
      <c r="D5" s="57">
        <v>0.4</v>
      </c>
    </row>
    <row r="6" spans="1:23" ht="14.25" customHeight="1" thickBot="1" x14ac:dyDescent="0.25"/>
    <row r="7" spans="1:23" ht="14.25" customHeight="1" thickBot="1" x14ac:dyDescent="0.25">
      <c r="A7" s="33" t="s">
        <v>120</v>
      </c>
      <c r="B7" s="34"/>
    </row>
    <row r="8" spans="1:23" ht="66" customHeight="1" thickBot="1" x14ac:dyDescent="0.25">
      <c r="A8" s="59" t="s">
        <v>13</v>
      </c>
      <c r="B8" s="59" t="s">
        <v>14</v>
      </c>
      <c r="C8" s="59" t="s">
        <v>15</v>
      </c>
      <c r="D8" s="59" t="s">
        <v>16</v>
      </c>
      <c r="E8" s="59" t="s">
        <v>17</v>
      </c>
      <c r="F8" s="59" t="s">
        <v>18</v>
      </c>
      <c r="G8" s="59" t="s">
        <v>19</v>
      </c>
      <c r="H8" s="59" t="s">
        <v>20</v>
      </c>
      <c r="I8" s="59" t="s">
        <v>21</v>
      </c>
      <c r="J8" s="59" t="s">
        <v>22</v>
      </c>
      <c r="K8" s="59" t="s">
        <v>23</v>
      </c>
      <c r="L8" s="59" t="s">
        <v>24</v>
      </c>
      <c r="M8" s="59" t="s">
        <v>25</v>
      </c>
      <c r="N8" s="59" t="s">
        <v>26</v>
      </c>
      <c r="O8" s="59" t="s">
        <v>27</v>
      </c>
      <c r="P8" s="59" t="s">
        <v>28</v>
      </c>
      <c r="Q8" s="59" t="s">
        <v>29</v>
      </c>
      <c r="R8" s="59" t="s">
        <v>30</v>
      </c>
      <c r="S8" s="59" t="s">
        <v>31</v>
      </c>
      <c r="T8" s="59" t="s">
        <v>32</v>
      </c>
      <c r="U8" s="59" t="s">
        <v>33</v>
      </c>
      <c r="V8" s="60" t="s">
        <v>34</v>
      </c>
    </row>
    <row r="9" spans="1:23" s="39" customFormat="1" x14ac:dyDescent="0.2">
      <c r="A9" s="61" t="s">
        <v>126</v>
      </c>
      <c r="B9" s="62" t="s">
        <v>187</v>
      </c>
      <c r="C9" s="63">
        <v>3040</v>
      </c>
      <c r="D9" s="50">
        <v>0.59</v>
      </c>
      <c r="E9" s="63">
        <v>4560</v>
      </c>
      <c r="F9" s="50">
        <v>1.08</v>
      </c>
      <c r="G9" s="63">
        <v>6080</v>
      </c>
      <c r="H9" s="50">
        <v>1.52</v>
      </c>
      <c r="I9" s="73">
        <v>7600</v>
      </c>
      <c r="J9" s="51">
        <v>1.91</v>
      </c>
      <c r="K9" s="73">
        <v>9120</v>
      </c>
      <c r="L9" s="51">
        <v>2.27</v>
      </c>
      <c r="M9" s="73">
        <v>10640</v>
      </c>
      <c r="N9" s="51">
        <v>2.61</v>
      </c>
      <c r="O9" s="73">
        <v>12160</v>
      </c>
      <c r="P9" s="51">
        <v>2.93</v>
      </c>
      <c r="Q9" s="73">
        <v>13680</v>
      </c>
      <c r="R9" s="51">
        <v>3.23</v>
      </c>
      <c r="S9" s="73">
        <v>15200</v>
      </c>
      <c r="T9" s="51">
        <v>3.51</v>
      </c>
      <c r="U9" s="73">
        <v>16720</v>
      </c>
      <c r="V9" s="52">
        <v>3.51</v>
      </c>
      <c r="W9" s="114"/>
    </row>
    <row r="10" spans="1:23" s="39" customFormat="1" ht="13.5" thickBot="1" x14ac:dyDescent="0.25">
      <c r="A10" s="53" t="s">
        <v>128</v>
      </c>
      <c r="B10" s="69" t="s">
        <v>187</v>
      </c>
      <c r="C10" s="70">
        <v>19000</v>
      </c>
      <c r="D10" s="70">
        <v>21</v>
      </c>
      <c r="E10" s="70">
        <v>28500</v>
      </c>
      <c r="F10" s="70">
        <v>39</v>
      </c>
      <c r="G10" s="70">
        <v>38000</v>
      </c>
      <c r="H10" s="70">
        <v>54</v>
      </c>
      <c r="I10" s="71">
        <v>47500</v>
      </c>
      <c r="J10" s="71">
        <v>68</v>
      </c>
      <c r="K10" s="71">
        <v>57000</v>
      </c>
      <c r="L10" s="71">
        <v>81</v>
      </c>
      <c r="M10" s="71">
        <v>66500</v>
      </c>
      <c r="N10" s="71">
        <v>93</v>
      </c>
      <c r="O10" s="71">
        <v>76000</v>
      </c>
      <c r="P10" s="71">
        <v>104</v>
      </c>
      <c r="Q10" s="71">
        <v>85500</v>
      </c>
      <c r="R10" s="71">
        <v>115</v>
      </c>
      <c r="S10" s="71">
        <v>95000</v>
      </c>
      <c r="T10" s="71">
        <v>125</v>
      </c>
      <c r="U10" s="71">
        <v>104500</v>
      </c>
      <c r="V10" s="72">
        <v>125</v>
      </c>
      <c r="W10" s="114"/>
    </row>
    <row r="11" spans="1:23" x14ac:dyDescent="0.2">
      <c r="A11" s="61" t="s">
        <v>4</v>
      </c>
      <c r="B11" s="62" t="s">
        <v>188</v>
      </c>
      <c r="C11" s="63">
        <v>2</v>
      </c>
      <c r="D11" s="63">
        <v>44</v>
      </c>
      <c r="E11" s="63">
        <v>3</v>
      </c>
      <c r="F11" s="63">
        <v>81</v>
      </c>
      <c r="G11" s="63">
        <v>4</v>
      </c>
      <c r="H11" s="63">
        <v>113</v>
      </c>
      <c r="I11" s="73">
        <v>5</v>
      </c>
      <c r="J11" s="73">
        <v>143</v>
      </c>
      <c r="K11" s="73">
        <v>6</v>
      </c>
      <c r="L11" s="73">
        <v>170</v>
      </c>
      <c r="M11" s="73">
        <v>7</v>
      </c>
      <c r="N11" s="73">
        <v>195</v>
      </c>
      <c r="O11" s="73">
        <v>8</v>
      </c>
      <c r="P11" s="73">
        <v>219</v>
      </c>
      <c r="Q11" s="73">
        <v>9</v>
      </c>
      <c r="R11" s="73">
        <v>241</v>
      </c>
      <c r="S11" s="73">
        <v>10</v>
      </c>
      <c r="T11" s="73">
        <v>262</v>
      </c>
      <c r="U11" s="73">
        <v>11</v>
      </c>
      <c r="V11" s="161">
        <v>262</v>
      </c>
      <c r="W11" s="114"/>
    </row>
    <row r="12" spans="1:23" x14ac:dyDescent="0.2">
      <c r="A12" s="64" t="s">
        <v>39</v>
      </c>
      <c r="B12" s="65" t="s">
        <v>188</v>
      </c>
      <c r="C12" s="156">
        <v>1</v>
      </c>
      <c r="D12" s="156">
        <v>8</v>
      </c>
      <c r="E12" s="156">
        <v>2</v>
      </c>
      <c r="F12" s="156">
        <v>15</v>
      </c>
      <c r="G12" s="156">
        <v>3</v>
      </c>
      <c r="H12" s="156">
        <v>22</v>
      </c>
      <c r="I12" s="157">
        <v>4</v>
      </c>
      <c r="J12" s="157">
        <v>27</v>
      </c>
      <c r="K12" s="157">
        <v>5</v>
      </c>
      <c r="L12" s="157">
        <v>32</v>
      </c>
      <c r="M12" s="157">
        <v>6</v>
      </c>
      <c r="N12" s="157">
        <v>37</v>
      </c>
      <c r="O12" s="157">
        <v>7</v>
      </c>
      <c r="P12" s="157">
        <v>41</v>
      </c>
      <c r="Q12" s="157">
        <v>8</v>
      </c>
      <c r="R12" s="157">
        <v>46</v>
      </c>
      <c r="S12" s="157">
        <v>9</v>
      </c>
      <c r="T12" s="157">
        <v>50</v>
      </c>
      <c r="U12" s="157">
        <v>10</v>
      </c>
      <c r="V12" s="158">
        <v>50</v>
      </c>
      <c r="W12" s="114"/>
    </row>
    <row r="13" spans="1:23" x14ac:dyDescent="0.2">
      <c r="A13" s="66" t="s">
        <v>5</v>
      </c>
      <c r="B13" s="65" t="s">
        <v>188</v>
      </c>
      <c r="C13" s="156">
        <v>16263</v>
      </c>
      <c r="D13" s="156">
        <v>25</v>
      </c>
      <c r="E13" s="156">
        <v>22886</v>
      </c>
      <c r="F13" s="156">
        <v>46</v>
      </c>
      <c r="G13" s="156">
        <v>29508</v>
      </c>
      <c r="H13" s="156">
        <v>64</v>
      </c>
      <c r="I13" s="157">
        <v>34622</v>
      </c>
      <c r="J13" s="157">
        <v>81</v>
      </c>
      <c r="K13" s="157">
        <v>39736</v>
      </c>
      <c r="L13" s="157">
        <v>96</v>
      </c>
      <c r="M13" s="157">
        <v>44850</v>
      </c>
      <c r="N13" s="157">
        <v>110</v>
      </c>
      <c r="O13" s="157">
        <v>49964</v>
      </c>
      <c r="P13" s="157">
        <v>123</v>
      </c>
      <c r="Q13" s="157">
        <v>55078</v>
      </c>
      <c r="R13" s="157">
        <v>136</v>
      </c>
      <c r="S13" s="157">
        <v>60192</v>
      </c>
      <c r="T13" s="157">
        <v>148</v>
      </c>
      <c r="U13" s="157">
        <v>65306</v>
      </c>
      <c r="V13" s="158">
        <v>148</v>
      </c>
      <c r="W13" s="114"/>
    </row>
    <row r="14" spans="1:23" s="114" customFormat="1" x14ac:dyDescent="0.2">
      <c r="A14" s="66" t="s">
        <v>167</v>
      </c>
      <c r="B14" s="65" t="s">
        <v>188</v>
      </c>
      <c r="C14" s="156">
        <v>1</v>
      </c>
      <c r="D14" s="156">
        <v>9</v>
      </c>
      <c r="E14" s="156">
        <v>2</v>
      </c>
      <c r="F14" s="156">
        <v>17</v>
      </c>
      <c r="G14" s="156">
        <v>3</v>
      </c>
      <c r="H14" s="156">
        <v>24</v>
      </c>
      <c r="I14" s="157">
        <v>4</v>
      </c>
      <c r="J14" s="157">
        <v>31</v>
      </c>
      <c r="K14" s="157">
        <v>5</v>
      </c>
      <c r="L14" s="157">
        <v>37</v>
      </c>
      <c r="M14" s="157">
        <v>6</v>
      </c>
      <c r="N14" s="157">
        <v>42</v>
      </c>
      <c r="O14" s="157">
        <v>7</v>
      </c>
      <c r="P14" s="157">
        <v>47</v>
      </c>
      <c r="Q14" s="157">
        <v>8</v>
      </c>
      <c r="R14" s="157">
        <v>52</v>
      </c>
      <c r="S14" s="157">
        <v>9</v>
      </c>
      <c r="T14" s="157">
        <v>56</v>
      </c>
      <c r="U14" s="157">
        <v>10</v>
      </c>
      <c r="V14" s="158">
        <v>56</v>
      </c>
    </row>
    <row r="15" spans="1:23" x14ac:dyDescent="0.2">
      <c r="A15" s="66" t="s">
        <v>41</v>
      </c>
      <c r="B15" s="65" t="s">
        <v>188</v>
      </c>
      <c r="C15" s="156">
        <v>1</v>
      </c>
      <c r="D15" s="156">
        <v>8</v>
      </c>
      <c r="E15" s="156">
        <v>2</v>
      </c>
      <c r="F15" s="156">
        <v>15</v>
      </c>
      <c r="G15" s="156">
        <v>3</v>
      </c>
      <c r="H15" s="156">
        <v>21</v>
      </c>
      <c r="I15" s="157">
        <v>4</v>
      </c>
      <c r="J15" s="157">
        <v>26</v>
      </c>
      <c r="K15" s="157">
        <v>5</v>
      </c>
      <c r="L15" s="157">
        <v>31</v>
      </c>
      <c r="M15" s="157">
        <v>6</v>
      </c>
      <c r="N15" s="157">
        <v>36</v>
      </c>
      <c r="O15" s="157">
        <v>7</v>
      </c>
      <c r="P15" s="157">
        <v>40</v>
      </c>
      <c r="Q15" s="157">
        <v>8</v>
      </c>
      <c r="R15" s="157">
        <v>44</v>
      </c>
      <c r="S15" s="157">
        <v>9</v>
      </c>
      <c r="T15" s="157">
        <v>48</v>
      </c>
      <c r="U15" s="157">
        <v>10</v>
      </c>
      <c r="V15" s="158">
        <v>48</v>
      </c>
      <c r="W15" s="114"/>
    </row>
    <row r="16" spans="1:23" x14ac:dyDescent="0.2">
      <c r="A16" s="66" t="s">
        <v>40</v>
      </c>
      <c r="B16" s="65" t="s">
        <v>188</v>
      </c>
      <c r="C16" s="156">
        <v>1</v>
      </c>
      <c r="D16" s="156">
        <v>6</v>
      </c>
      <c r="E16" s="156">
        <v>2</v>
      </c>
      <c r="F16" s="156">
        <v>11</v>
      </c>
      <c r="G16" s="156">
        <v>3</v>
      </c>
      <c r="H16" s="156">
        <v>15</v>
      </c>
      <c r="I16" s="157">
        <v>4</v>
      </c>
      <c r="J16" s="157">
        <v>19</v>
      </c>
      <c r="K16" s="157">
        <v>5</v>
      </c>
      <c r="L16" s="157">
        <v>23</v>
      </c>
      <c r="M16" s="157">
        <v>6</v>
      </c>
      <c r="N16" s="157">
        <v>26</v>
      </c>
      <c r="O16" s="157">
        <v>7</v>
      </c>
      <c r="P16" s="157">
        <v>29</v>
      </c>
      <c r="Q16" s="157">
        <v>8</v>
      </c>
      <c r="R16" s="157">
        <v>32</v>
      </c>
      <c r="S16" s="157">
        <v>9</v>
      </c>
      <c r="T16" s="157">
        <v>35</v>
      </c>
      <c r="U16" s="157">
        <v>10</v>
      </c>
      <c r="V16" s="158">
        <v>35</v>
      </c>
      <c r="W16" s="114"/>
    </row>
    <row r="17" spans="1:23" x14ac:dyDescent="0.2">
      <c r="A17" s="66" t="s">
        <v>42</v>
      </c>
      <c r="B17" s="65" t="s">
        <v>188</v>
      </c>
      <c r="C17" s="156">
        <v>1</v>
      </c>
      <c r="D17" s="156">
        <v>7</v>
      </c>
      <c r="E17" s="156">
        <v>2</v>
      </c>
      <c r="F17" s="156">
        <v>12</v>
      </c>
      <c r="G17" s="156">
        <v>3</v>
      </c>
      <c r="H17" s="156">
        <v>17</v>
      </c>
      <c r="I17" s="157">
        <v>4</v>
      </c>
      <c r="J17" s="157">
        <v>21</v>
      </c>
      <c r="K17" s="157">
        <v>5</v>
      </c>
      <c r="L17" s="157">
        <v>25</v>
      </c>
      <c r="M17" s="157">
        <v>6</v>
      </c>
      <c r="N17" s="157">
        <v>29</v>
      </c>
      <c r="O17" s="157">
        <v>7</v>
      </c>
      <c r="P17" s="157">
        <v>33</v>
      </c>
      <c r="Q17" s="157">
        <v>8</v>
      </c>
      <c r="R17" s="157">
        <v>36</v>
      </c>
      <c r="S17" s="157">
        <v>9</v>
      </c>
      <c r="T17" s="157">
        <v>39</v>
      </c>
      <c r="U17" s="157">
        <v>10</v>
      </c>
      <c r="V17" s="158">
        <v>39</v>
      </c>
      <c r="W17" s="114"/>
    </row>
    <row r="18" spans="1:23" x14ac:dyDescent="0.2">
      <c r="A18" s="66" t="s">
        <v>6</v>
      </c>
      <c r="B18" s="65" t="s">
        <v>188</v>
      </c>
      <c r="C18" s="156">
        <v>21032</v>
      </c>
      <c r="D18" s="156">
        <v>115</v>
      </c>
      <c r="E18" s="156">
        <v>29476</v>
      </c>
      <c r="F18" s="156">
        <v>211</v>
      </c>
      <c r="G18" s="156">
        <v>37921</v>
      </c>
      <c r="H18" s="156">
        <v>296</v>
      </c>
      <c r="I18" s="157">
        <v>44294</v>
      </c>
      <c r="J18" s="157">
        <v>373</v>
      </c>
      <c r="K18" s="157">
        <v>50667</v>
      </c>
      <c r="L18" s="157">
        <v>444</v>
      </c>
      <c r="M18" s="157">
        <v>57040</v>
      </c>
      <c r="N18" s="157">
        <v>510</v>
      </c>
      <c r="O18" s="157">
        <v>63413</v>
      </c>
      <c r="P18" s="157">
        <v>572</v>
      </c>
      <c r="Q18" s="157">
        <v>69786</v>
      </c>
      <c r="R18" s="157">
        <v>630</v>
      </c>
      <c r="S18" s="157">
        <v>76159</v>
      </c>
      <c r="T18" s="157">
        <v>686</v>
      </c>
      <c r="U18" s="157">
        <v>82532</v>
      </c>
      <c r="V18" s="158">
        <v>686</v>
      </c>
      <c r="W18" s="114"/>
    </row>
    <row r="19" spans="1:23" s="114" customFormat="1" x14ac:dyDescent="0.2">
      <c r="A19" s="66" t="s">
        <v>169</v>
      </c>
      <c r="B19" s="65" t="s">
        <v>188</v>
      </c>
      <c r="C19" s="156">
        <v>1</v>
      </c>
      <c r="D19" s="156">
        <v>1293</v>
      </c>
      <c r="E19" s="156">
        <v>2</v>
      </c>
      <c r="F19" s="156">
        <v>2384</v>
      </c>
      <c r="G19" s="156">
        <v>3</v>
      </c>
      <c r="H19" s="156">
        <v>3344</v>
      </c>
      <c r="I19" s="157">
        <v>4</v>
      </c>
      <c r="J19" s="157">
        <v>4213</v>
      </c>
      <c r="K19" s="157">
        <v>5</v>
      </c>
      <c r="L19" s="157">
        <v>5012</v>
      </c>
      <c r="M19" s="157">
        <v>6</v>
      </c>
      <c r="N19" s="157">
        <v>5755</v>
      </c>
      <c r="O19" s="157">
        <v>7</v>
      </c>
      <c r="P19" s="157">
        <v>6453</v>
      </c>
      <c r="Q19" s="157">
        <v>8</v>
      </c>
      <c r="R19" s="157">
        <v>7114</v>
      </c>
      <c r="S19" s="157">
        <v>9</v>
      </c>
      <c r="T19" s="157">
        <v>7742</v>
      </c>
      <c r="U19" s="157">
        <v>10</v>
      </c>
      <c r="V19" s="158">
        <v>7742</v>
      </c>
    </row>
    <row r="20" spans="1:23" x14ac:dyDescent="0.2">
      <c r="A20" s="66" t="s">
        <v>12</v>
      </c>
      <c r="B20" s="65" t="s">
        <v>188</v>
      </c>
      <c r="C20" s="156">
        <v>1</v>
      </c>
      <c r="D20" s="156">
        <v>1236</v>
      </c>
      <c r="E20" s="156">
        <v>2</v>
      </c>
      <c r="F20" s="156">
        <v>2278</v>
      </c>
      <c r="G20" s="156">
        <v>3</v>
      </c>
      <c r="H20" s="156">
        <v>3196</v>
      </c>
      <c r="I20" s="157">
        <v>4</v>
      </c>
      <c r="J20" s="157">
        <v>4026</v>
      </c>
      <c r="K20" s="157">
        <v>5</v>
      </c>
      <c r="L20" s="157">
        <v>4790</v>
      </c>
      <c r="M20" s="157">
        <v>6</v>
      </c>
      <c r="N20" s="157">
        <v>5500</v>
      </c>
      <c r="O20" s="157">
        <v>7</v>
      </c>
      <c r="P20" s="157">
        <v>6167</v>
      </c>
      <c r="Q20" s="157">
        <v>8</v>
      </c>
      <c r="R20" s="157">
        <v>6798</v>
      </c>
      <c r="S20" s="157">
        <v>9</v>
      </c>
      <c r="T20" s="157">
        <v>7399</v>
      </c>
      <c r="U20" s="157">
        <v>10</v>
      </c>
      <c r="V20" s="158">
        <v>7399</v>
      </c>
      <c r="W20" s="114"/>
    </row>
    <row r="21" spans="1:23" s="114" customFormat="1" x14ac:dyDescent="0.2">
      <c r="A21" s="66" t="s">
        <v>166</v>
      </c>
      <c r="B21" s="65" t="s">
        <v>188</v>
      </c>
      <c r="C21" s="156">
        <v>1</v>
      </c>
      <c r="D21" s="156">
        <v>5</v>
      </c>
      <c r="E21" s="156">
        <v>2</v>
      </c>
      <c r="F21" s="156">
        <v>9</v>
      </c>
      <c r="G21" s="156">
        <v>3</v>
      </c>
      <c r="H21" s="156">
        <v>13</v>
      </c>
      <c r="I21" s="157">
        <v>4</v>
      </c>
      <c r="J21" s="157">
        <v>16</v>
      </c>
      <c r="K21" s="157">
        <v>5</v>
      </c>
      <c r="L21" s="157">
        <v>19</v>
      </c>
      <c r="M21" s="157">
        <v>6</v>
      </c>
      <c r="N21" s="157">
        <v>22</v>
      </c>
      <c r="O21" s="157">
        <v>7</v>
      </c>
      <c r="P21" s="157">
        <v>25</v>
      </c>
      <c r="Q21" s="157">
        <v>8</v>
      </c>
      <c r="R21" s="157">
        <v>27</v>
      </c>
      <c r="S21" s="157">
        <v>9</v>
      </c>
      <c r="T21" s="157">
        <v>30</v>
      </c>
      <c r="U21" s="157">
        <v>10</v>
      </c>
      <c r="V21" s="158">
        <v>30</v>
      </c>
    </row>
    <row r="22" spans="1:23" s="114" customFormat="1" x14ac:dyDescent="0.2">
      <c r="A22" s="66" t="s">
        <v>165</v>
      </c>
      <c r="B22" s="65" t="s">
        <v>188</v>
      </c>
      <c r="C22" s="156">
        <v>77</v>
      </c>
      <c r="D22" s="156">
        <v>11</v>
      </c>
      <c r="E22" s="156">
        <v>115</v>
      </c>
      <c r="F22" s="156">
        <v>20</v>
      </c>
      <c r="G22" s="156">
        <v>154</v>
      </c>
      <c r="H22" s="156">
        <v>28</v>
      </c>
      <c r="I22" s="157">
        <v>192</v>
      </c>
      <c r="J22" s="157">
        <v>36</v>
      </c>
      <c r="K22" s="157">
        <v>230</v>
      </c>
      <c r="L22" s="157">
        <v>43</v>
      </c>
      <c r="M22" s="157">
        <v>268</v>
      </c>
      <c r="N22" s="157">
        <v>49</v>
      </c>
      <c r="O22" s="157">
        <v>306</v>
      </c>
      <c r="P22" s="157">
        <v>55</v>
      </c>
      <c r="Q22" s="157">
        <v>344</v>
      </c>
      <c r="R22" s="157">
        <v>61</v>
      </c>
      <c r="S22" s="157">
        <v>382</v>
      </c>
      <c r="T22" s="157">
        <v>66</v>
      </c>
      <c r="U22" s="157">
        <v>420</v>
      </c>
      <c r="V22" s="158">
        <v>66</v>
      </c>
    </row>
    <row r="23" spans="1:23" s="114" customFormat="1" x14ac:dyDescent="0.2">
      <c r="A23" s="66" t="s">
        <v>164</v>
      </c>
      <c r="B23" s="65" t="s">
        <v>188</v>
      </c>
      <c r="C23" s="156">
        <v>29</v>
      </c>
      <c r="D23" s="156">
        <v>20</v>
      </c>
      <c r="E23" s="156">
        <v>43</v>
      </c>
      <c r="F23" s="156">
        <v>37</v>
      </c>
      <c r="G23" s="156">
        <v>58</v>
      </c>
      <c r="H23" s="156">
        <v>52</v>
      </c>
      <c r="I23" s="157">
        <v>72</v>
      </c>
      <c r="J23" s="157">
        <v>65</v>
      </c>
      <c r="K23" s="157">
        <v>86</v>
      </c>
      <c r="L23" s="157">
        <v>78</v>
      </c>
      <c r="M23" s="157">
        <v>100</v>
      </c>
      <c r="N23" s="157">
        <v>89</v>
      </c>
      <c r="O23" s="157">
        <v>114</v>
      </c>
      <c r="P23" s="157">
        <v>100</v>
      </c>
      <c r="Q23" s="157">
        <v>128</v>
      </c>
      <c r="R23" s="157">
        <v>110</v>
      </c>
      <c r="S23" s="157">
        <v>142</v>
      </c>
      <c r="T23" s="157">
        <v>120</v>
      </c>
      <c r="U23" s="157">
        <v>156</v>
      </c>
      <c r="V23" s="158">
        <v>120</v>
      </c>
    </row>
    <row r="24" spans="1:23" s="114" customFormat="1" x14ac:dyDescent="0.2">
      <c r="A24" s="66" t="s">
        <v>168</v>
      </c>
      <c r="B24" s="65" t="s">
        <v>188</v>
      </c>
      <c r="C24" s="156">
        <v>1</v>
      </c>
      <c r="D24" s="172">
        <v>0.27</v>
      </c>
      <c r="E24" s="156">
        <v>2</v>
      </c>
      <c r="F24" s="172">
        <v>0.5</v>
      </c>
      <c r="G24" s="156">
        <v>3</v>
      </c>
      <c r="H24" s="172">
        <v>0.7</v>
      </c>
      <c r="I24" s="175">
        <v>4</v>
      </c>
      <c r="J24" s="173">
        <v>0.89</v>
      </c>
      <c r="K24" s="175">
        <v>5</v>
      </c>
      <c r="L24" s="173">
        <v>1.05</v>
      </c>
      <c r="M24" s="175">
        <v>6</v>
      </c>
      <c r="N24" s="173">
        <v>1.21</v>
      </c>
      <c r="O24" s="175">
        <v>7</v>
      </c>
      <c r="P24" s="173">
        <v>1.36</v>
      </c>
      <c r="Q24" s="175">
        <v>8</v>
      </c>
      <c r="R24" s="173">
        <v>1.5</v>
      </c>
      <c r="S24" s="175">
        <v>9</v>
      </c>
      <c r="T24" s="173">
        <v>1.63</v>
      </c>
      <c r="U24" s="175">
        <v>10</v>
      </c>
      <c r="V24" s="174">
        <v>1.63</v>
      </c>
    </row>
    <row r="25" spans="1:23" x14ac:dyDescent="0.2">
      <c r="A25" s="66" t="s">
        <v>7</v>
      </c>
      <c r="B25" s="65" t="s">
        <v>188</v>
      </c>
      <c r="C25" s="156">
        <v>3</v>
      </c>
      <c r="D25" s="156">
        <v>32</v>
      </c>
      <c r="E25" s="156">
        <v>5</v>
      </c>
      <c r="F25" s="156">
        <v>58</v>
      </c>
      <c r="G25" s="156">
        <v>6</v>
      </c>
      <c r="H25" s="156">
        <v>82</v>
      </c>
      <c r="I25" s="157">
        <v>8</v>
      </c>
      <c r="J25" s="157">
        <v>103</v>
      </c>
      <c r="K25" s="157">
        <v>10</v>
      </c>
      <c r="L25" s="157">
        <v>123</v>
      </c>
      <c r="M25" s="157">
        <v>12</v>
      </c>
      <c r="N25" s="157">
        <v>141</v>
      </c>
      <c r="O25" s="157">
        <v>14</v>
      </c>
      <c r="P25" s="157">
        <v>158</v>
      </c>
      <c r="Q25" s="157">
        <v>16</v>
      </c>
      <c r="R25" s="157">
        <v>174</v>
      </c>
      <c r="S25" s="157">
        <v>18</v>
      </c>
      <c r="T25" s="157">
        <v>190</v>
      </c>
      <c r="U25" s="157">
        <v>20</v>
      </c>
      <c r="V25" s="158">
        <v>190</v>
      </c>
      <c r="W25" s="114"/>
    </row>
    <row r="26" spans="1:23" x14ac:dyDescent="0.2">
      <c r="A26" s="66" t="s">
        <v>8</v>
      </c>
      <c r="B26" s="65" t="s">
        <v>188</v>
      </c>
      <c r="C26" s="156">
        <v>10487</v>
      </c>
      <c r="D26" s="156">
        <v>285</v>
      </c>
      <c r="E26" s="156">
        <v>14624</v>
      </c>
      <c r="F26" s="156">
        <v>526</v>
      </c>
      <c r="G26" s="156">
        <v>18761</v>
      </c>
      <c r="H26" s="156">
        <v>738</v>
      </c>
      <c r="I26" s="157">
        <v>21792</v>
      </c>
      <c r="J26" s="157">
        <v>930</v>
      </c>
      <c r="K26" s="157">
        <v>24823</v>
      </c>
      <c r="L26" s="157">
        <v>1106</v>
      </c>
      <c r="M26" s="157">
        <v>27854</v>
      </c>
      <c r="N26" s="157">
        <v>1270</v>
      </c>
      <c r="O26" s="157">
        <v>30885</v>
      </c>
      <c r="P26" s="157">
        <v>1424</v>
      </c>
      <c r="Q26" s="157">
        <v>33916</v>
      </c>
      <c r="R26" s="157">
        <v>1570</v>
      </c>
      <c r="S26" s="157">
        <v>36947</v>
      </c>
      <c r="T26" s="157">
        <v>1708</v>
      </c>
      <c r="U26" s="157">
        <v>39978</v>
      </c>
      <c r="V26" s="158">
        <v>1708</v>
      </c>
      <c r="W26" s="114"/>
    </row>
    <row r="27" spans="1:23" x14ac:dyDescent="0.2">
      <c r="A27" s="66" t="s">
        <v>9</v>
      </c>
      <c r="B27" s="65" t="s">
        <v>188</v>
      </c>
      <c r="C27" s="156">
        <v>5037</v>
      </c>
      <c r="D27" s="156">
        <v>35</v>
      </c>
      <c r="E27" s="156">
        <v>7069</v>
      </c>
      <c r="F27" s="156">
        <v>65</v>
      </c>
      <c r="G27" s="156">
        <v>9101</v>
      </c>
      <c r="H27" s="156">
        <v>91</v>
      </c>
      <c r="I27" s="157">
        <v>10646</v>
      </c>
      <c r="J27" s="157">
        <v>114</v>
      </c>
      <c r="K27" s="157">
        <v>12191</v>
      </c>
      <c r="L27" s="157">
        <v>136</v>
      </c>
      <c r="M27" s="157">
        <v>13736</v>
      </c>
      <c r="N27" s="157">
        <v>156</v>
      </c>
      <c r="O27" s="157">
        <v>15281</v>
      </c>
      <c r="P27" s="157">
        <v>175</v>
      </c>
      <c r="Q27" s="157">
        <v>16826</v>
      </c>
      <c r="R27" s="157">
        <v>193</v>
      </c>
      <c r="S27" s="157">
        <v>18371</v>
      </c>
      <c r="T27" s="157">
        <v>210</v>
      </c>
      <c r="U27" s="157">
        <v>19916</v>
      </c>
      <c r="V27" s="158">
        <v>210</v>
      </c>
      <c r="W27" s="114"/>
    </row>
    <row r="28" spans="1:23" x14ac:dyDescent="0.2">
      <c r="A28" s="66" t="s">
        <v>44</v>
      </c>
      <c r="B28" s="65" t="s">
        <v>188</v>
      </c>
      <c r="C28" s="156">
        <v>310</v>
      </c>
      <c r="D28" s="156">
        <v>8</v>
      </c>
      <c r="E28" s="156">
        <v>465</v>
      </c>
      <c r="F28" s="156">
        <v>14</v>
      </c>
      <c r="G28" s="156">
        <v>620</v>
      </c>
      <c r="H28" s="156">
        <v>20</v>
      </c>
      <c r="I28" s="157">
        <v>775</v>
      </c>
      <c r="J28" s="157">
        <v>26</v>
      </c>
      <c r="K28" s="157">
        <v>930</v>
      </c>
      <c r="L28" s="157">
        <v>30</v>
      </c>
      <c r="M28" s="157">
        <v>1085</v>
      </c>
      <c r="N28" s="157">
        <v>35</v>
      </c>
      <c r="O28" s="157">
        <v>1240</v>
      </c>
      <c r="P28" s="157">
        <v>39</v>
      </c>
      <c r="Q28" s="157">
        <v>1395</v>
      </c>
      <c r="R28" s="157">
        <v>43</v>
      </c>
      <c r="S28" s="157">
        <v>1550</v>
      </c>
      <c r="T28" s="157">
        <v>47</v>
      </c>
      <c r="U28" s="157">
        <v>1705</v>
      </c>
      <c r="V28" s="158">
        <v>47</v>
      </c>
      <c r="W28" s="114"/>
    </row>
    <row r="29" spans="1:23" x14ac:dyDescent="0.2">
      <c r="A29" s="66" t="s">
        <v>10</v>
      </c>
      <c r="B29" s="65" t="s">
        <v>188</v>
      </c>
      <c r="C29" s="156">
        <v>509</v>
      </c>
      <c r="D29" s="156">
        <v>520</v>
      </c>
      <c r="E29" s="156">
        <v>701</v>
      </c>
      <c r="F29" s="156">
        <v>958</v>
      </c>
      <c r="G29" s="156">
        <v>893</v>
      </c>
      <c r="H29" s="156">
        <v>1344</v>
      </c>
      <c r="I29" s="157">
        <v>1022</v>
      </c>
      <c r="J29" s="157">
        <v>1693</v>
      </c>
      <c r="K29" s="157">
        <v>1151</v>
      </c>
      <c r="L29" s="157">
        <v>2014</v>
      </c>
      <c r="M29" s="157">
        <v>1280</v>
      </c>
      <c r="N29" s="157">
        <v>2313</v>
      </c>
      <c r="O29" s="157">
        <v>1409</v>
      </c>
      <c r="P29" s="157">
        <v>2594</v>
      </c>
      <c r="Q29" s="157">
        <v>1538</v>
      </c>
      <c r="R29" s="157">
        <v>2859</v>
      </c>
      <c r="S29" s="157">
        <v>1667</v>
      </c>
      <c r="T29" s="157">
        <v>3111</v>
      </c>
      <c r="U29" s="157">
        <v>1796</v>
      </c>
      <c r="V29" s="158">
        <v>3111</v>
      </c>
      <c r="W29" s="114"/>
    </row>
    <row r="30" spans="1:23" x14ac:dyDescent="0.2">
      <c r="A30" s="67" t="s">
        <v>43</v>
      </c>
      <c r="B30" s="65" t="s">
        <v>188</v>
      </c>
      <c r="C30" s="156">
        <v>70</v>
      </c>
      <c r="D30" s="156">
        <v>9</v>
      </c>
      <c r="E30" s="156">
        <v>105</v>
      </c>
      <c r="F30" s="156">
        <v>16</v>
      </c>
      <c r="G30" s="156">
        <v>140</v>
      </c>
      <c r="H30" s="156">
        <v>22</v>
      </c>
      <c r="I30" s="157">
        <v>175</v>
      </c>
      <c r="J30" s="157">
        <v>28</v>
      </c>
      <c r="K30" s="157">
        <v>210</v>
      </c>
      <c r="L30" s="157">
        <v>33</v>
      </c>
      <c r="M30" s="157">
        <v>245</v>
      </c>
      <c r="N30" s="157">
        <v>38</v>
      </c>
      <c r="O30" s="157">
        <v>280</v>
      </c>
      <c r="P30" s="157">
        <v>43</v>
      </c>
      <c r="Q30" s="157">
        <v>315</v>
      </c>
      <c r="R30" s="157">
        <v>47</v>
      </c>
      <c r="S30" s="157">
        <v>350</v>
      </c>
      <c r="T30" s="157">
        <v>51</v>
      </c>
      <c r="U30" s="157">
        <v>385</v>
      </c>
      <c r="V30" s="158">
        <v>51</v>
      </c>
      <c r="W30" s="114"/>
    </row>
    <row r="31" spans="1:23" s="114" customFormat="1" x14ac:dyDescent="0.2">
      <c r="A31" s="67" t="s">
        <v>117</v>
      </c>
      <c r="B31" s="65" t="s">
        <v>188</v>
      </c>
      <c r="C31" s="156">
        <v>2</v>
      </c>
      <c r="D31" s="156">
        <v>12</v>
      </c>
      <c r="E31" s="156">
        <v>3</v>
      </c>
      <c r="F31" s="156">
        <v>22</v>
      </c>
      <c r="G31" s="156">
        <v>4</v>
      </c>
      <c r="H31" s="156">
        <v>31</v>
      </c>
      <c r="I31" s="157">
        <v>5</v>
      </c>
      <c r="J31" s="157">
        <v>39</v>
      </c>
      <c r="K31" s="157">
        <v>6</v>
      </c>
      <c r="L31" s="157">
        <v>46</v>
      </c>
      <c r="M31" s="157">
        <v>7</v>
      </c>
      <c r="N31" s="157">
        <v>53</v>
      </c>
      <c r="O31" s="157">
        <v>8</v>
      </c>
      <c r="P31" s="157">
        <v>59</v>
      </c>
      <c r="Q31" s="157">
        <v>9</v>
      </c>
      <c r="R31" s="157">
        <v>66</v>
      </c>
      <c r="S31" s="157">
        <v>10</v>
      </c>
      <c r="T31" s="157">
        <v>71</v>
      </c>
      <c r="U31" s="157">
        <v>11</v>
      </c>
      <c r="V31" s="158">
        <v>71</v>
      </c>
    </row>
    <row r="32" spans="1:23" s="38" customFormat="1" ht="13.5" thickBot="1" x14ac:dyDescent="0.25">
      <c r="A32" s="68" t="s">
        <v>11</v>
      </c>
      <c r="B32" s="69" t="s">
        <v>188</v>
      </c>
      <c r="C32" s="70">
        <v>10126</v>
      </c>
      <c r="D32" s="70">
        <v>37</v>
      </c>
      <c r="E32" s="70">
        <v>14250</v>
      </c>
      <c r="F32" s="70">
        <v>68</v>
      </c>
      <c r="G32" s="70">
        <v>18374</v>
      </c>
      <c r="H32" s="70">
        <v>96</v>
      </c>
      <c r="I32" s="71">
        <v>21558</v>
      </c>
      <c r="J32" s="71">
        <v>121</v>
      </c>
      <c r="K32" s="71">
        <v>24742</v>
      </c>
      <c r="L32" s="71">
        <v>144</v>
      </c>
      <c r="M32" s="71">
        <v>27926</v>
      </c>
      <c r="N32" s="71">
        <v>165</v>
      </c>
      <c r="O32" s="71">
        <v>31110</v>
      </c>
      <c r="P32" s="71">
        <v>185</v>
      </c>
      <c r="Q32" s="71">
        <v>34294</v>
      </c>
      <c r="R32" s="71">
        <v>204</v>
      </c>
      <c r="S32" s="71">
        <v>37478</v>
      </c>
      <c r="T32" s="71">
        <v>222</v>
      </c>
      <c r="U32" s="71">
        <v>40662</v>
      </c>
      <c r="V32" s="72">
        <v>222</v>
      </c>
      <c r="W32" s="115"/>
    </row>
    <row r="33" spans="1:26" x14ac:dyDescent="0.2">
      <c r="W33" s="114"/>
    </row>
    <row r="34" spans="1:26" x14ac:dyDescent="0.2">
      <c r="A34" s="226" t="s">
        <v>119</v>
      </c>
      <c r="B34" s="227"/>
      <c r="C34" s="227"/>
      <c r="D34" s="227"/>
    </row>
    <row r="35" spans="1:26" x14ac:dyDescent="0.2">
      <c r="A35" s="227" t="s">
        <v>185</v>
      </c>
      <c r="B35" s="227"/>
      <c r="C35" s="227"/>
      <c r="D35" s="227"/>
    </row>
    <row r="36" spans="1:26" s="178" customFormat="1" x14ac:dyDescent="0.2">
      <c r="A36" s="206"/>
      <c r="B36" s="206"/>
      <c r="C36" s="206"/>
      <c r="D36" s="206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207"/>
    </row>
    <row r="37" spans="1:26" s="180" customFormat="1" ht="12" customHeight="1" x14ac:dyDescent="0.2">
      <c r="A37" s="206"/>
      <c r="B37" s="206"/>
      <c r="C37" s="206"/>
      <c r="D37" s="206"/>
      <c r="X37" s="56"/>
      <c r="Y37" s="56"/>
    </row>
    <row r="38" spans="1:26" s="181" customForma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s="181" customFormat="1" ht="12" customHeight="1" x14ac:dyDescent="0.2">
      <c r="A39" s="5" t="s">
        <v>13</v>
      </c>
      <c r="B39" s="5" t="s">
        <v>14</v>
      </c>
      <c r="C39" s="5" t="s">
        <v>15</v>
      </c>
      <c r="D39" s="5" t="s">
        <v>16</v>
      </c>
      <c r="E39" s="5" t="s">
        <v>17</v>
      </c>
      <c r="F39" s="5" t="s">
        <v>18</v>
      </c>
      <c r="G39" s="5" t="s">
        <v>19</v>
      </c>
      <c r="H39" s="5" t="s">
        <v>20</v>
      </c>
      <c r="I39" s="5" t="s">
        <v>21</v>
      </c>
      <c r="J39" s="5" t="s">
        <v>22</v>
      </c>
      <c r="K39" s="5" t="s">
        <v>23</v>
      </c>
      <c r="L39" s="5" t="s">
        <v>24</v>
      </c>
      <c r="M39" s="5" t="s">
        <v>25</v>
      </c>
      <c r="N39" s="5" t="s">
        <v>26</v>
      </c>
      <c r="O39" s="5" t="s">
        <v>27</v>
      </c>
      <c r="P39" s="5" t="s">
        <v>28</v>
      </c>
      <c r="Q39" s="5" t="s">
        <v>29</v>
      </c>
      <c r="R39" s="5" t="s">
        <v>30</v>
      </c>
      <c r="S39" s="5" t="s">
        <v>31</v>
      </c>
      <c r="T39" s="5" t="s">
        <v>32</v>
      </c>
      <c r="U39" s="5" t="s">
        <v>33</v>
      </c>
      <c r="V39" s="5" t="s">
        <v>34</v>
      </c>
      <c r="W39" s="5"/>
      <c r="X39" s="5"/>
      <c r="Y39" s="5"/>
      <c r="Z39" s="5"/>
    </row>
    <row r="40" spans="1:26" s="181" customFormat="1" ht="12" customHeight="1" x14ac:dyDescent="0.2">
      <c r="A40" s="5" t="s">
        <v>126</v>
      </c>
      <c r="B40" s="5" t="s">
        <v>187</v>
      </c>
      <c r="C40" s="5">
        <v>3040</v>
      </c>
      <c r="D40" s="5">
        <v>0.57999999999999996</v>
      </c>
      <c r="E40" s="5">
        <v>4560</v>
      </c>
      <c r="F40" s="5">
        <v>1.07</v>
      </c>
      <c r="G40" s="5">
        <v>6080</v>
      </c>
      <c r="H40" s="5">
        <v>1.5</v>
      </c>
      <c r="I40" s="5">
        <v>7600</v>
      </c>
      <c r="J40" s="5">
        <v>1.89</v>
      </c>
      <c r="K40" s="5">
        <v>9120</v>
      </c>
      <c r="L40" s="5">
        <v>2.25</v>
      </c>
      <c r="M40" s="5">
        <v>10640</v>
      </c>
      <c r="N40" s="5">
        <v>2.58</v>
      </c>
      <c r="O40" s="5">
        <v>12160</v>
      </c>
      <c r="P40" s="5">
        <v>2.89</v>
      </c>
      <c r="Q40" s="5">
        <v>13680</v>
      </c>
      <c r="R40" s="5">
        <v>3.19</v>
      </c>
      <c r="S40" s="5">
        <v>15200</v>
      </c>
      <c r="T40" s="5">
        <v>3.47</v>
      </c>
      <c r="U40" s="5">
        <v>16720</v>
      </c>
      <c r="V40" s="5">
        <v>3.47</v>
      </c>
      <c r="W40" s="5"/>
      <c r="X40" s="5"/>
      <c r="Y40" s="5"/>
      <c r="Z40" s="5"/>
    </row>
    <row r="41" spans="1:26" s="181" customFormat="1" ht="12" customHeight="1" x14ac:dyDescent="0.2">
      <c r="A41" s="5" t="s">
        <v>128</v>
      </c>
      <c r="B41" s="5" t="s">
        <v>187</v>
      </c>
      <c r="C41" s="5">
        <v>19000</v>
      </c>
      <c r="D41" s="5">
        <v>21</v>
      </c>
      <c r="E41" s="5">
        <v>28500</v>
      </c>
      <c r="F41" s="5">
        <v>39</v>
      </c>
      <c r="G41" s="5">
        <v>38000</v>
      </c>
      <c r="H41" s="5">
        <v>54</v>
      </c>
      <c r="I41" s="5">
        <v>47500</v>
      </c>
      <c r="J41" s="5">
        <v>68</v>
      </c>
      <c r="K41" s="5">
        <v>57000</v>
      </c>
      <c r="L41" s="5">
        <v>81</v>
      </c>
      <c r="M41" s="5">
        <v>66500</v>
      </c>
      <c r="N41" s="5">
        <v>93</v>
      </c>
      <c r="O41" s="5">
        <v>76000</v>
      </c>
      <c r="P41" s="5">
        <v>104</v>
      </c>
      <c r="Q41" s="5">
        <v>85500</v>
      </c>
      <c r="R41" s="5">
        <v>115</v>
      </c>
      <c r="S41" s="5">
        <v>95000</v>
      </c>
      <c r="T41" s="5">
        <v>125</v>
      </c>
      <c r="U41" s="5">
        <v>104500</v>
      </c>
      <c r="V41" s="5">
        <v>125</v>
      </c>
      <c r="W41" s="5"/>
      <c r="X41" s="5"/>
      <c r="Y41" s="5"/>
      <c r="Z41" s="5"/>
    </row>
    <row r="42" spans="1:26" s="181" customFormat="1" x14ac:dyDescent="0.2">
      <c r="A42" s="5" t="s">
        <v>4</v>
      </c>
      <c r="B42" s="5" t="s">
        <v>188</v>
      </c>
      <c r="C42" s="5">
        <v>8</v>
      </c>
      <c r="D42" s="5">
        <v>42</v>
      </c>
      <c r="E42" s="5">
        <v>12</v>
      </c>
      <c r="F42" s="5">
        <v>77</v>
      </c>
      <c r="G42" s="5">
        <v>16</v>
      </c>
      <c r="H42" s="5">
        <v>108</v>
      </c>
      <c r="I42" s="5">
        <v>20</v>
      </c>
      <c r="J42" s="5">
        <v>135</v>
      </c>
      <c r="K42" s="5">
        <v>24</v>
      </c>
      <c r="L42" s="5">
        <v>161</v>
      </c>
      <c r="M42" s="5">
        <v>28</v>
      </c>
      <c r="N42" s="5">
        <v>185</v>
      </c>
      <c r="O42" s="5">
        <v>32</v>
      </c>
      <c r="P42" s="5">
        <v>207</v>
      </c>
      <c r="Q42" s="5">
        <v>36</v>
      </c>
      <c r="R42" s="5">
        <v>229</v>
      </c>
      <c r="S42" s="5">
        <v>40</v>
      </c>
      <c r="T42" s="5">
        <v>249</v>
      </c>
      <c r="U42" s="5">
        <v>44</v>
      </c>
      <c r="V42" s="5">
        <v>249</v>
      </c>
      <c r="W42" s="5"/>
      <c r="X42" s="5"/>
      <c r="Y42" s="5"/>
      <c r="Z42" s="5"/>
    </row>
    <row r="43" spans="1:26" s="181" customFormat="1" x14ac:dyDescent="0.2">
      <c r="A43" s="5" t="s">
        <v>39</v>
      </c>
      <c r="B43" s="5" t="s">
        <v>188</v>
      </c>
      <c r="C43" s="5">
        <v>1</v>
      </c>
      <c r="D43" s="5">
        <v>8</v>
      </c>
      <c r="E43" s="5">
        <v>2</v>
      </c>
      <c r="F43" s="5">
        <v>15</v>
      </c>
      <c r="G43" s="5">
        <v>3</v>
      </c>
      <c r="H43" s="5">
        <v>22</v>
      </c>
      <c r="I43" s="5">
        <v>4</v>
      </c>
      <c r="J43" s="5">
        <v>27</v>
      </c>
      <c r="K43" s="5">
        <v>5</v>
      </c>
      <c r="L43" s="5">
        <v>32</v>
      </c>
      <c r="M43" s="5">
        <v>6</v>
      </c>
      <c r="N43" s="5">
        <v>37</v>
      </c>
      <c r="O43" s="5">
        <v>7</v>
      </c>
      <c r="P43" s="5">
        <v>41</v>
      </c>
      <c r="Q43" s="5">
        <v>8</v>
      </c>
      <c r="R43" s="5">
        <v>46</v>
      </c>
      <c r="S43" s="5">
        <v>9</v>
      </c>
      <c r="T43" s="5">
        <v>50</v>
      </c>
      <c r="U43" s="5">
        <v>10</v>
      </c>
      <c r="V43" s="5">
        <v>50</v>
      </c>
      <c r="W43" s="5"/>
      <c r="X43" s="5"/>
      <c r="Y43" s="5"/>
      <c r="Z43" s="5"/>
    </row>
    <row r="44" spans="1:26" s="181" customFormat="1" x14ac:dyDescent="0.2">
      <c r="A44" s="5" t="s">
        <v>5</v>
      </c>
      <c r="B44" s="5" t="s">
        <v>188</v>
      </c>
      <c r="C44" s="5">
        <v>16266</v>
      </c>
      <c r="D44" s="5">
        <v>25</v>
      </c>
      <c r="E44" s="5">
        <v>22890</v>
      </c>
      <c r="F44" s="5">
        <v>46</v>
      </c>
      <c r="G44" s="5">
        <v>29514</v>
      </c>
      <c r="H44" s="5">
        <v>64</v>
      </c>
      <c r="I44" s="5">
        <v>34629</v>
      </c>
      <c r="J44" s="5">
        <v>81</v>
      </c>
      <c r="K44" s="5">
        <v>39744</v>
      </c>
      <c r="L44" s="5">
        <v>96</v>
      </c>
      <c r="M44" s="5">
        <v>44859</v>
      </c>
      <c r="N44" s="5">
        <v>110</v>
      </c>
      <c r="O44" s="5">
        <v>49974</v>
      </c>
      <c r="P44" s="5">
        <v>123</v>
      </c>
      <c r="Q44" s="5">
        <v>55089</v>
      </c>
      <c r="R44" s="5">
        <v>136</v>
      </c>
      <c r="S44" s="5">
        <v>60204</v>
      </c>
      <c r="T44" s="5">
        <v>148</v>
      </c>
      <c r="U44" s="5">
        <v>65319</v>
      </c>
      <c r="V44" s="5">
        <v>148</v>
      </c>
      <c r="W44" s="5"/>
      <c r="X44" s="5"/>
      <c r="Y44" s="5"/>
      <c r="Z44" s="5"/>
    </row>
    <row r="45" spans="1:26" s="181" customFormat="1" x14ac:dyDescent="0.2">
      <c r="A45" s="5" t="s">
        <v>167</v>
      </c>
      <c r="B45" s="5" t="s">
        <v>188</v>
      </c>
      <c r="C45" s="5">
        <v>1</v>
      </c>
      <c r="D45" s="5">
        <v>10</v>
      </c>
      <c r="E45" s="5">
        <v>2</v>
      </c>
      <c r="F45" s="5">
        <v>19</v>
      </c>
      <c r="G45" s="5">
        <v>3</v>
      </c>
      <c r="H45" s="5">
        <v>26</v>
      </c>
      <c r="I45" s="5">
        <v>4</v>
      </c>
      <c r="J45" s="5">
        <v>33</v>
      </c>
      <c r="K45" s="5">
        <v>5</v>
      </c>
      <c r="L45" s="5">
        <v>39</v>
      </c>
      <c r="M45" s="5">
        <v>6</v>
      </c>
      <c r="N45" s="5">
        <v>45</v>
      </c>
      <c r="O45" s="5">
        <v>7</v>
      </c>
      <c r="P45" s="5">
        <v>50</v>
      </c>
      <c r="Q45" s="5">
        <v>8</v>
      </c>
      <c r="R45" s="5">
        <v>56</v>
      </c>
      <c r="S45" s="5">
        <v>9</v>
      </c>
      <c r="T45" s="5">
        <v>61</v>
      </c>
      <c r="U45" s="5">
        <v>10</v>
      </c>
      <c r="V45" s="5">
        <v>61</v>
      </c>
      <c r="W45" s="5"/>
      <c r="X45" s="5"/>
      <c r="Y45" s="5"/>
      <c r="Z45" s="5"/>
    </row>
    <row r="46" spans="1:26" s="181" customFormat="1" x14ac:dyDescent="0.2">
      <c r="A46" s="5" t="s">
        <v>41</v>
      </c>
      <c r="B46" s="5" t="s">
        <v>188</v>
      </c>
      <c r="C46" s="5">
        <v>1</v>
      </c>
      <c r="D46" s="5">
        <v>8</v>
      </c>
      <c r="E46" s="5">
        <v>2</v>
      </c>
      <c r="F46" s="5">
        <v>15</v>
      </c>
      <c r="G46" s="5">
        <v>3</v>
      </c>
      <c r="H46" s="5">
        <v>21</v>
      </c>
      <c r="I46" s="5">
        <v>4</v>
      </c>
      <c r="J46" s="5">
        <v>26</v>
      </c>
      <c r="K46" s="5">
        <v>5</v>
      </c>
      <c r="L46" s="5">
        <v>31</v>
      </c>
      <c r="M46" s="5">
        <v>6</v>
      </c>
      <c r="N46" s="5">
        <v>36</v>
      </c>
      <c r="O46" s="5">
        <v>7</v>
      </c>
      <c r="P46" s="5">
        <v>40</v>
      </c>
      <c r="Q46" s="5">
        <v>8</v>
      </c>
      <c r="R46" s="5">
        <v>44</v>
      </c>
      <c r="S46" s="5">
        <v>9</v>
      </c>
      <c r="T46" s="5">
        <v>48</v>
      </c>
      <c r="U46" s="5">
        <v>10</v>
      </c>
      <c r="V46" s="5">
        <v>48</v>
      </c>
      <c r="W46" s="5"/>
      <c r="X46" s="5"/>
      <c r="Y46" s="5"/>
      <c r="Z46" s="5"/>
    </row>
    <row r="47" spans="1:26" s="181" customFormat="1" x14ac:dyDescent="0.2">
      <c r="A47" s="5" t="s">
        <v>40</v>
      </c>
      <c r="B47" s="5" t="s">
        <v>188</v>
      </c>
      <c r="C47" s="5">
        <v>1</v>
      </c>
      <c r="D47" s="5">
        <v>6</v>
      </c>
      <c r="E47" s="5">
        <v>2</v>
      </c>
      <c r="F47" s="5">
        <v>11</v>
      </c>
      <c r="G47" s="5">
        <v>3</v>
      </c>
      <c r="H47" s="5">
        <v>15</v>
      </c>
      <c r="I47" s="5">
        <v>4</v>
      </c>
      <c r="J47" s="5">
        <v>19</v>
      </c>
      <c r="K47" s="5">
        <v>5</v>
      </c>
      <c r="L47" s="5">
        <v>23</v>
      </c>
      <c r="M47" s="5">
        <v>6</v>
      </c>
      <c r="N47" s="5">
        <v>26</v>
      </c>
      <c r="O47" s="5">
        <v>7</v>
      </c>
      <c r="P47" s="5">
        <v>29</v>
      </c>
      <c r="Q47" s="5">
        <v>8</v>
      </c>
      <c r="R47" s="5">
        <v>32</v>
      </c>
      <c r="S47" s="5">
        <v>9</v>
      </c>
      <c r="T47" s="5">
        <v>35</v>
      </c>
      <c r="U47" s="5">
        <v>10</v>
      </c>
      <c r="V47" s="5">
        <v>35</v>
      </c>
      <c r="W47" s="5"/>
      <c r="X47" s="5"/>
      <c r="Y47" s="5"/>
      <c r="Z47" s="5"/>
    </row>
    <row r="48" spans="1:26" s="181" customFormat="1" x14ac:dyDescent="0.2">
      <c r="A48" s="5" t="s">
        <v>42</v>
      </c>
      <c r="B48" s="5" t="s">
        <v>188</v>
      </c>
      <c r="C48" s="5">
        <v>1</v>
      </c>
      <c r="D48" s="5">
        <v>7</v>
      </c>
      <c r="E48" s="5">
        <v>2</v>
      </c>
      <c r="F48" s="5">
        <v>12</v>
      </c>
      <c r="G48" s="5">
        <v>3</v>
      </c>
      <c r="H48" s="5">
        <v>17</v>
      </c>
      <c r="I48" s="5">
        <v>4</v>
      </c>
      <c r="J48" s="5">
        <v>21</v>
      </c>
      <c r="K48" s="5">
        <v>5</v>
      </c>
      <c r="L48" s="5">
        <v>25</v>
      </c>
      <c r="M48" s="5">
        <v>6</v>
      </c>
      <c r="N48" s="5">
        <v>29</v>
      </c>
      <c r="O48" s="5">
        <v>7</v>
      </c>
      <c r="P48" s="5">
        <v>33</v>
      </c>
      <c r="Q48" s="5">
        <v>8</v>
      </c>
      <c r="R48" s="5">
        <v>36</v>
      </c>
      <c r="S48" s="5">
        <v>9</v>
      </c>
      <c r="T48" s="5">
        <v>39</v>
      </c>
      <c r="U48" s="5">
        <v>10</v>
      </c>
      <c r="V48" s="5">
        <v>39</v>
      </c>
      <c r="W48" s="5"/>
      <c r="X48" s="5"/>
      <c r="Y48" s="5"/>
      <c r="Z48" s="5"/>
    </row>
    <row r="49" spans="1:26" s="181" customFormat="1" x14ac:dyDescent="0.2">
      <c r="A49" s="5" t="s">
        <v>6</v>
      </c>
      <c r="B49" s="5" t="s">
        <v>188</v>
      </c>
      <c r="C49" s="5">
        <v>21408</v>
      </c>
      <c r="D49" s="5">
        <v>105</v>
      </c>
      <c r="E49" s="5">
        <v>30004</v>
      </c>
      <c r="F49" s="5">
        <v>193</v>
      </c>
      <c r="G49" s="5">
        <v>38599</v>
      </c>
      <c r="H49" s="5">
        <v>270</v>
      </c>
      <c r="I49" s="5">
        <v>45086</v>
      </c>
      <c r="J49" s="5">
        <v>340</v>
      </c>
      <c r="K49" s="5">
        <v>51573</v>
      </c>
      <c r="L49" s="5">
        <v>405</v>
      </c>
      <c r="M49" s="5">
        <v>58060</v>
      </c>
      <c r="N49" s="5">
        <v>465</v>
      </c>
      <c r="O49" s="5">
        <v>64547</v>
      </c>
      <c r="P49" s="5">
        <v>521</v>
      </c>
      <c r="Q49" s="5">
        <v>71034</v>
      </c>
      <c r="R49" s="5">
        <v>575</v>
      </c>
      <c r="S49" s="5">
        <v>77521</v>
      </c>
      <c r="T49" s="5">
        <v>626</v>
      </c>
      <c r="U49" s="5">
        <v>84008</v>
      </c>
      <c r="V49" s="5">
        <v>626</v>
      </c>
      <c r="W49" s="5"/>
      <c r="X49" s="5"/>
      <c r="Y49" s="5"/>
      <c r="Z49" s="5"/>
    </row>
    <row r="50" spans="1:26" s="181" customFormat="1" x14ac:dyDescent="0.2">
      <c r="A50" s="5" t="s">
        <v>169</v>
      </c>
      <c r="B50" s="5" t="s">
        <v>188</v>
      </c>
      <c r="C50" s="5">
        <v>1</v>
      </c>
      <c r="D50" s="5">
        <v>937</v>
      </c>
      <c r="E50" s="5">
        <v>2</v>
      </c>
      <c r="F50" s="5">
        <v>1726</v>
      </c>
      <c r="G50" s="5">
        <v>3</v>
      </c>
      <c r="H50" s="5">
        <v>2422</v>
      </c>
      <c r="I50" s="5">
        <v>4</v>
      </c>
      <c r="J50" s="5">
        <v>3050</v>
      </c>
      <c r="K50" s="5">
        <v>5</v>
      </c>
      <c r="L50" s="5">
        <v>3629</v>
      </c>
      <c r="M50" s="5">
        <v>6</v>
      </c>
      <c r="N50" s="5">
        <v>4167</v>
      </c>
      <c r="O50" s="5">
        <v>7</v>
      </c>
      <c r="P50" s="5">
        <v>4673</v>
      </c>
      <c r="Q50" s="5">
        <v>8</v>
      </c>
      <c r="R50" s="5">
        <v>5151</v>
      </c>
      <c r="S50" s="5">
        <v>9</v>
      </c>
      <c r="T50" s="5">
        <v>5605</v>
      </c>
      <c r="U50" s="5">
        <v>10</v>
      </c>
      <c r="V50" s="5">
        <v>5605</v>
      </c>
      <c r="W50" s="5"/>
      <c r="X50" s="5"/>
      <c r="Y50" s="5"/>
      <c r="Z50" s="5"/>
    </row>
    <row r="51" spans="1:26" s="181" customFormat="1" x14ac:dyDescent="0.2">
      <c r="A51" s="5" t="s">
        <v>12</v>
      </c>
      <c r="B51" s="5" t="s">
        <v>188</v>
      </c>
      <c r="C51" s="5">
        <v>1</v>
      </c>
      <c r="D51" s="5">
        <v>1068</v>
      </c>
      <c r="E51" s="5">
        <v>2</v>
      </c>
      <c r="F51" s="5">
        <v>1968</v>
      </c>
      <c r="G51" s="5">
        <v>3</v>
      </c>
      <c r="H51" s="5">
        <v>2760</v>
      </c>
      <c r="I51" s="5">
        <v>4</v>
      </c>
      <c r="J51" s="5">
        <v>3477</v>
      </c>
      <c r="K51" s="5">
        <v>5</v>
      </c>
      <c r="L51" s="5">
        <v>4136</v>
      </c>
      <c r="M51" s="5">
        <v>6</v>
      </c>
      <c r="N51" s="5">
        <v>4750</v>
      </c>
      <c r="O51" s="5">
        <v>7</v>
      </c>
      <c r="P51" s="5">
        <v>5326</v>
      </c>
      <c r="Q51" s="5">
        <v>8</v>
      </c>
      <c r="R51" s="5">
        <v>5871</v>
      </c>
      <c r="S51" s="5">
        <v>9</v>
      </c>
      <c r="T51" s="5">
        <v>6390</v>
      </c>
      <c r="U51" s="5">
        <v>10</v>
      </c>
      <c r="V51" s="5">
        <v>6390</v>
      </c>
      <c r="W51" s="5"/>
      <c r="X51" s="5"/>
      <c r="Y51" s="5"/>
      <c r="Z51" s="5"/>
    </row>
    <row r="52" spans="1:26" s="181" customFormat="1" x14ac:dyDescent="0.2">
      <c r="A52" s="5" t="s">
        <v>166</v>
      </c>
      <c r="B52" s="5" t="s">
        <v>188</v>
      </c>
      <c r="C52" s="5">
        <v>1</v>
      </c>
      <c r="D52" s="5">
        <v>5</v>
      </c>
      <c r="E52" s="5">
        <v>2</v>
      </c>
      <c r="F52" s="5">
        <v>9</v>
      </c>
      <c r="G52" s="5">
        <v>3</v>
      </c>
      <c r="H52" s="5">
        <v>13</v>
      </c>
      <c r="I52" s="5">
        <v>4</v>
      </c>
      <c r="J52" s="5">
        <v>16</v>
      </c>
      <c r="K52" s="5">
        <v>5</v>
      </c>
      <c r="L52" s="5">
        <v>19</v>
      </c>
      <c r="M52" s="5">
        <v>6</v>
      </c>
      <c r="N52" s="5">
        <v>22</v>
      </c>
      <c r="O52" s="5">
        <v>7</v>
      </c>
      <c r="P52" s="5">
        <v>25</v>
      </c>
      <c r="Q52" s="5">
        <v>8</v>
      </c>
      <c r="R52" s="5">
        <v>27</v>
      </c>
      <c r="S52" s="5">
        <v>9</v>
      </c>
      <c r="T52" s="5">
        <v>30</v>
      </c>
      <c r="U52" s="5">
        <v>10</v>
      </c>
      <c r="V52" s="5">
        <v>30</v>
      </c>
      <c r="W52" s="5"/>
      <c r="X52" s="5"/>
      <c r="Y52" s="5"/>
      <c r="Z52" s="5"/>
    </row>
    <row r="53" spans="1:26" s="181" customFormat="1" x14ac:dyDescent="0.2">
      <c r="A53" s="5" t="s">
        <v>165</v>
      </c>
      <c r="B53" s="5" t="s">
        <v>188</v>
      </c>
      <c r="C53" s="5">
        <v>77</v>
      </c>
      <c r="D53" s="5">
        <v>11</v>
      </c>
      <c r="E53" s="5">
        <v>115</v>
      </c>
      <c r="F53" s="5">
        <v>20</v>
      </c>
      <c r="G53" s="5">
        <v>154</v>
      </c>
      <c r="H53" s="5">
        <v>28</v>
      </c>
      <c r="I53" s="5">
        <v>192</v>
      </c>
      <c r="J53" s="5">
        <v>36</v>
      </c>
      <c r="K53" s="5">
        <v>230</v>
      </c>
      <c r="L53" s="5">
        <v>43</v>
      </c>
      <c r="M53" s="5">
        <v>268</v>
      </c>
      <c r="N53" s="5">
        <v>49</v>
      </c>
      <c r="O53" s="5">
        <v>306</v>
      </c>
      <c r="P53" s="5">
        <v>55</v>
      </c>
      <c r="Q53" s="5">
        <v>344</v>
      </c>
      <c r="R53" s="5">
        <v>61</v>
      </c>
      <c r="S53" s="5">
        <v>382</v>
      </c>
      <c r="T53" s="5">
        <v>66</v>
      </c>
      <c r="U53" s="5">
        <v>420</v>
      </c>
      <c r="V53" s="5">
        <v>66</v>
      </c>
      <c r="W53" s="5"/>
      <c r="X53" s="5"/>
      <c r="Y53" s="5"/>
      <c r="Z53" s="5"/>
    </row>
    <row r="54" spans="1:26" s="181" customFormat="1" x14ac:dyDescent="0.2">
      <c r="A54" s="5" t="s">
        <v>164</v>
      </c>
      <c r="B54" s="5" t="s">
        <v>188</v>
      </c>
      <c r="C54" s="5">
        <v>28</v>
      </c>
      <c r="D54" s="5">
        <v>20</v>
      </c>
      <c r="E54" s="5">
        <v>42</v>
      </c>
      <c r="F54" s="5">
        <v>37</v>
      </c>
      <c r="G54" s="5">
        <v>56</v>
      </c>
      <c r="H54" s="5">
        <v>52</v>
      </c>
      <c r="I54" s="5">
        <v>70</v>
      </c>
      <c r="J54" s="5">
        <v>65</v>
      </c>
      <c r="K54" s="5">
        <v>84</v>
      </c>
      <c r="L54" s="5">
        <v>78</v>
      </c>
      <c r="M54" s="5">
        <v>98</v>
      </c>
      <c r="N54" s="5">
        <v>89</v>
      </c>
      <c r="O54" s="5">
        <v>112</v>
      </c>
      <c r="P54" s="5">
        <v>100</v>
      </c>
      <c r="Q54" s="5">
        <v>126</v>
      </c>
      <c r="R54" s="5">
        <v>110</v>
      </c>
      <c r="S54" s="5">
        <v>140</v>
      </c>
      <c r="T54" s="5">
        <v>120</v>
      </c>
      <c r="U54" s="5">
        <v>154</v>
      </c>
      <c r="V54" s="5">
        <v>120</v>
      </c>
      <c r="W54" s="5"/>
      <c r="X54" s="5"/>
      <c r="Y54" s="5"/>
      <c r="Z54" s="5"/>
    </row>
    <row r="55" spans="1:26" s="181" customFormat="1" x14ac:dyDescent="0.2">
      <c r="A55" s="5" t="s">
        <v>168</v>
      </c>
      <c r="B55" s="5" t="s">
        <v>188</v>
      </c>
      <c r="C55" s="5">
        <v>1</v>
      </c>
      <c r="D55" s="5">
        <v>0.27</v>
      </c>
      <c r="E55" s="5">
        <v>2</v>
      </c>
      <c r="F55" s="5">
        <v>0.5</v>
      </c>
      <c r="G55" s="5">
        <v>3</v>
      </c>
      <c r="H55" s="5">
        <v>0.7</v>
      </c>
      <c r="I55" s="5">
        <v>4</v>
      </c>
      <c r="J55" s="5">
        <v>0.89</v>
      </c>
      <c r="K55" s="5">
        <v>5</v>
      </c>
      <c r="L55" s="5">
        <v>1.05</v>
      </c>
      <c r="M55" s="5">
        <v>6</v>
      </c>
      <c r="N55" s="5">
        <v>1.21</v>
      </c>
      <c r="O55" s="5">
        <v>7</v>
      </c>
      <c r="P55" s="5">
        <v>1.36</v>
      </c>
      <c r="Q55" s="5">
        <v>8</v>
      </c>
      <c r="R55" s="5">
        <v>1.5</v>
      </c>
      <c r="S55" s="5">
        <v>9</v>
      </c>
      <c r="T55" s="5">
        <v>1.63</v>
      </c>
      <c r="U55" s="5">
        <v>10</v>
      </c>
      <c r="V55" s="5">
        <v>1.63</v>
      </c>
      <c r="W55" s="5"/>
      <c r="X55" s="5"/>
      <c r="Y55" s="5"/>
      <c r="Z55" s="5"/>
    </row>
    <row r="56" spans="1:26" s="181" customFormat="1" x14ac:dyDescent="0.2">
      <c r="A56" s="5" t="s">
        <v>7</v>
      </c>
      <c r="B56" s="5" t="s">
        <v>188</v>
      </c>
      <c r="C56" s="5">
        <v>8</v>
      </c>
      <c r="D56" s="5">
        <v>29</v>
      </c>
      <c r="E56" s="5">
        <v>12</v>
      </c>
      <c r="F56" s="5">
        <v>54</v>
      </c>
      <c r="G56" s="5">
        <v>16</v>
      </c>
      <c r="H56" s="5">
        <v>76</v>
      </c>
      <c r="I56" s="5">
        <v>20</v>
      </c>
      <c r="J56" s="5">
        <v>96</v>
      </c>
      <c r="K56" s="5">
        <v>24</v>
      </c>
      <c r="L56" s="5">
        <v>114</v>
      </c>
      <c r="M56" s="5">
        <v>28</v>
      </c>
      <c r="N56" s="5">
        <v>131</v>
      </c>
      <c r="O56" s="5">
        <v>32</v>
      </c>
      <c r="P56" s="5">
        <v>147</v>
      </c>
      <c r="Q56" s="5">
        <v>36</v>
      </c>
      <c r="R56" s="5">
        <v>162</v>
      </c>
      <c r="S56" s="5">
        <v>40</v>
      </c>
      <c r="T56" s="5">
        <v>176</v>
      </c>
      <c r="U56" s="5">
        <v>44</v>
      </c>
      <c r="V56" s="5">
        <v>176</v>
      </c>
      <c r="W56" s="5"/>
      <c r="X56" s="5"/>
      <c r="Y56" s="5"/>
      <c r="Z56" s="5"/>
    </row>
    <row r="57" spans="1:26" s="181" customFormat="1" x14ac:dyDescent="0.2">
      <c r="A57" s="5" t="s">
        <v>8</v>
      </c>
      <c r="B57" s="5" t="s">
        <v>188</v>
      </c>
      <c r="C57" s="5">
        <v>10383</v>
      </c>
      <c r="D57" s="5">
        <v>285</v>
      </c>
      <c r="E57" s="5">
        <v>14453</v>
      </c>
      <c r="F57" s="5">
        <v>526</v>
      </c>
      <c r="G57" s="5">
        <v>18524</v>
      </c>
      <c r="H57" s="5">
        <v>738</v>
      </c>
      <c r="I57" s="5">
        <v>21474</v>
      </c>
      <c r="J57" s="5">
        <v>930</v>
      </c>
      <c r="K57" s="5">
        <v>24424</v>
      </c>
      <c r="L57" s="5">
        <v>1106</v>
      </c>
      <c r="M57" s="5">
        <v>27374</v>
      </c>
      <c r="N57" s="5">
        <v>1270</v>
      </c>
      <c r="O57" s="5">
        <v>30324</v>
      </c>
      <c r="P57" s="5">
        <v>1424</v>
      </c>
      <c r="Q57" s="5">
        <v>33274</v>
      </c>
      <c r="R57" s="5">
        <v>1570</v>
      </c>
      <c r="S57" s="5">
        <v>36224</v>
      </c>
      <c r="T57" s="5">
        <v>1708</v>
      </c>
      <c r="U57" s="5">
        <v>39174</v>
      </c>
      <c r="V57" s="5">
        <v>1708</v>
      </c>
      <c r="W57" s="5"/>
      <c r="X57" s="5"/>
      <c r="Y57" s="5"/>
      <c r="Z57" s="5"/>
    </row>
    <row r="58" spans="1:26" s="181" customFormat="1" x14ac:dyDescent="0.2">
      <c r="A58" s="5" t="s">
        <v>9</v>
      </c>
      <c r="B58" s="5" t="s">
        <v>188</v>
      </c>
      <c r="C58" s="5">
        <v>5099</v>
      </c>
      <c r="D58" s="5">
        <v>35</v>
      </c>
      <c r="E58" s="5">
        <v>7156</v>
      </c>
      <c r="F58" s="5">
        <v>65</v>
      </c>
      <c r="G58" s="5">
        <v>9212</v>
      </c>
      <c r="H58" s="5">
        <v>91</v>
      </c>
      <c r="I58" s="5">
        <v>10776</v>
      </c>
      <c r="J58" s="5">
        <v>114</v>
      </c>
      <c r="K58" s="5">
        <v>12340</v>
      </c>
      <c r="L58" s="5">
        <v>136</v>
      </c>
      <c r="M58" s="5">
        <v>13904</v>
      </c>
      <c r="N58" s="5">
        <v>156</v>
      </c>
      <c r="O58" s="5">
        <v>15468</v>
      </c>
      <c r="P58" s="5">
        <v>175</v>
      </c>
      <c r="Q58" s="5">
        <v>17032</v>
      </c>
      <c r="R58" s="5">
        <v>193</v>
      </c>
      <c r="S58" s="5">
        <v>18596</v>
      </c>
      <c r="T58" s="5">
        <v>210</v>
      </c>
      <c r="U58" s="5">
        <v>20160</v>
      </c>
      <c r="V58" s="5">
        <v>210</v>
      </c>
      <c r="W58" s="5"/>
      <c r="X58" s="5"/>
      <c r="Y58" s="5"/>
      <c r="Z58" s="5"/>
    </row>
    <row r="59" spans="1:26" s="181" customFormat="1" x14ac:dyDescent="0.2">
      <c r="A59" s="5" t="s">
        <v>44</v>
      </c>
      <c r="B59" s="5" t="s">
        <v>188</v>
      </c>
      <c r="C59" s="5">
        <v>291</v>
      </c>
      <c r="D59" s="5">
        <v>7</v>
      </c>
      <c r="E59" s="5">
        <v>437</v>
      </c>
      <c r="F59" s="5">
        <v>13</v>
      </c>
      <c r="G59" s="5">
        <v>582</v>
      </c>
      <c r="H59" s="5">
        <v>19</v>
      </c>
      <c r="I59" s="5">
        <v>728</v>
      </c>
      <c r="J59" s="5">
        <v>23</v>
      </c>
      <c r="K59" s="5">
        <v>874</v>
      </c>
      <c r="L59" s="5">
        <v>28</v>
      </c>
      <c r="M59" s="5">
        <v>1020</v>
      </c>
      <c r="N59" s="5">
        <v>32</v>
      </c>
      <c r="O59" s="5">
        <v>1166</v>
      </c>
      <c r="P59" s="5">
        <v>36</v>
      </c>
      <c r="Q59" s="5">
        <v>1312</v>
      </c>
      <c r="R59" s="5">
        <v>40</v>
      </c>
      <c r="S59" s="5">
        <v>1458</v>
      </c>
      <c r="T59" s="5">
        <v>43</v>
      </c>
      <c r="U59" s="5">
        <v>1604</v>
      </c>
      <c r="V59" s="5">
        <v>43</v>
      </c>
      <c r="W59" s="5"/>
      <c r="X59" s="5"/>
      <c r="Y59" s="5"/>
      <c r="Z59" s="5"/>
    </row>
    <row r="60" spans="1:26" s="181" customFormat="1" x14ac:dyDescent="0.2">
      <c r="A60" s="5" t="s">
        <v>10</v>
      </c>
      <c r="B60" s="5" t="s">
        <v>188</v>
      </c>
      <c r="C60" s="5">
        <v>503</v>
      </c>
      <c r="D60" s="5">
        <v>480</v>
      </c>
      <c r="E60" s="5">
        <v>692</v>
      </c>
      <c r="F60" s="5">
        <v>884</v>
      </c>
      <c r="G60" s="5">
        <v>882</v>
      </c>
      <c r="H60" s="5">
        <v>1241</v>
      </c>
      <c r="I60" s="5">
        <v>1010</v>
      </c>
      <c r="J60" s="5">
        <v>1563</v>
      </c>
      <c r="K60" s="5">
        <v>1138</v>
      </c>
      <c r="L60" s="5">
        <v>1859</v>
      </c>
      <c r="M60" s="5">
        <v>1266</v>
      </c>
      <c r="N60" s="5">
        <v>2135</v>
      </c>
      <c r="O60" s="5">
        <v>1394</v>
      </c>
      <c r="P60" s="5">
        <v>2394</v>
      </c>
      <c r="Q60" s="5">
        <v>1522</v>
      </c>
      <c r="R60" s="5">
        <v>2639</v>
      </c>
      <c r="S60" s="5">
        <v>1650</v>
      </c>
      <c r="T60" s="5">
        <v>2872</v>
      </c>
      <c r="U60" s="5">
        <v>1778</v>
      </c>
      <c r="V60" s="5">
        <v>2872</v>
      </c>
      <c r="W60" s="5"/>
      <c r="X60" s="5"/>
      <c r="Y60" s="5"/>
      <c r="Z60" s="5"/>
    </row>
    <row r="61" spans="1:26" s="181" customFormat="1" x14ac:dyDescent="0.2">
      <c r="A61" s="5" t="s">
        <v>43</v>
      </c>
      <c r="B61" s="5" t="s">
        <v>188</v>
      </c>
      <c r="C61" s="5">
        <v>68</v>
      </c>
      <c r="D61" s="5">
        <v>8</v>
      </c>
      <c r="E61" s="5">
        <v>102</v>
      </c>
      <c r="F61" s="5">
        <v>14</v>
      </c>
      <c r="G61" s="5">
        <v>136</v>
      </c>
      <c r="H61" s="5">
        <v>20</v>
      </c>
      <c r="I61" s="5">
        <v>170</v>
      </c>
      <c r="J61" s="5">
        <v>26</v>
      </c>
      <c r="K61" s="5">
        <v>204</v>
      </c>
      <c r="L61" s="5">
        <v>30</v>
      </c>
      <c r="M61" s="5">
        <v>238</v>
      </c>
      <c r="N61" s="5">
        <v>35</v>
      </c>
      <c r="O61" s="5">
        <v>272</v>
      </c>
      <c r="P61" s="5">
        <v>39</v>
      </c>
      <c r="Q61" s="5">
        <v>306</v>
      </c>
      <c r="R61" s="5">
        <v>43</v>
      </c>
      <c r="S61" s="5">
        <v>340</v>
      </c>
      <c r="T61" s="5">
        <v>47</v>
      </c>
      <c r="U61" s="5">
        <v>374</v>
      </c>
      <c r="V61" s="5">
        <v>47</v>
      </c>
      <c r="W61" s="5"/>
      <c r="X61" s="5"/>
      <c r="Y61" s="5"/>
      <c r="Z61" s="5"/>
    </row>
    <row r="62" spans="1:26" s="181" customFormat="1" x14ac:dyDescent="0.2">
      <c r="A62" s="5" t="s">
        <v>117</v>
      </c>
      <c r="B62" s="5" t="s">
        <v>188</v>
      </c>
      <c r="C62" s="5">
        <v>2</v>
      </c>
      <c r="D62" s="5">
        <v>11</v>
      </c>
      <c r="E62" s="5">
        <v>3</v>
      </c>
      <c r="F62" s="5">
        <v>21</v>
      </c>
      <c r="G62" s="5">
        <v>4</v>
      </c>
      <c r="H62" s="5">
        <v>29</v>
      </c>
      <c r="I62" s="5">
        <v>5</v>
      </c>
      <c r="J62" s="5">
        <v>37</v>
      </c>
      <c r="K62" s="5">
        <v>6</v>
      </c>
      <c r="L62" s="5">
        <v>44</v>
      </c>
      <c r="M62" s="5">
        <v>7</v>
      </c>
      <c r="N62" s="5">
        <v>50</v>
      </c>
      <c r="O62" s="5">
        <v>8</v>
      </c>
      <c r="P62" s="5">
        <v>56</v>
      </c>
      <c r="Q62" s="5">
        <v>9</v>
      </c>
      <c r="R62" s="5">
        <v>62</v>
      </c>
      <c r="S62" s="5">
        <v>10</v>
      </c>
      <c r="T62" s="5">
        <v>67</v>
      </c>
      <c r="U62" s="5">
        <v>11</v>
      </c>
      <c r="V62" s="5">
        <v>67</v>
      </c>
      <c r="W62" s="5"/>
      <c r="X62" s="5"/>
      <c r="Y62" s="5"/>
      <c r="Z62" s="5"/>
    </row>
    <row r="63" spans="1:26" s="181" customFormat="1" x14ac:dyDescent="0.2">
      <c r="A63" s="5" t="s">
        <v>11</v>
      </c>
      <c r="B63" s="5" t="s">
        <v>188</v>
      </c>
      <c r="C63" s="5">
        <v>10441</v>
      </c>
      <c r="D63" s="5">
        <v>32</v>
      </c>
      <c r="E63" s="5">
        <v>14672</v>
      </c>
      <c r="F63" s="5">
        <v>60</v>
      </c>
      <c r="G63" s="5">
        <v>18904</v>
      </c>
      <c r="H63" s="5">
        <v>84</v>
      </c>
      <c r="I63" s="5">
        <v>22146</v>
      </c>
      <c r="J63" s="5">
        <v>105</v>
      </c>
      <c r="K63" s="5">
        <v>25388</v>
      </c>
      <c r="L63" s="5">
        <v>125</v>
      </c>
      <c r="M63" s="5">
        <v>28630</v>
      </c>
      <c r="N63" s="5">
        <v>144</v>
      </c>
      <c r="O63" s="5">
        <v>31872</v>
      </c>
      <c r="P63" s="5">
        <v>161</v>
      </c>
      <c r="Q63" s="5">
        <v>35114</v>
      </c>
      <c r="R63" s="5">
        <v>178</v>
      </c>
      <c r="S63" s="5">
        <v>38356</v>
      </c>
      <c r="T63" s="5">
        <v>194</v>
      </c>
      <c r="U63" s="5">
        <v>41598</v>
      </c>
      <c r="V63" s="5">
        <v>194</v>
      </c>
      <c r="W63" s="5"/>
      <c r="X63" s="5"/>
      <c r="Y63" s="5"/>
      <c r="Z63" s="5"/>
    </row>
    <row r="64" spans="1:26" s="181" customForma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s="180" customFormat="1" x14ac:dyDescent="0.2">
      <c r="A65" s="228"/>
      <c r="B65" s="229"/>
      <c r="C65" s="229"/>
      <c r="D65" s="229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</row>
    <row r="66" spans="1:26" s="180" customFormat="1" x14ac:dyDescent="0.2">
      <c r="A66" s="229"/>
      <c r="B66" s="229"/>
      <c r="C66" s="229"/>
      <c r="D66" s="229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</row>
    <row r="67" spans="1:26" s="180" customFormat="1" x14ac:dyDescent="0.2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208"/>
      <c r="W67" s="56"/>
      <c r="X67" s="56"/>
      <c r="Y67" s="56"/>
      <c r="Z67" s="56"/>
    </row>
    <row r="68" spans="1:26" s="180" customFormat="1" x14ac:dyDescent="0.2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</row>
    <row r="69" spans="1:26" s="108" customFormat="1" x14ac:dyDescent="0.2"/>
    <row r="70" spans="1:26" s="108" customFormat="1" x14ac:dyDescent="0.2"/>
    <row r="71" spans="1:26" s="108" customFormat="1" x14ac:dyDescent="0.2"/>
    <row r="72" spans="1:26" s="108" customFormat="1" x14ac:dyDescent="0.2">
      <c r="A72" s="185"/>
      <c r="B72" s="185"/>
      <c r="C72" s="185"/>
      <c r="D72" s="185"/>
      <c r="E72" s="185"/>
      <c r="F72" s="185"/>
      <c r="G72" s="185"/>
      <c r="H72" s="185"/>
      <c r="I72" s="185"/>
      <c r="J72" s="185"/>
      <c r="K72" s="185"/>
      <c r="L72" s="185"/>
      <c r="M72" s="185"/>
      <c r="N72" s="185"/>
      <c r="O72" s="185"/>
      <c r="P72" s="185"/>
      <c r="Q72" s="185"/>
      <c r="R72" s="185"/>
      <c r="S72" s="185"/>
      <c r="T72" s="185"/>
      <c r="U72" s="185"/>
      <c r="V72" s="185"/>
    </row>
    <row r="73" spans="1:26" s="108" customFormat="1" x14ac:dyDescent="0.2">
      <c r="A73" s="185"/>
      <c r="B73" s="185"/>
      <c r="C73" s="185"/>
      <c r="D73" s="185"/>
      <c r="E73" s="185"/>
      <c r="F73" s="185"/>
      <c r="G73" s="185"/>
      <c r="H73" s="185"/>
      <c r="I73" s="185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  <c r="V73" s="185"/>
    </row>
    <row r="74" spans="1:26" s="108" customFormat="1" x14ac:dyDescent="0.2">
      <c r="A74" s="185"/>
      <c r="B74" s="185"/>
      <c r="C74" s="185"/>
      <c r="D74" s="185"/>
      <c r="E74" s="185"/>
      <c r="F74" s="185"/>
      <c r="G74" s="185"/>
      <c r="H74" s="185"/>
      <c r="I74" s="185"/>
      <c r="J74" s="185"/>
      <c r="K74" s="185"/>
      <c r="L74" s="185"/>
      <c r="M74" s="185"/>
      <c r="N74" s="185"/>
      <c r="O74" s="185"/>
      <c r="P74" s="185"/>
      <c r="Q74" s="185"/>
      <c r="R74" s="185"/>
      <c r="S74" s="185"/>
      <c r="T74" s="185"/>
      <c r="U74" s="185"/>
      <c r="V74" s="185"/>
    </row>
    <row r="75" spans="1:26" s="108" customFormat="1" x14ac:dyDescent="0.2">
      <c r="A75" s="185"/>
      <c r="B75" s="185"/>
      <c r="C75" s="185"/>
      <c r="D75" s="185"/>
      <c r="E75" s="185"/>
      <c r="F75" s="185"/>
      <c r="G75" s="185"/>
      <c r="H75" s="185"/>
      <c r="I75" s="185"/>
      <c r="J75" s="185"/>
      <c r="K75" s="185"/>
      <c r="L75" s="185"/>
      <c r="M75" s="185"/>
      <c r="N75" s="185"/>
      <c r="O75" s="185"/>
      <c r="P75" s="185"/>
      <c r="Q75" s="185"/>
      <c r="R75" s="185"/>
      <c r="S75" s="185"/>
      <c r="T75" s="185"/>
      <c r="U75" s="185"/>
      <c r="V75" s="185"/>
    </row>
    <row r="76" spans="1:26" s="108" customFormat="1" x14ac:dyDescent="0.2">
      <c r="A76" s="185"/>
      <c r="B76" s="185"/>
      <c r="C76" s="185"/>
      <c r="D76" s="185"/>
      <c r="E76" s="185"/>
      <c r="F76" s="185"/>
      <c r="G76" s="185"/>
      <c r="H76" s="185"/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</row>
    <row r="77" spans="1:26" s="108" customFormat="1" x14ac:dyDescent="0.2">
      <c r="A77" s="185"/>
      <c r="B77" s="185"/>
      <c r="C77" s="185"/>
      <c r="D77" s="185"/>
      <c r="E77" s="185"/>
      <c r="F77" s="185"/>
      <c r="G77" s="185"/>
      <c r="H77" s="185"/>
      <c r="I77" s="185"/>
      <c r="J77" s="185"/>
      <c r="K77" s="185"/>
      <c r="L77" s="185"/>
      <c r="M77" s="185"/>
      <c r="N77" s="185"/>
      <c r="O77" s="185"/>
      <c r="P77" s="185"/>
      <c r="Q77" s="185"/>
      <c r="R77" s="185"/>
      <c r="S77" s="185"/>
      <c r="T77" s="185"/>
      <c r="U77" s="185"/>
      <c r="V77" s="185"/>
    </row>
    <row r="78" spans="1:26" s="108" customFormat="1" x14ac:dyDescent="0.2">
      <c r="A78" s="185"/>
      <c r="B78" s="185"/>
      <c r="C78" s="185"/>
      <c r="D78" s="185"/>
      <c r="E78" s="185"/>
      <c r="F78" s="185"/>
      <c r="G78" s="185"/>
      <c r="H78" s="185"/>
      <c r="I78" s="185"/>
      <c r="J78" s="185"/>
      <c r="K78" s="185"/>
      <c r="L78" s="185"/>
      <c r="M78" s="185"/>
      <c r="N78" s="185"/>
      <c r="O78" s="185"/>
      <c r="P78" s="185"/>
      <c r="Q78" s="185"/>
      <c r="R78" s="185"/>
      <c r="S78" s="185"/>
      <c r="T78" s="185"/>
      <c r="U78" s="185"/>
      <c r="V78" s="185"/>
    </row>
    <row r="79" spans="1:26" s="108" customFormat="1" x14ac:dyDescent="0.2">
      <c r="A79" s="185"/>
      <c r="B79" s="185"/>
      <c r="C79" s="185"/>
      <c r="D79" s="185"/>
      <c r="E79" s="185"/>
      <c r="F79" s="185"/>
      <c r="G79" s="185"/>
      <c r="H79" s="185"/>
      <c r="I79" s="185"/>
      <c r="J79" s="185"/>
      <c r="K79" s="185"/>
      <c r="L79" s="185"/>
      <c r="M79" s="185"/>
      <c r="N79" s="185"/>
      <c r="O79" s="185"/>
      <c r="P79" s="185"/>
      <c r="Q79" s="185"/>
      <c r="R79" s="185"/>
      <c r="S79" s="185"/>
      <c r="T79" s="185"/>
      <c r="U79" s="185"/>
      <c r="V79" s="185"/>
    </row>
    <row r="80" spans="1:26" x14ac:dyDescent="0.2">
      <c r="A80" s="108"/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</row>
  </sheetData>
  <mergeCells count="5">
    <mergeCell ref="A5:C5"/>
    <mergeCell ref="A34:D34"/>
    <mergeCell ref="A35:D35"/>
    <mergeCell ref="A65:D65"/>
    <mergeCell ref="A66:D66"/>
  </mergeCells>
  <conditionalFormatting sqref="B25:B32">
    <cfRule type="expression" dxfId="3" priority="4">
      <formula>B25&lt;&gt;B56</formula>
    </cfRule>
  </conditionalFormatting>
  <conditionalFormatting sqref="B15:V17 B9:V13 B18:B24 B14">
    <cfRule type="expression" dxfId="2" priority="18">
      <formula>B9&lt;&gt;B40</formula>
    </cfRule>
  </conditionalFormatting>
  <conditionalFormatting sqref="C18:V32">
    <cfRule type="expression" dxfId="1" priority="2">
      <formula>C18&lt;&gt;C49</formula>
    </cfRule>
  </conditionalFormatting>
  <conditionalFormatting sqref="C14:V14">
    <cfRule type="expression" dxfId="0" priority="1">
      <formula>C14&lt;&gt;C45</formula>
    </cfRule>
  </conditionalFormatting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lastModifiedBy>%username%</cp:lastModifiedBy>
  <cp:lastPrinted>2019-01-07T10:40:11Z</cp:lastPrinted>
  <dcterms:created xsi:type="dcterms:W3CDTF">2014-08-18T08:36:11Z</dcterms:created>
  <dcterms:modified xsi:type="dcterms:W3CDTF">2021-02-24T16:13:14Z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a4ba99d9-62b8-4526-970b-97467991dfb4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</Properties>
</file>