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<sst xmlns="http://schemas.openxmlformats.org/spreadsheetml/2006/main" count="3608" uniqueCount="205">
  <si>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</si>
  <si>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</si>
  <si>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</si>
  <si>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</si>
  <si>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</si>
  <si>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</si>
  <si>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</si>
  <si>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</si>
  <si>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</si>
  <si>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</si>
  <si>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</si>
  <si>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</si>
  <si>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</si>
  <si>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</si>
  <si>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</si>
  <si>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</si>
  <si>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</si>
  <si>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</si>
  <si>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</si>
  <si>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</si>
  <si>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</si>
  <si>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</si>
  <si>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</si>
  <si>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</si>
  <si>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</si>
  <si>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</si>
  <si>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</si>
  <si>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</si>
  <si>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</si>
  <si>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</si>
  <si>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</si>
  <si>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</si>
  <si>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</si>
  <si>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</si>
  <si>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</si>
  <si>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</si>
  <si>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</si>
  <si>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</si>
  <si>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</si>
  <si>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</si>
  <si>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</si>
  <si>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</si>
  <si>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</si>
  <si>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</si>
  <si>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</si>
  <si>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</si>
  <si>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</si>
  <si>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</si>
  <si>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</si>
  <si>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</si>
  <si>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</si>
  <si>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</si>
  <si>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</si>
  <si>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</si>
  <si>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</si>
  <si>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</si>
  <si>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</si>
  <si>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</si>
  <si>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</si>
  <si>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</si>
  <si>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</si>
  <si>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</si>
  <si>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</si>
  <si>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</si>
  <si>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</si>
  <si>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</si>
  <si>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</si>
  <si>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</si>
  <si>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</si>
  <si>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</si>
  <si>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</si>
  <si>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</si>
  <si>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</si>
  <si>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</si>
  <si>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</si>
  <si>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</si>
  <si>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</si>
  <si>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</si>
  <si>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</si>
  <si>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</si>
  <si>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</si>
  <si>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</si>
  <si>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</si>
  <si>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</si>
  <si>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</si>
  <si>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</si>
  <si>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</si>
  <si>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</si>
  <si>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</si>
  <si>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</si>
  <si>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</si>
  <si>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</si>
  <si>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</si>
  <si>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</si>
  <si>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</si>
  <si>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</si>
  <si>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</si>
  <si>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</si>
  <si>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</si>
  <si>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</si>
  <si>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</si>
  <si>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</si>
  <si>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</si>
  <si>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</si>
  <si>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</si>
  <si>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</si>
  <si>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</si>
  <si>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</si>
  <si>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</si>
  <si>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</si>
  <si>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</si>
  <si>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</si>
  <si>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</si>
  <si>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</si>
  <si>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</si>
  <si>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</si>
  <si>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</si>
  <si>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</si>
  <si>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</si>
  <si>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</si>
  <si>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</si>
  <si>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</si>
  <si>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</si>
  <si>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</si>
  <si>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</si>
  <si>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</si>
  <si>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</si>
  <si>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</si>
  <si>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</si>
  <si>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</si>
  <si>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</si>
  <si>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</si>
  <si>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</si>
  <si>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</si>
  <si>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</si>
  <si>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</si>
  <si>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</si>
  <si>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</si>
  <si>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</si>
  <si>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</si>
  <si>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</si>
  <si>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</si>
  <si>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</si>
  <si>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</si>
  <si>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</si>
  <si>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</si>
  <si>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</si>
  <si>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</si>
  <si>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</si>
  <si>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</si>
  <si>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</si>
  <si>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</si>
  <si>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</si>
  <si>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</si>
  <si>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</si>
  <si>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</si>
  <si>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</si>
  <si>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</si>
  <si>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</si>
  <si>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</si>
  <si>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</si>
  <si>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</si>
  <si>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</si>
  <si>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</si>
  <si>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</si>
  <si>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</si>
  <si>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</si>
  <si>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</si>
  <si>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</si>
  <si>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</si>
  <si>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</si>
  <si>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</si>
  <si>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</si>
  <si>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</si>
  <si>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</si>
  <si>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</si>
  <si>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</si>
  <si>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</si>
  <si>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</si>
  <si>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</si>
  <si>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</si>
  <si>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</si>
  <si>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</si>
  <si>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</si>
  <si>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</si>
  <si>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</si>
  <si>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</si>
  <si>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</si>
  <si>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</si>
  <si>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</si>
  <si>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</si>
  <si>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</si>
  <si>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</si>
  <si>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</si>
  <si>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</si>
  <si>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</si>
  <si>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</si>
  <si>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</si>
  <si>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</si>
  <si>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Inter-Prompt Spread Charges</t>
  </si>
  <si>
    <t>Increase</t>
  </si>
  <si>
    <t>Copper 1v2</t>
  </si>
  <si>
    <t>Copper 1v3</t>
  </si>
  <si>
    <t>Copper 2v3</t>
  </si>
  <si>
    <t>Copper 2v4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</si>
</sst>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22" fillId="0" borderId="0" xfId="3" applyFont="1" applyBorder="1" applyAlignment="1">
      <alignment horizontal="center"/>
    </xf>
    <xf numFmtId="0" fontId="27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8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3" fontId="31" fillId="0" borderId="1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14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2.1406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14" ht="13.5" thickBot="1" x14ac:dyDescent="0.25"/>
    <row r="4" spans="1:14" ht="13.5" customHeight="1" thickBot="1" x14ac:dyDescent="0.25">
      <c r="A4" s="207" t="s">
        <v>35</v>
      </c>
      <c r="B4" s="208"/>
      <c r="C4" s="208"/>
      <c r="D4" s="208"/>
      <c r="E4" s="208"/>
    </row>
    <row r="6" spans="1:14" s="114" customFormat="1" ht="15.75" customHeight="1" thickBot="1" x14ac:dyDescent="0.25">
      <c r="A6" s="209" t="s">
        <v>36</v>
      </c>
      <c r="B6" s="209"/>
      <c r="C6" s="209"/>
      <c r="D6" s="209"/>
      <c r="E6" s="209"/>
    </row>
    <row r="7" spans="1:14" s="114" customFormat="1" x14ac:dyDescent="0.2"/>
    <row r="8" spans="1:14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14" s="114" customFormat="1" x14ac:dyDescent="0.2">
      <c r="A9" s="149" t="s">
        <v>1</v>
      </c>
      <c r="B9" s="149" t="s">
        <v>60</v>
      </c>
      <c r="C9" s="149">
        <v>510</v>
      </c>
      <c r="D9" s="149">
        <v>544</v>
      </c>
      <c r="E9" s="149" t="s">
        <v>200</v>
      </c>
    </row>
    <row r="10" spans="1:14" customFormat="1" ht="12.75" customHeight="1" x14ac:dyDescent="0.25">
      <c r="A10" s="149" t="s">
        <v>199</v>
      </c>
      <c r="B10" s="149" t="s">
        <v>201</v>
      </c>
      <c r="C10" s="149">
        <v>32</v>
      </c>
      <c r="D10" s="149">
        <v>35</v>
      </c>
      <c r="E10" s="149" t="s">
        <v>200</v>
      </c>
    </row>
    <row r="11" spans="1:14" customFormat="1" ht="12.75" customHeight="1" x14ac:dyDescent="0.25">
      <c r="A11" s="149" t="s">
        <v>199</v>
      </c>
      <c r="B11" s="149" t="s">
        <v>202</v>
      </c>
      <c r="C11" s="149">
        <v>35</v>
      </c>
      <c r="D11" s="149">
        <v>40</v>
      </c>
      <c r="E11" s="149" t="s">
        <v>200</v>
      </c>
    </row>
    <row r="12" spans="1:14" customFormat="1" ht="12.75" customHeight="1" x14ac:dyDescent="0.25">
      <c r="A12" s="149" t="s">
        <v>199</v>
      </c>
      <c r="B12" s="149" t="s">
        <v>203</v>
      </c>
      <c r="C12" s="149">
        <v>28</v>
      </c>
      <c r="D12" s="149">
        <v>29</v>
      </c>
      <c r="E12" s="149" t="s">
        <v>200</v>
      </c>
    </row>
    <row r="13" spans="1:14" customFormat="1" ht="12.75" customHeight="1" x14ac:dyDescent="0.25">
      <c r="A13" s="149" t="s">
        <v>199</v>
      </c>
      <c r="B13" s="149" t="s">
        <v>204</v>
      </c>
      <c r="C13" s="149">
        <v>32</v>
      </c>
      <c r="D13" s="149">
        <v>35</v>
      </c>
      <c r="E13" s="149" t="s">
        <v>200</v>
      </c>
    </row>
    <row r="14" spans="1:14" ht="12.75" customHeight="1" x14ac:dyDescent="0.2">
      <c r="A14" s="149" t="s">
        <v>120</v>
      </c>
      <c r="B14" s="149" t="s">
        <v>60</v>
      </c>
      <c r="C14" s="149"/>
      <c r="D14" s="149"/>
      <c r="E14" s="149" t="s">
        <v>200</v>
      </c>
      <c r="M14" s="165"/>
      <c r="N14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1" t="s">
        <v>45</v>
      </c>
      <c r="B4" s="212"/>
      <c r="C4" s="212"/>
      <c r="D4" s="212"/>
      <c r="E4" s="212"/>
      <c r="F4" s="212"/>
      <c r="G4" s="212"/>
      <c r="H4" s="213"/>
    </row>
    <row r="5" spans="1:8" ht="13.5" thickBot="1" x14ac:dyDescent="0.25"/>
    <row r="6" spans="1:8" ht="25.5" customHeight="1" thickBot="1" x14ac:dyDescent="0.25">
      <c r="A6" s="214" t="s">
        <v>46</v>
      </c>
      <c r="B6" s="214" t="s">
        <v>47</v>
      </c>
      <c r="C6" s="211" t="s">
        <v>1</v>
      </c>
      <c r="D6" s="213"/>
      <c r="E6" s="214" t="s">
        <v>0</v>
      </c>
      <c r="F6" s="214" t="s">
        <v>48</v>
      </c>
      <c r="G6" s="214" t="s">
        <v>49</v>
      </c>
      <c r="H6" s="150" t="s">
        <v>50</v>
      </c>
    </row>
    <row r="7" spans="1:8" ht="42" customHeight="1" thickBot="1" x14ac:dyDescent="0.25">
      <c r="A7" s="215"/>
      <c r="B7" s="215"/>
      <c r="C7" s="151" t="s">
        <v>170</v>
      </c>
      <c r="D7" s="151" t="s">
        <v>51</v>
      </c>
      <c r="E7" s="215"/>
      <c r="F7" s="215"/>
      <c r="G7" s="215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544</v>
      </c>
      <c r="D18" s="130">
        <f>C18*25</f>
        <v>13600</v>
      </c>
      <c r="E18" s="166" t="s">
        <v>53</v>
      </c>
      <c r="F18" s="227" t="s">
        <v>54</v>
      </c>
      <c r="G18" s="116">
        <v>5</v>
      </c>
      <c r="H18" s="131">
        <v>510</v>
      </c>
    </row>
    <row r="19" spans="1:11" ht="26.1" customHeight="1" x14ac:dyDescent="0.2">
      <c r="A19" s="119" t="s">
        <v>173</v>
      </c>
      <c r="B19" s="112" t="s">
        <v>169</v>
      </c>
      <c r="C19" s="129">
        <v>5755</v>
      </c>
      <c r="D19" s="130">
        <f>C19*1</f>
        <v>5755</v>
      </c>
      <c r="E19" s="9"/>
      <c r="F19" s="116" t="s">
        <v>54</v>
      </c>
      <c r="G19" s="9"/>
      <c r="H19" s="131">
        <v>5755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141</v>
      </c>
      <c r="D25" s="130">
        <f>C25*20</f>
        <v>2820</v>
      </c>
      <c r="E25" s="166" t="s">
        <v>53</v>
      </c>
      <c r="F25" s="116" t="s">
        <v>54</v>
      </c>
      <c r="G25" s="116">
        <v>5</v>
      </c>
      <c r="H25" s="131">
        <v>141</v>
      </c>
    </row>
    <row r="26" spans="1:11" ht="26.1" customHeight="1" x14ac:dyDescent="0.2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66" t="s">
        <v>53</v>
      </c>
      <c r="F26" s="116" t="s">
        <v>54</v>
      </c>
      <c r="G26" s="116">
        <v>25</v>
      </c>
      <c r="H26" s="131">
        <v>1270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116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2313</v>
      </c>
      <c r="D29" s="130">
        <f>C29*5</f>
        <v>11565</v>
      </c>
      <c r="E29" s="166" t="s">
        <v>53</v>
      </c>
      <c r="F29" s="116" t="s">
        <v>54</v>
      </c>
      <c r="G29" s="116">
        <v>25</v>
      </c>
      <c r="H29" s="131">
        <v>2313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116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5" t="s">
        <v>53</v>
      </c>
      <c r="F32" s="14" t="s">
        <v>54</v>
      </c>
      <c r="G32" s="14">
        <v>5</v>
      </c>
      <c r="H32" s="163">
        <v>165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0" t="s">
        <v>69</v>
      </c>
      <c r="B34" s="210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0" t="s">
        <v>73</v>
      </c>
      <c r="B40" s="210"/>
      <c r="C40" s="210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0.45</v>
      </c>
      <c r="D45" s="79"/>
      <c r="E45" s="79" t="s">
        <v>189</v>
      </c>
      <c r="F45" s="79" t="s">
        <v>191</v>
      </c>
      <c r="G45" s="107">
        <v>0.45</v>
      </c>
      <c r="H45" s="108"/>
    </row>
    <row r="46" spans="1:8" ht="25.5" x14ac:dyDescent="0.2">
      <c r="A46" s="16" t="s">
        <v>190</v>
      </c>
      <c r="B46" s="16" t="s">
        <v>192</v>
      </c>
      <c r="C46" s="137">
        <v>0.4</v>
      </c>
      <c r="D46" s="79"/>
      <c r="E46" s="79" t="s">
        <v>190</v>
      </c>
      <c r="F46" s="79" t="s">
        <v>192</v>
      </c>
      <c r="G46" s="107">
        <v>0.4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0.5</v>
      </c>
      <c r="D48" s="79"/>
      <c r="E48" s="79" t="s">
        <v>123</v>
      </c>
      <c r="F48" s="79" t="s">
        <v>124</v>
      </c>
      <c r="G48" s="107">
        <v>0.5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82"/>
      <c r="B50" s="182"/>
      <c r="C50" s="182"/>
      <c r="D50" s="182"/>
      <c r="E50" s="108"/>
      <c r="F50" s="108"/>
      <c r="G50" s="108"/>
      <c r="H50" s="108"/>
    </row>
    <row r="51" spans="1:8" x14ac:dyDescent="0.2">
      <c r="A51" s="182"/>
      <c r="B51" s="182"/>
      <c r="C51" s="182"/>
      <c r="D51" s="182"/>
      <c r="E51" s="108"/>
      <c r="F51" s="108"/>
      <c r="G51" s="108"/>
      <c r="H51" s="108"/>
    </row>
    <row r="52" spans="1:8" x14ac:dyDescent="0.2">
      <c r="A52" s="182"/>
      <c r="B52" s="182"/>
      <c r="C52" s="182"/>
      <c r="D52" s="182"/>
      <c r="E52" s="182"/>
      <c r="F52" s="182"/>
      <c r="G52" s="79"/>
      <c r="H52" s="79"/>
    </row>
    <row r="53" spans="1:8" x14ac:dyDescent="0.2">
      <c r="A53" s="182"/>
      <c r="B53" s="182"/>
      <c r="C53" s="182"/>
      <c r="D53" s="182"/>
      <c r="E53" s="182"/>
      <c r="F53" s="182"/>
      <c r="G53" s="108"/>
      <c r="H53" s="108"/>
    </row>
    <row r="54" spans="1:8" x14ac:dyDescent="0.2">
      <c r="A54" s="182"/>
      <c r="B54" s="182"/>
      <c r="C54" s="182"/>
      <c r="D54" s="182"/>
      <c r="E54" s="182"/>
      <c r="F54" s="182"/>
      <c r="G54" s="108"/>
      <c r="H54" s="108"/>
    </row>
    <row r="55" spans="1:8" x14ac:dyDescent="0.2">
      <c r="A55" s="182"/>
      <c r="B55" s="182"/>
      <c r="C55" s="182"/>
      <c r="D55" s="182"/>
      <c r="E55" s="182"/>
      <c r="F55" s="182"/>
      <c r="G55" s="108"/>
      <c r="H55" s="108"/>
    </row>
    <row r="56" spans="1:8" x14ac:dyDescent="0.2">
      <c r="A56" s="182"/>
      <c r="B56" s="182"/>
      <c r="C56" s="182"/>
      <c r="D56" s="182"/>
      <c r="E56" s="182"/>
      <c r="F56" s="182"/>
      <c r="G56" s="108"/>
      <c r="H56" s="108"/>
    </row>
    <row r="57" spans="1:8" x14ac:dyDescent="0.2">
      <c r="A57" s="182"/>
      <c r="B57" s="182"/>
      <c r="C57" s="182"/>
      <c r="D57" s="182"/>
      <c r="E57" s="182"/>
      <c r="F57" s="182"/>
      <c r="G57" s="108"/>
      <c r="H57" s="108"/>
    </row>
    <row r="58" spans="1:8" x14ac:dyDescent="0.2">
      <c r="A58" s="182"/>
      <c r="B58" s="182"/>
      <c r="C58" s="182"/>
      <c r="D58" s="182"/>
      <c r="E58" s="182"/>
      <c r="F58" s="182"/>
      <c r="G58" s="108"/>
      <c r="H58" s="108"/>
    </row>
    <row r="59" spans="1:8" x14ac:dyDescent="0.2">
      <c r="A59" s="182"/>
      <c r="B59" s="182"/>
      <c r="C59" s="182"/>
      <c r="D59" s="182"/>
      <c r="E59" s="182"/>
      <c r="F59" s="182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90" zoomScaleNormal="9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5.14062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5.5703125" style="79" customWidth="1"/>
    <col min="28" max="28" width="15.140625" style="79" bestFit="1" customWidth="1"/>
    <col min="29" max="29" width="9.7109375" style="79" bestFit="1" customWidth="1"/>
    <col min="30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1" t="s">
        <v>80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  <c r="M4" s="105"/>
      <c r="N4" s="216" t="s">
        <v>131</v>
      </c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8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1" t="s">
        <v>81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3"/>
      <c r="M6" s="105"/>
      <c r="N6" s="216" t="s">
        <v>132</v>
      </c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8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7">
        <v>24</v>
      </c>
      <c r="G8" s="188">
        <v>40</v>
      </c>
      <c r="H8" s="188">
        <v>67</v>
      </c>
      <c r="I8" s="188">
        <v>77</v>
      </c>
      <c r="J8" s="188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9">
        <v>0.04</v>
      </c>
      <c r="S8" s="189">
        <v>6.0000000000000005E-2</v>
      </c>
      <c r="T8" s="189">
        <v>6.0000000000000005E-2</v>
      </c>
      <c r="U8" s="190">
        <v>0.17</v>
      </c>
      <c r="V8" s="190">
        <v>0.17</v>
      </c>
      <c r="W8" s="190">
        <v>0.17</v>
      </c>
      <c r="X8" s="190">
        <v>0.2</v>
      </c>
      <c r="Y8" s="191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2">
        <v>15</v>
      </c>
      <c r="G9" s="188">
        <v>37</v>
      </c>
      <c r="H9" s="188">
        <v>60</v>
      </c>
      <c r="I9" s="188">
        <v>73</v>
      </c>
      <c r="J9" s="193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4" t="s">
        <v>196</v>
      </c>
      <c r="S9" s="190">
        <v>0.04</v>
      </c>
      <c r="T9" s="189">
        <v>0.05</v>
      </c>
      <c r="U9" s="190">
        <v>0.15000000000000002</v>
      </c>
      <c r="V9" s="190">
        <v>0.15000000000000002</v>
      </c>
      <c r="W9" s="190">
        <v>0.17</v>
      </c>
      <c r="X9" s="189">
        <v>0.2</v>
      </c>
      <c r="Y9" s="195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8">
        <v>26</v>
      </c>
      <c r="H10" s="188">
        <v>46</v>
      </c>
      <c r="I10" s="188">
        <v>61</v>
      </c>
      <c r="J10" s="188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4" t="s">
        <v>196</v>
      </c>
      <c r="S10" s="194" t="s">
        <v>196</v>
      </c>
      <c r="T10" s="189">
        <v>0.04</v>
      </c>
      <c r="U10" s="189">
        <v>0.13</v>
      </c>
      <c r="V10" s="189">
        <v>0.13</v>
      </c>
      <c r="W10" s="190">
        <v>0.15</v>
      </c>
      <c r="X10" s="189">
        <v>0.19</v>
      </c>
      <c r="Y10" s="195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6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8">
        <v>27</v>
      </c>
      <c r="I11" s="188">
        <v>42</v>
      </c>
      <c r="J11" s="188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4" t="s">
        <v>196</v>
      </c>
      <c r="S11" s="194" t="s">
        <v>196</v>
      </c>
      <c r="T11" s="194" t="s">
        <v>196</v>
      </c>
      <c r="U11" s="190">
        <v>0.1</v>
      </c>
      <c r="V11" s="189">
        <v>0.28000000000000003</v>
      </c>
      <c r="W11" s="189">
        <v>0.28000000000000003</v>
      </c>
      <c r="X11" s="189">
        <v>0.28000000000000003</v>
      </c>
      <c r="Y11" s="195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8">
        <v>24</v>
      </c>
      <c r="J12" s="188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4" t="s">
        <v>196</v>
      </c>
      <c r="S12" s="194" t="s">
        <v>196</v>
      </c>
      <c r="T12" s="194" t="s">
        <v>196</v>
      </c>
      <c r="U12" s="194" t="s">
        <v>196</v>
      </c>
      <c r="V12" s="189">
        <v>0.28000000000000003</v>
      </c>
      <c r="W12" s="189">
        <v>0.28000000000000003</v>
      </c>
      <c r="X12" s="189">
        <v>0.28000000000000003</v>
      </c>
      <c r="Y12" s="195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8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4" t="s">
        <v>196</v>
      </c>
      <c r="S13" s="194" t="s">
        <v>196</v>
      </c>
      <c r="T13" s="194" t="s">
        <v>196</v>
      </c>
      <c r="U13" s="194" t="s">
        <v>196</v>
      </c>
      <c r="V13" s="194" t="s">
        <v>196</v>
      </c>
      <c r="W13" s="189">
        <v>0.11</v>
      </c>
      <c r="X13" s="189">
        <v>0.18000000000000002</v>
      </c>
      <c r="Y13" s="195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4" t="s">
        <v>196</v>
      </c>
      <c r="S14" s="194" t="s">
        <v>196</v>
      </c>
      <c r="T14" s="194" t="s">
        <v>196</v>
      </c>
      <c r="U14" s="194" t="s">
        <v>196</v>
      </c>
      <c r="V14" s="194" t="s">
        <v>196</v>
      </c>
      <c r="W14" s="194" t="s">
        <v>196</v>
      </c>
      <c r="X14" s="190">
        <v>0.09</v>
      </c>
      <c r="Y14" s="195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6" t="s">
        <v>196</v>
      </c>
      <c r="F15" s="196" t="s">
        <v>196</v>
      </c>
      <c r="G15" s="196" t="s">
        <v>196</v>
      </c>
      <c r="H15" s="196" t="s">
        <v>196</v>
      </c>
      <c r="I15" s="196" t="s">
        <v>196</v>
      </c>
      <c r="J15" s="196" t="s">
        <v>196</v>
      </c>
      <c r="K15" s="196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7" t="s">
        <v>196</v>
      </c>
      <c r="S15" s="197" t="s">
        <v>196</v>
      </c>
      <c r="T15" s="197" t="s">
        <v>196</v>
      </c>
      <c r="U15" s="197" t="s">
        <v>196</v>
      </c>
      <c r="V15" s="197" t="s">
        <v>196</v>
      </c>
      <c r="W15" s="197" t="s">
        <v>196</v>
      </c>
      <c r="X15" s="197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3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3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1" t="s">
        <v>102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3"/>
      <c r="M17" s="105"/>
      <c r="N17" s="216" t="s">
        <v>148</v>
      </c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8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7">
        <v>13</v>
      </c>
      <c r="F19" s="187">
        <v>20</v>
      </c>
      <c r="G19" s="187">
        <v>21</v>
      </c>
      <c r="H19" s="187">
        <v>22</v>
      </c>
      <c r="I19" s="187">
        <v>29</v>
      </c>
      <c r="J19" s="187">
        <v>52</v>
      </c>
      <c r="K19" s="187">
        <v>65</v>
      </c>
      <c r="L19" s="187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7">
        <v>2</v>
      </c>
      <c r="S19" s="187">
        <v>4</v>
      </c>
      <c r="T19" s="187">
        <v>5</v>
      </c>
      <c r="U19" s="198">
        <v>8</v>
      </c>
      <c r="V19" s="187">
        <v>10</v>
      </c>
      <c r="W19" s="187">
        <v>18</v>
      </c>
      <c r="X19" s="187">
        <v>30</v>
      </c>
      <c r="Y19" s="199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21</v>
      </c>
      <c r="AH19" s="79">
        <v>22</v>
      </c>
      <c r="AI19" s="79">
        <v>29</v>
      </c>
      <c r="AJ19" s="79">
        <v>52</v>
      </c>
      <c r="AK19" s="79">
        <v>65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8">
        <v>18</v>
      </c>
      <c r="G20" s="187">
        <v>18</v>
      </c>
      <c r="H20" s="187">
        <v>17</v>
      </c>
      <c r="I20" s="187">
        <v>26</v>
      </c>
      <c r="J20" s="187">
        <v>57</v>
      </c>
      <c r="K20" s="187">
        <v>59</v>
      </c>
      <c r="L20" s="199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00" t="s">
        <v>196</v>
      </c>
      <c r="S20" s="198">
        <v>4</v>
      </c>
      <c r="T20" s="187">
        <v>4</v>
      </c>
      <c r="U20" s="198">
        <v>8</v>
      </c>
      <c r="V20" s="187">
        <v>9</v>
      </c>
      <c r="W20" s="187">
        <v>18</v>
      </c>
      <c r="X20" s="187">
        <v>30</v>
      </c>
      <c r="Y20" s="199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26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7">
        <v>9</v>
      </c>
      <c r="H21" s="187">
        <v>12</v>
      </c>
      <c r="I21" s="187">
        <v>23</v>
      </c>
      <c r="J21" s="187">
        <v>43</v>
      </c>
      <c r="K21" s="187">
        <v>55</v>
      </c>
      <c r="L21" s="199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00" t="s">
        <v>196</v>
      </c>
      <c r="S21" s="200" t="s">
        <v>196</v>
      </c>
      <c r="T21" s="187">
        <v>3</v>
      </c>
      <c r="U21" s="198">
        <v>7</v>
      </c>
      <c r="V21" s="187">
        <v>9</v>
      </c>
      <c r="W21" s="187">
        <v>18</v>
      </c>
      <c r="X21" s="187">
        <v>29</v>
      </c>
      <c r="Y21" s="199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23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8">
        <v>9</v>
      </c>
      <c r="I22" s="187">
        <v>20</v>
      </c>
      <c r="J22" s="187">
        <v>43</v>
      </c>
      <c r="K22" s="187">
        <v>53</v>
      </c>
      <c r="L22" s="199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00" t="s">
        <v>196</v>
      </c>
      <c r="S22" s="200" t="s">
        <v>196</v>
      </c>
      <c r="T22" s="200" t="s">
        <v>196</v>
      </c>
      <c r="U22" s="198">
        <v>5</v>
      </c>
      <c r="V22" s="187">
        <v>8</v>
      </c>
      <c r="W22" s="187">
        <v>17</v>
      </c>
      <c r="X22" s="198">
        <v>29</v>
      </c>
      <c r="Y22" s="199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7">
        <v>16</v>
      </c>
      <c r="J23" s="187">
        <v>37</v>
      </c>
      <c r="K23" s="187">
        <v>51</v>
      </c>
      <c r="L23" s="199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00" t="s">
        <v>196</v>
      </c>
      <c r="S23" s="200" t="s">
        <v>196</v>
      </c>
      <c r="T23" s="200" t="s">
        <v>196</v>
      </c>
      <c r="U23" s="200" t="s">
        <v>196</v>
      </c>
      <c r="V23" s="187">
        <v>7</v>
      </c>
      <c r="W23" s="187">
        <v>15</v>
      </c>
      <c r="X23" s="187">
        <v>26</v>
      </c>
      <c r="Y23" s="199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7">
        <v>44</v>
      </c>
      <c r="K24" s="187">
        <v>97</v>
      </c>
      <c r="L24" s="199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00" t="s">
        <v>196</v>
      </c>
      <c r="S24" s="200" t="s">
        <v>196</v>
      </c>
      <c r="T24" s="200" t="s">
        <v>196</v>
      </c>
      <c r="U24" s="200" t="s">
        <v>196</v>
      </c>
      <c r="V24" s="200" t="s">
        <v>196</v>
      </c>
      <c r="W24" s="187">
        <v>12</v>
      </c>
      <c r="X24" s="187">
        <v>23</v>
      </c>
      <c r="Y24" s="199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7">
        <v>44</v>
      </c>
      <c r="L25" s="199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00" t="s">
        <v>196</v>
      </c>
      <c r="S25" s="200" t="s">
        <v>196</v>
      </c>
      <c r="T25" s="200" t="s">
        <v>196</v>
      </c>
      <c r="U25" s="200" t="s">
        <v>196</v>
      </c>
      <c r="V25" s="200" t="s">
        <v>196</v>
      </c>
      <c r="W25" s="200" t="s">
        <v>196</v>
      </c>
      <c r="X25" s="187">
        <v>13</v>
      </c>
      <c r="Y25" s="199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6" t="s">
        <v>196</v>
      </c>
      <c r="F26" s="196" t="s">
        <v>196</v>
      </c>
      <c r="G26" s="196" t="s">
        <v>196</v>
      </c>
      <c r="H26" s="196" t="s">
        <v>196</v>
      </c>
      <c r="I26" s="196" t="s">
        <v>196</v>
      </c>
      <c r="J26" s="196" t="s">
        <v>196</v>
      </c>
      <c r="K26" s="196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1" t="s">
        <v>196</v>
      </c>
      <c r="S26" s="201" t="s">
        <v>196</v>
      </c>
      <c r="T26" s="201" t="s">
        <v>196</v>
      </c>
      <c r="U26" s="201" t="s">
        <v>196</v>
      </c>
      <c r="V26" s="201" t="s">
        <v>196</v>
      </c>
      <c r="W26" s="201" t="s">
        <v>196</v>
      </c>
      <c r="X26" s="201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3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1" t="s">
        <v>103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3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7">
        <v>20</v>
      </c>
      <c r="F30" s="187">
        <v>35</v>
      </c>
      <c r="G30" s="187">
        <v>40</v>
      </c>
      <c r="H30" s="187">
        <v>41</v>
      </c>
      <c r="I30" s="187">
        <v>56</v>
      </c>
      <c r="J30" s="187">
        <v>93</v>
      </c>
      <c r="K30" s="187">
        <v>165</v>
      </c>
      <c r="L30" s="199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32</v>
      </c>
      <c r="AG30" s="79">
        <v>35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8">
        <v>24</v>
      </c>
      <c r="G31" s="187">
        <v>29</v>
      </c>
      <c r="H31" s="187">
        <v>35</v>
      </c>
      <c r="I31" s="187">
        <v>47</v>
      </c>
      <c r="J31" s="187">
        <v>94</v>
      </c>
      <c r="K31" s="187">
        <v>163</v>
      </c>
      <c r="L31" s="199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28</v>
      </c>
      <c r="AH31" s="79">
        <v>32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7">
        <v>15</v>
      </c>
      <c r="H32" s="187">
        <v>19</v>
      </c>
      <c r="I32" s="187">
        <v>36</v>
      </c>
      <c r="J32" s="187">
        <v>94</v>
      </c>
      <c r="K32" s="187">
        <v>161</v>
      </c>
      <c r="L32" s="199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7">
        <v>13</v>
      </c>
      <c r="I33" s="187">
        <v>29</v>
      </c>
      <c r="J33" s="187">
        <v>92</v>
      </c>
      <c r="K33" s="187">
        <v>160</v>
      </c>
      <c r="L33" s="199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7">
        <v>24</v>
      </c>
      <c r="J34" s="187">
        <v>90</v>
      </c>
      <c r="K34" s="187">
        <v>156</v>
      </c>
      <c r="L34" s="199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24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7">
        <v>72</v>
      </c>
      <c r="K35" s="187">
        <v>150</v>
      </c>
      <c r="L35" s="199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7">
        <v>108</v>
      </c>
      <c r="L36" s="199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6" t="s">
        <v>196</v>
      </c>
      <c r="F37" s="196" t="s">
        <v>196</v>
      </c>
      <c r="G37" s="196" t="s">
        <v>196</v>
      </c>
      <c r="H37" s="196" t="s">
        <v>196</v>
      </c>
      <c r="I37" s="196" t="s">
        <v>196</v>
      </c>
      <c r="J37" s="196" t="s">
        <v>196</v>
      </c>
      <c r="K37" s="196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1" t="s">
        <v>104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3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7">
        <v>87</v>
      </c>
      <c r="F41" s="187">
        <v>427</v>
      </c>
      <c r="G41" s="188">
        <v>932</v>
      </c>
      <c r="H41" s="188">
        <v>1024</v>
      </c>
      <c r="I41" s="188">
        <v>1119</v>
      </c>
      <c r="J41" s="188">
        <v>1215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427</v>
      </c>
      <c r="AG41" s="79">
        <v>932</v>
      </c>
      <c r="AH41" s="79">
        <v>1024</v>
      </c>
      <c r="AI41" s="79">
        <v>1119</v>
      </c>
      <c r="AJ41" s="79">
        <v>1215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2">
        <v>350</v>
      </c>
      <c r="G42" s="188">
        <v>855</v>
      </c>
      <c r="H42" s="188">
        <v>944</v>
      </c>
      <c r="I42" s="188">
        <v>1047</v>
      </c>
      <c r="J42" s="188">
        <v>1136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350</v>
      </c>
      <c r="AG42" s="79">
        <v>855</v>
      </c>
      <c r="AH42" s="79">
        <v>944</v>
      </c>
      <c r="AI42" s="79">
        <v>1047</v>
      </c>
      <c r="AJ42" s="79">
        <v>1136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8">
        <v>458</v>
      </c>
      <c r="H43" s="188">
        <v>610</v>
      </c>
      <c r="I43" s="188">
        <v>804</v>
      </c>
      <c r="J43" s="188">
        <v>887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804</v>
      </c>
      <c r="AJ43" s="79">
        <v>887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8">
        <v>271</v>
      </c>
      <c r="I44" s="188">
        <v>531</v>
      </c>
      <c r="J44" s="188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8">
        <v>446</v>
      </c>
      <c r="J45" s="188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446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8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6" t="s">
        <v>196</v>
      </c>
      <c r="F48" s="196" t="s">
        <v>196</v>
      </c>
      <c r="G48" s="196" t="s">
        <v>196</v>
      </c>
      <c r="H48" s="196" t="s">
        <v>196</v>
      </c>
      <c r="I48" s="196" t="s">
        <v>196</v>
      </c>
      <c r="J48" s="196" t="s">
        <v>196</v>
      </c>
      <c r="K48" s="196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1" t="s">
        <v>105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3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7">
        <v>5</v>
      </c>
      <c r="F52" s="187">
        <v>11</v>
      </c>
      <c r="G52" s="188">
        <v>16</v>
      </c>
      <c r="H52" s="188">
        <v>25</v>
      </c>
      <c r="I52" s="188">
        <v>30</v>
      </c>
      <c r="J52" s="188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11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2">
        <v>9</v>
      </c>
      <c r="G53" s="188">
        <v>15</v>
      </c>
      <c r="H53" s="188">
        <v>23</v>
      </c>
      <c r="I53" s="188">
        <v>29</v>
      </c>
      <c r="J53" s="188">
        <v>52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52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8">
        <v>9</v>
      </c>
      <c r="H54" s="188">
        <v>18</v>
      </c>
      <c r="I54" s="188">
        <v>26</v>
      </c>
      <c r="J54" s="188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8">
        <v>10</v>
      </c>
      <c r="I55" s="188">
        <v>22</v>
      </c>
      <c r="J55" s="188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10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8">
        <v>18</v>
      </c>
      <c r="J56" s="188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8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6" t="s">
        <v>196</v>
      </c>
      <c r="F59" s="196" t="s">
        <v>196</v>
      </c>
      <c r="G59" s="196" t="s">
        <v>196</v>
      </c>
      <c r="H59" s="196" t="s">
        <v>196</v>
      </c>
      <c r="I59" s="196" t="s">
        <v>196</v>
      </c>
      <c r="J59" s="196" t="s">
        <v>196</v>
      </c>
      <c r="K59" s="196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1" t="s">
        <v>106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3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7">
        <v>14</v>
      </c>
      <c r="F63" s="187">
        <v>39</v>
      </c>
      <c r="G63" s="187">
        <v>63</v>
      </c>
      <c r="H63" s="187">
        <v>83</v>
      </c>
      <c r="I63" s="187">
        <v>159</v>
      </c>
      <c r="J63" s="187">
        <v>258</v>
      </c>
      <c r="K63" s="187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7">
        <v>26</v>
      </c>
      <c r="G64" s="187">
        <v>58</v>
      </c>
      <c r="H64" s="187">
        <v>78</v>
      </c>
      <c r="I64" s="187">
        <v>154</v>
      </c>
      <c r="J64" s="187">
        <v>251</v>
      </c>
      <c r="K64" s="187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7">
        <v>37</v>
      </c>
      <c r="H65" s="187">
        <v>71</v>
      </c>
      <c r="I65" s="187">
        <v>140</v>
      </c>
      <c r="J65" s="187">
        <v>245</v>
      </c>
      <c r="K65" s="187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7">
        <v>51</v>
      </c>
      <c r="I66" s="187">
        <v>126</v>
      </c>
      <c r="J66" s="198">
        <v>239</v>
      </c>
      <c r="K66" s="187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7">
        <v>92</v>
      </c>
      <c r="J67" s="187">
        <v>224</v>
      </c>
      <c r="K67" s="187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7">
        <v>184</v>
      </c>
      <c r="K68" s="187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7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6" t="s">
        <v>196</v>
      </c>
      <c r="F70" s="196" t="s">
        <v>196</v>
      </c>
      <c r="G70" s="196" t="s">
        <v>196</v>
      </c>
      <c r="H70" s="196" t="s">
        <v>196</v>
      </c>
      <c r="I70" s="196" t="s">
        <v>196</v>
      </c>
      <c r="J70" s="196" t="s">
        <v>196</v>
      </c>
      <c r="K70" s="196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1" t="s">
        <v>107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3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7">
        <v>12</v>
      </c>
      <c r="F74" s="187">
        <v>25</v>
      </c>
      <c r="G74" s="187">
        <v>26</v>
      </c>
      <c r="H74" s="187">
        <v>31</v>
      </c>
      <c r="I74" s="187">
        <v>35</v>
      </c>
      <c r="J74" s="187">
        <v>46</v>
      </c>
      <c r="K74" s="187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7">
        <v>18</v>
      </c>
      <c r="G75" s="187">
        <v>22</v>
      </c>
      <c r="H75" s="187">
        <v>27</v>
      </c>
      <c r="I75" s="187">
        <v>32</v>
      </c>
      <c r="J75" s="187">
        <v>45</v>
      </c>
      <c r="K75" s="187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45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7">
        <v>9</v>
      </c>
      <c r="H76" s="187">
        <v>14</v>
      </c>
      <c r="I76" s="187">
        <v>24</v>
      </c>
      <c r="J76" s="187">
        <v>36</v>
      </c>
      <c r="K76" s="187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36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7">
        <v>10</v>
      </c>
      <c r="I77" s="187">
        <v>15</v>
      </c>
      <c r="J77" s="187">
        <v>37</v>
      </c>
      <c r="K77" s="187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37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7">
        <v>9</v>
      </c>
      <c r="J78" s="187">
        <v>35</v>
      </c>
      <c r="K78" s="187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35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7">
        <v>26</v>
      </c>
      <c r="K79" s="187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26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7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6" t="s">
        <v>196</v>
      </c>
      <c r="F81" s="196" t="s">
        <v>196</v>
      </c>
      <c r="G81" s="196" t="s">
        <v>196</v>
      </c>
      <c r="H81" s="196" t="s">
        <v>196</v>
      </c>
      <c r="I81" s="196" t="s">
        <v>196</v>
      </c>
      <c r="J81" s="196" t="s">
        <v>196</v>
      </c>
      <c r="K81" s="196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1" t="s">
        <v>108</v>
      </c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3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7">
        <v>570</v>
      </c>
      <c r="F85" s="187">
        <v>1320</v>
      </c>
      <c r="G85" s="188">
        <v>1350</v>
      </c>
      <c r="H85" s="188">
        <v>1450</v>
      </c>
      <c r="I85" s="188">
        <v>1530</v>
      </c>
      <c r="J85" s="188">
        <v>1570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570</v>
      </c>
      <c r="AF85" s="79">
        <v>1320</v>
      </c>
      <c r="AG85" s="79">
        <v>1350</v>
      </c>
      <c r="AH85" s="79">
        <v>1450</v>
      </c>
      <c r="AI85" s="79">
        <v>1530</v>
      </c>
      <c r="AJ85" s="79">
        <v>1570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2">
        <v>866</v>
      </c>
      <c r="G86" s="188">
        <v>1073</v>
      </c>
      <c r="H86" s="188">
        <v>1160</v>
      </c>
      <c r="I86" s="188">
        <v>1366</v>
      </c>
      <c r="J86" s="188">
        <v>1366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866</v>
      </c>
      <c r="AG86" s="79">
        <v>1073</v>
      </c>
      <c r="AH86" s="79">
        <v>1160</v>
      </c>
      <c r="AI86" s="79">
        <v>1366</v>
      </c>
      <c r="AJ86" s="79">
        <v>1366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8">
        <v>383</v>
      </c>
      <c r="H87" s="188">
        <v>511</v>
      </c>
      <c r="I87" s="188">
        <v>795</v>
      </c>
      <c r="J87" s="188">
        <v>985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383</v>
      </c>
      <c r="AH87" s="79">
        <v>511</v>
      </c>
      <c r="AI87" s="79">
        <v>795</v>
      </c>
      <c r="AJ87" s="79">
        <v>985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8">
        <v>386</v>
      </c>
      <c r="I88" s="188">
        <v>655</v>
      </c>
      <c r="J88" s="188">
        <v>798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386</v>
      </c>
      <c r="AI88" s="79">
        <v>655</v>
      </c>
      <c r="AJ88" s="79">
        <v>798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8">
        <v>470</v>
      </c>
      <c r="J89" s="188">
        <v>555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470</v>
      </c>
      <c r="AJ89" s="79">
        <v>555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8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6" t="s">
        <v>196</v>
      </c>
      <c r="F92" s="196" t="s">
        <v>196</v>
      </c>
      <c r="G92" s="196" t="s">
        <v>196</v>
      </c>
      <c r="H92" s="196" t="s">
        <v>196</v>
      </c>
      <c r="I92" s="196" t="s">
        <v>196</v>
      </c>
      <c r="J92" s="196" t="s">
        <v>196</v>
      </c>
      <c r="K92" s="196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1" t="s">
        <v>109</v>
      </c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3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7">
        <v>20</v>
      </c>
      <c r="F96" s="187">
        <v>35</v>
      </c>
      <c r="G96" s="187">
        <v>44</v>
      </c>
      <c r="H96" s="187">
        <v>48</v>
      </c>
      <c r="I96" s="187">
        <v>58</v>
      </c>
      <c r="J96" s="187">
        <v>87</v>
      </c>
      <c r="K96" s="187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7">
        <v>27</v>
      </c>
      <c r="G97" s="187">
        <v>37</v>
      </c>
      <c r="H97" s="187">
        <v>40</v>
      </c>
      <c r="I97" s="187">
        <v>51</v>
      </c>
      <c r="J97" s="187">
        <v>76</v>
      </c>
      <c r="K97" s="187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7">
        <v>13</v>
      </c>
      <c r="H98" s="187">
        <v>19</v>
      </c>
      <c r="I98" s="187">
        <v>36</v>
      </c>
      <c r="J98" s="187">
        <v>75</v>
      </c>
      <c r="K98" s="187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7">
        <v>11</v>
      </c>
      <c r="I99" s="187">
        <v>30</v>
      </c>
      <c r="J99" s="187">
        <v>70</v>
      </c>
      <c r="K99" s="187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7">
        <v>24</v>
      </c>
      <c r="J100" s="187">
        <v>63</v>
      </c>
      <c r="K100" s="187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7">
        <v>65</v>
      </c>
      <c r="K101" s="187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7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6" t="s">
        <v>196</v>
      </c>
      <c r="F103" s="196" t="s">
        <v>196</v>
      </c>
      <c r="G103" s="196" t="s">
        <v>196</v>
      </c>
      <c r="H103" s="196" t="s">
        <v>196</v>
      </c>
      <c r="I103" s="196" t="s">
        <v>196</v>
      </c>
      <c r="J103" s="196" t="s">
        <v>196</v>
      </c>
      <c r="K103" s="196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1" t="s">
        <v>110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3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7">
        <v>54</v>
      </c>
      <c r="F107" s="187">
        <v>54</v>
      </c>
      <c r="G107" s="187">
        <v>54</v>
      </c>
      <c r="H107" s="187">
        <v>54</v>
      </c>
      <c r="I107" s="187">
        <v>54</v>
      </c>
      <c r="J107" s="187">
        <v>54</v>
      </c>
      <c r="K107" s="187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7">
        <v>54</v>
      </c>
      <c r="G108" s="187">
        <v>54</v>
      </c>
      <c r="H108" s="187">
        <v>54</v>
      </c>
      <c r="I108" s="187">
        <v>54</v>
      </c>
      <c r="J108" s="187">
        <v>54</v>
      </c>
      <c r="K108" s="187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7">
        <v>54</v>
      </c>
      <c r="H109" s="187">
        <v>54</v>
      </c>
      <c r="I109" s="187">
        <v>54</v>
      </c>
      <c r="J109" s="187">
        <v>54</v>
      </c>
      <c r="K109" s="187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7">
        <v>54</v>
      </c>
      <c r="I110" s="187">
        <v>54</v>
      </c>
      <c r="J110" s="187">
        <v>54</v>
      </c>
      <c r="K110" s="187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7">
        <v>54</v>
      </c>
      <c r="J111" s="187">
        <v>54</v>
      </c>
      <c r="K111" s="187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7">
        <v>54</v>
      </c>
      <c r="K112" s="187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7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6" t="s">
        <v>196</v>
      </c>
      <c r="F114" s="196" t="s">
        <v>196</v>
      </c>
      <c r="G114" s="196" t="s">
        <v>196</v>
      </c>
      <c r="H114" s="196" t="s">
        <v>196</v>
      </c>
      <c r="I114" s="196" t="s">
        <v>196</v>
      </c>
      <c r="J114" s="196" t="s">
        <v>196</v>
      </c>
      <c r="K114" s="196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1" t="s">
        <v>111</v>
      </c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3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7">
        <v>32</v>
      </c>
      <c r="F118" s="187">
        <v>32</v>
      </c>
      <c r="G118" s="187">
        <v>32</v>
      </c>
      <c r="H118" s="187">
        <v>32</v>
      </c>
      <c r="I118" s="187">
        <v>32</v>
      </c>
      <c r="J118" s="187">
        <v>32</v>
      </c>
      <c r="K118" s="187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7">
        <v>32</v>
      </c>
      <c r="G119" s="187">
        <v>32</v>
      </c>
      <c r="H119" s="187">
        <v>32</v>
      </c>
      <c r="I119" s="187">
        <v>32</v>
      </c>
      <c r="J119" s="187">
        <v>32</v>
      </c>
      <c r="K119" s="187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7">
        <v>32</v>
      </c>
      <c r="H120" s="187">
        <v>32</v>
      </c>
      <c r="I120" s="187">
        <v>32</v>
      </c>
      <c r="J120" s="187">
        <v>32</v>
      </c>
      <c r="K120" s="187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7">
        <v>32</v>
      </c>
      <c r="I121" s="187">
        <v>32</v>
      </c>
      <c r="J121" s="187">
        <v>32</v>
      </c>
      <c r="K121" s="187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7">
        <v>32</v>
      </c>
      <c r="J122" s="187">
        <v>32</v>
      </c>
      <c r="K122" s="187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7">
        <v>32</v>
      </c>
      <c r="K123" s="187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7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6" t="s">
        <v>196</v>
      </c>
      <c r="F125" s="196" t="s">
        <v>196</v>
      </c>
      <c r="G125" s="196" t="s">
        <v>196</v>
      </c>
      <c r="H125" s="196" t="s">
        <v>196</v>
      </c>
      <c r="I125" s="196" t="s">
        <v>196</v>
      </c>
      <c r="J125" s="196" t="s">
        <v>196</v>
      </c>
      <c r="K125" s="196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1" t="s">
        <v>112</v>
      </c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3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7">
        <v>52</v>
      </c>
      <c r="F129" s="187">
        <v>52</v>
      </c>
      <c r="G129" s="187">
        <v>52</v>
      </c>
      <c r="H129" s="187">
        <v>52</v>
      </c>
      <c r="I129" s="187">
        <v>52</v>
      </c>
      <c r="J129" s="187">
        <v>52</v>
      </c>
      <c r="K129" s="187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7">
        <v>52</v>
      </c>
      <c r="G130" s="187">
        <v>52</v>
      </c>
      <c r="H130" s="187">
        <v>52</v>
      </c>
      <c r="I130" s="187">
        <v>52</v>
      </c>
      <c r="J130" s="187">
        <v>52</v>
      </c>
      <c r="K130" s="187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7">
        <v>52</v>
      </c>
      <c r="H131" s="187">
        <v>52</v>
      </c>
      <c r="I131" s="187">
        <v>52</v>
      </c>
      <c r="J131" s="187">
        <v>52</v>
      </c>
      <c r="K131" s="187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7">
        <v>52</v>
      </c>
      <c r="I132" s="187">
        <v>52</v>
      </c>
      <c r="J132" s="187">
        <v>52</v>
      </c>
      <c r="K132" s="187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7">
        <v>52</v>
      </c>
      <c r="J133" s="187">
        <v>52</v>
      </c>
      <c r="K133" s="187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7">
        <v>52</v>
      </c>
      <c r="K134" s="187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7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6" t="s">
        <v>196</v>
      </c>
      <c r="F136" s="196" t="s">
        <v>196</v>
      </c>
      <c r="G136" s="196" t="s">
        <v>196</v>
      </c>
      <c r="H136" s="196" t="s">
        <v>196</v>
      </c>
      <c r="I136" s="196" t="s">
        <v>196</v>
      </c>
      <c r="J136" s="196" t="s">
        <v>196</v>
      </c>
      <c r="K136" s="196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1" t="s">
        <v>113</v>
      </c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3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7">
        <v>38</v>
      </c>
      <c r="F140" s="187">
        <v>38</v>
      </c>
      <c r="G140" s="187">
        <v>38</v>
      </c>
      <c r="H140" s="187">
        <v>38</v>
      </c>
      <c r="I140" s="187">
        <v>38</v>
      </c>
      <c r="J140" s="187">
        <v>38</v>
      </c>
      <c r="K140" s="187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7">
        <v>38</v>
      </c>
      <c r="G141" s="187">
        <v>38</v>
      </c>
      <c r="H141" s="187">
        <v>38</v>
      </c>
      <c r="I141" s="187">
        <v>38</v>
      </c>
      <c r="J141" s="187">
        <v>38</v>
      </c>
      <c r="K141" s="187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7">
        <v>38</v>
      </c>
      <c r="H142" s="187">
        <v>38</v>
      </c>
      <c r="I142" s="187">
        <v>38</v>
      </c>
      <c r="J142" s="187">
        <v>38</v>
      </c>
      <c r="K142" s="187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7">
        <v>38</v>
      </c>
      <c r="I143" s="187">
        <v>38</v>
      </c>
      <c r="J143" s="187">
        <v>38</v>
      </c>
      <c r="K143" s="187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7">
        <v>38</v>
      </c>
      <c r="J144" s="187">
        <v>38</v>
      </c>
      <c r="K144" s="187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7">
        <v>38</v>
      </c>
      <c r="K145" s="187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7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6" t="s">
        <v>196</v>
      </c>
      <c r="F147" s="196" t="s">
        <v>196</v>
      </c>
      <c r="G147" s="196" t="s">
        <v>196</v>
      </c>
      <c r="H147" s="196" t="s">
        <v>196</v>
      </c>
      <c r="I147" s="196" t="s">
        <v>196</v>
      </c>
      <c r="J147" s="196" t="s">
        <v>196</v>
      </c>
      <c r="K147" s="196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1" t="s">
        <v>114</v>
      </c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3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7">
        <v>20</v>
      </c>
      <c r="F151" s="187">
        <v>26</v>
      </c>
      <c r="G151" s="187">
        <v>30</v>
      </c>
      <c r="H151" s="187">
        <v>24</v>
      </c>
      <c r="I151" s="187">
        <v>28</v>
      </c>
      <c r="J151" s="187">
        <v>28</v>
      </c>
      <c r="K151" s="187">
        <v>31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24</v>
      </c>
      <c r="AI151" s="79">
        <v>28</v>
      </c>
      <c r="AJ151" s="79">
        <v>28</v>
      </c>
      <c r="AK151" s="79">
        <v>31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7">
        <v>13</v>
      </c>
      <c r="G152" s="187">
        <v>20</v>
      </c>
      <c r="H152" s="187">
        <v>23</v>
      </c>
      <c r="I152" s="187">
        <v>26</v>
      </c>
      <c r="J152" s="187">
        <v>28</v>
      </c>
      <c r="K152" s="187">
        <v>30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13</v>
      </c>
      <c r="AG152" s="79">
        <v>20</v>
      </c>
      <c r="AH152" s="79">
        <v>23</v>
      </c>
      <c r="AI152" s="79">
        <v>26</v>
      </c>
      <c r="AJ152" s="79">
        <v>28</v>
      </c>
      <c r="AK152" s="79">
        <v>30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7">
        <v>13</v>
      </c>
      <c r="H153" s="187">
        <v>22</v>
      </c>
      <c r="I153" s="187">
        <v>25</v>
      </c>
      <c r="J153" s="187">
        <v>29</v>
      </c>
      <c r="K153" s="187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13</v>
      </c>
      <c r="AH153" s="79">
        <v>22</v>
      </c>
      <c r="AI153" s="79">
        <v>25</v>
      </c>
      <c r="AJ153" s="79">
        <v>29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7">
        <v>10</v>
      </c>
      <c r="I154" s="187">
        <v>19</v>
      </c>
      <c r="J154" s="187">
        <v>21</v>
      </c>
      <c r="K154" s="187">
        <v>26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19</v>
      </c>
      <c r="AJ154" s="79">
        <v>21</v>
      </c>
      <c r="AK154" s="79">
        <v>26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7">
        <v>11</v>
      </c>
      <c r="J155" s="187">
        <v>14</v>
      </c>
      <c r="K155" s="187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7">
        <v>10</v>
      </c>
      <c r="K156" s="187">
        <v>17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17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7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6" t="s">
        <v>196</v>
      </c>
      <c r="F158" s="196" t="s">
        <v>196</v>
      </c>
      <c r="G158" s="196" t="s">
        <v>196</v>
      </c>
      <c r="H158" s="196" t="s">
        <v>196</v>
      </c>
      <c r="I158" s="196" t="s">
        <v>196</v>
      </c>
      <c r="J158" s="196" t="s">
        <v>196</v>
      </c>
      <c r="K158" s="196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1" t="s">
        <v>115</v>
      </c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3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7">
        <v>19</v>
      </c>
      <c r="F162" s="187">
        <v>26</v>
      </c>
      <c r="G162" s="187">
        <v>25</v>
      </c>
      <c r="H162" s="198">
        <v>27</v>
      </c>
      <c r="I162" s="187">
        <v>30</v>
      </c>
      <c r="J162" s="187">
        <v>28</v>
      </c>
      <c r="K162" s="187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7">
        <v>12</v>
      </c>
      <c r="G163" s="187">
        <v>17</v>
      </c>
      <c r="H163" s="187">
        <v>21</v>
      </c>
      <c r="I163" s="187">
        <v>24</v>
      </c>
      <c r="J163" s="187">
        <v>25</v>
      </c>
      <c r="K163" s="187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17</v>
      </c>
      <c r="AH163" s="79">
        <v>21</v>
      </c>
      <c r="AI163" s="79">
        <v>24</v>
      </c>
      <c r="AJ163" s="79">
        <v>25</v>
      </c>
      <c r="AK163" s="79">
        <v>27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7">
        <v>13</v>
      </c>
      <c r="H164" s="187">
        <v>19</v>
      </c>
      <c r="I164" s="187">
        <v>23</v>
      </c>
      <c r="J164" s="187">
        <v>24</v>
      </c>
      <c r="K164" s="187">
        <v>28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24</v>
      </c>
      <c r="AK164" s="79">
        <v>28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7">
        <v>12</v>
      </c>
      <c r="I165" s="187">
        <v>17</v>
      </c>
      <c r="J165" s="187">
        <v>22</v>
      </c>
      <c r="K165" s="187">
        <v>26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12</v>
      </c>
      <c r="AI165" s="79">
        <v>17</v>
      </c>
      <c r="AJ165" s="79">
        <v>22</v>
      </c>
      <c r="AK165" s="79">
        <v>26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7">
        <v>9</v>
      </c>
      <c r="J166" s="187">
        <v>16</v>
      </c>
      <c r="K166" s="187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16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7">
        <v>8</v>
      </c>
      <c r="K167" s="187">
        <v>19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8</v>
      </c>
      <c r="AK167" s="79">
        <v>19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7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6" t="s">
        <v>196</v>
      </c>
      <c r="F169" s="196" t="s">
        <v>196</v>
      </c>
      <c r="G169" s="196" t="s">
        <v>196</v>
      </c>
      <c r="H169" s="196" t="s">
        <v>196</v>
      </c>
      <c r="I169" s="196" t="s">
        <v>196</v>
      </c>
      <c r="J169" s="196" t="s">
        <v>196</v>
      </c>
      <c r="K169" s="196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1" t="s">
        <v>171</v>
      </c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3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7">
        <v>21</v>
      </c>
      <c r="F173" s="187">
        <v>22</v>
      </c>
      <c r="G173" s="187">
        <v>22</v>
      </c>
      <c r="H173" s="187">
        <v>22</v>
      </c>
      <c r="I173" s="187">
        <v>23</v>
      </c>
      <c r="J173" s="187">
        <v>23</v>
      </c>
      <c r="K173" s="187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7">
        <v>13</v>
      </c>
      <c r="G174" s="187">
        <v>20</v>
      </c>
      <c r="H174" s="187">
        <v>24</v>
      </c>
      <c r="I174" s="187">
        <v>24</v>
      </c>
      <c r="J174" s="187">
        <v>22</v>
      </c>
      <c r="K174" s="187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7">
        <v>13</v>
      </c>
      <c r="H175" s="187">
        <v>20</v>
      </c>
      <c r="I175" s="187">
        <v>20</v>
      </c>
      <c r="J175" s="187">
        <v>20</v>
      </c>
      <c r="K175" s="187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7">
        <v>9</v>
      </c>
      <c r="I176" s="187">
        <v>14</v>
      </c>
      <c r="J176" s="187">
        <v>12</v>
      </c>
      <c r="K176" s="187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12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7">
        <v>16</v>
      </c>
      <c r="J177" s="187">
        <v>16</v>
      </c>
      <c r="K177" s="187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7">
        <v>16</v>
      </c>
      <c r="K178" s="187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7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6" t="s">
        <v>196</v>
      </c>
      <c r="F180" s="196" t="s">
        <v>196</v>
      </c>
      <c r="G180" s="196" t="s">
        <v>196</v>
      </c>
      <c r="H180" s="196" t="s">
        <v>196</v>
      </c>
      <c r="I180" s="196" t="s">
        <v>196</v>
      </c>
      <c r="J180" s="196" t="s">
        <v>196</v>
      </c>
      <c r="K180" s="196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1" t="s">
        <v>172</v>
      </c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3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7">
        <v>886</v>
      </c>
      <c r="F184" s="187">
        <v>887</v>
      </c>
      <c r="G184" s="187">
        <v>887</v>
      </c>
      <c r="H184" s="187">
        <v>887</v>
      </c>
      <c r="I184" s="187">
        <v>887</v>
      </c>
      <c r="J184" s="187">
        <v>1061</v>
      </c>
      <c r="K184" s="187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7">
        <v>120</v>
      </c>
      <c r="G185" s="187">
        <v>142</v>
      </c>
      <c r="H185" s="187">
        <v>162</v>
      </c>
      <c r="I185" s="187">
        <v>210</v>
      </c>
      <c r="J185" s="187">
        <v>258</v>
      </c>
      <c r="K185" s="187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142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7">
        <v>31</v>
      </c>
      <c r="H186" s="187">
        <v>86</v>
      </c>
      <c r="I186" s="187">
        <v>138</v>
      </c>
      <c r="J186" s="187">
        <v>193</v>
      </c>
      <c r="K186" s="187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7">
        <v>31</v>
      </c>
      <c r="I187" s="187">
        <v>83</v>
      </c>
      <c r="J187" s="187">
        <v>139</v>
      </c>
      <c r="K187" s="187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7">
        <v>29</v>
      </c>
      <c r="J188" s="187">
        <v>83</v>
      </c>
      <c r="K188" s="187">
        <v>266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29</v>
      </c>
      <c r="AJ188" s="79">
        <v>83</v>
      </c>
      <c r="AK188" s="79">
        <v>266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7">
        <v>28</v>
      </c>
      <c r="K189" s="187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7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6" t="s">
        <v>196</v>
      </c>
      <c r="F191" s="196" t="s">
        <v>196</v>
      </c>
      <c r="G191" s="196" t="s">
        <v>196</v>
      </c>
      <c r="H191" s="196" t="s">
        <v>196</v>
      </c>
      <c r="I191" s="196" t="s">
        <v>196</v>
      </c>
      <c r="J191" s="196" t="s">
        <v>196</v>
      </c>
      <c r="K191" s="196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1" t="s">
        <v>180</v>
      </c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3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7">
        <v>44</v>
      </c>
      <c r="F195" s="187">
        <v>44</v>
      </c>
      <c r="G195" s="187">
        <v>44</v>
      </c>
      <c r="H195" s="187">
        <v>44</v>
      </c>
      <c r="I195" s="187">
        <v>44</v>
      </c>
      <c r="J195" s="187">
        <v>44</v>
      </c>
      <c r="K195" s="187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7">
        <v>44</v>
      </c>
      <c r="G196" s="187">
        <v>44</v>
      </c>
      <c r="H196" s="187">
        <v>44</v>
      </c>
      <c r="I196" s="187">
        <v>44</v>
      </c>
      <c r="J196" s="187">
        <v>44</v>
      </c>
      <c r="K196" s="187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7">
        <v>44</v>
      </c>
      <c r="H197" s="187">
        <v>44</v>
      </c>
      <c r="I197" s="187">
        <v>44</v>
      </c>
      <c r="J197" s="187">
        <v>44</v>
      </c>
      <c r="K197" s="187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7">
        <v>44</v>
      </c>
      <c r="I198" s="187">
        <v>44</v>
      </c>
      <c r="J198" s="187">
        <v>44</v>
      </c>
      <c r="K198" s="187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7">
        <v>44</v>
      </c>
      <c r="J199" s="187">
        <v>44</v>
      </c>
      <c r="K199" s="187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7">
        <v>44</v>
      </c>
      <c r="K200" s="187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7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6" t="s">
        <v>196</v>
      </c>
      <c r="F202" s="196" t="s">
        <v>196</v>
      </c>
      <c r="G202" s="196" t="s">
        <v>196</v>
      </c>
      <c r="H202" s="196" t="s">
        <v>196</v>
      </c>
      <c r="I202" s="196" t="s">
        <v>196</v>
      </c>
      <c r="J202" s="196" t="s">
        <v>196</v>
      </c>
      <c r="K202" s="196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1" t="s">
        <v>181</v>
      </c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3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7">
        <v>25</v>
      </c>
      <c r="F206" s="187">
        <v>24</v>
      </c>
      <c r="G206" s="187">
        <v>26</v>
      </c>
      <c r="H206" s="187">
        <v>26</v>
      </c>
      <c r="I206" s="187">
        <v>27</v>
      </c>
      <c r="J206" s="187">
        <v>36</v>
      </c>
      <c r="K206" s="187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25</v>
      </c>
      <c r="AF206" s="79">
        <v>24</v>
      </c>
      <c r="AG206" s="79">
        <v>26</v>
      </c>
      <c r="AH206" s="79">
        <v>26</v>
      </c>
      <c r="AI206" s="79">
        <v>27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7">
        <v>13</v>
      </c>
      <c r="G207" s="187">
        <v>17</v>
      </c>
      <c r="H207" s="187">
        <v>22</v>
      </c>
      <c r="I207" s="187">
        <v>24</v>
      </c>
      <c r="J207" s="187">
        <v>31</v>
      </c>
      <c r="K207" s="187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13</v>
      </c>
      <c r="AG207" s="79">
        <v>17</v>
      </c>
      <c r="AH207" s="79">
        <v>22</v>
      </c>
      <c r="AI207" s="79">
        <v>24</v>
      </c>
      <c r="AJ207" s="79">
        <v>31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7">
        <v>11</v>
      </c>
      <c r="H208" s="187">
        <v>19</v>
      </c>
      <c r="I208" s="187">
        <v>22</v>
      </c>
      <c r="J208" s="187">
        <v>30</v>
      </c>
      <c r="K208" s="187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11</v>
      </c>
      <c r="AH208" s="79">
        <v>19</v>
      </c>
      <c r="AI208" s="79">
        <v>22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7">
        <v>14</v>
      </c>
      <c r="I209" s="187">
        <v>16</v>
      </c>
      <c r="J209" s="187">
        <v>22</v>
      </c>
      <c r="K209" s="187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14</v>
      </c>
      <c r="AI209" s="79">
        <v>16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7">
        <v>8</v>
      </c>
      <c r="J210" s="187">
        <v>17</v>
      </c>
      <c r="K210" s="187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7">
        <v>8</v>
      </c>
      <c r="K211" s="187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7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6" t="s">
        <v>196</v>
      </c>
      <c r="F213" s="196" t="s">
        <v>196</v>
      </c>
      <c r="G213" s="196" t="s">
        <v>196</v>
      </c>
      <c r="H213" s="196" t="s">
        <v>196</v>
      </c>
      <c r="I213" s="196" t="s">
        <v>196</v>
      </c>
      <c r="J213" s="196" t="s">
        <v>196</v>
      </c>
      <c r="K213" s="196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1" t="s">
        <v>182</v>
      </c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3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7">
        <v>53</v>
      </c>
      <c r="F217" s="187">
        <v>55</v>
      </c>
      <c r="G217" s="187">
        <v>53</v>
      </c>
      <c r="H217" s="187">
        <v>76</v>
      </c>
      <c r="I217" s="187">
        <v>76</v>
      </c>
      <c r="J217" s="187">
        <v>68</v>
      </c>
      <c r="K217" s="187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55</v>
      </c>
      <c r="AG217" s="79">
        <v>53</v>
      </c>
      <c r="AH217" s="79">
        <v>76</v>
      </c>
      <c r="AI217" s="79">
        <v>76</v>
      </c>
      <c r="AJ217" s="79">
        <v>68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7">
        <v>25</v>
      </c>
      <c r="G218" s="187">
        <v>51</v>
      </c>
      <c r="H218" s="187">
        <v>73</v>
      </c>
      <c r="I218" s="187">
        <v>76</v>
      </c>
      <c r="J218" s="187">
        <v>72</v>
      </c>
      <c r="K218" s="187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25</v>
      </c>
      <c r="AG218" s="79">
        <v>51</v>
      </c>
      <c r="AH218" s="79">
        <v>73</v>
      </c>
      <c r="AI218" s="79">
        <v>76</v>
      </c>
      <c r="AJ218" s="79">
        <v>72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7">
        <v>27</v>
      </c>
      <c r="H219" s="187">
        <v>58</v>
      </c>
      <c r="I219" s="187">
        <v>59</v>
      </c>
      <c r="J219" s="187">
        <v>63</v>
      </c>
      <c r="K219" s="187">
        <v>68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27</v>
      </c>
      <c r="AH219" s="79">
        <v>58</v>
      </c>
      <c r="AI219" s="79">
        <v>59</v>
      </c>
      <c r="AJ219" s="79">
        <v>63</v>
      </c>
      <c r="AK219" s="79">
        <v>68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7">
        <v>25</v>
      </c>
      <c r="I220" s="187">
        <v>38</v>
      </c>
      <c r="J220" s="187">
        <v>52</v>
      </c>
      <c r="K220" s="187">
        <v>57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25</v>
      </c>
      <c r="AI220" s="79">
        <v>38</v>
      </c>
      <c r="AJ220" s="79">
        <v>52</v>
      </c>
      <c r="AK220" s="79">
        <v>57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7">
        <v>24</v>
      </c>
      <c r="J221" s="187">
        <v>50</v>
      </c>
      <c r="K221" s="187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24</v>
      </c>
      <c r="AJ221" s="79">
        <v>50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7">
        <v>13</v>
      </c>
      <c r="K222" s="187">
        <v>22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13</v>
      </c>
      <c r="AK222" s="79">
        <v>22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7">
        <v>11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11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6" t="s">
        <v>196</v>
      </c>
      <c r="F224" s="196" t="s">
        <v>196</v>
      </c>
      <c r="G224" s="196" t="s">
        <v>196</v>
      </c>
      <c r="H224" s="196" t="s">
        <v>196</v>
      </c>
      <c r="I224" s="196" t="s">
        <v>196</v>
      </c>
      <c r="J224" s="196" t="s">
        <v>196</v>
      </c>
      <c r="K224" s="196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1" t="s">
        <v>183</v>
      </c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3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9">
        <v>0.03</v>
      </c>
      <c r="F228" s="189">
        <v>0.05</v>
      </c>
      <c r="G228" s="189">
        <v>0.05</v>
      </c>
      <c r="H228" s="189">
        <v>0.13</v>
      </c>
      <c r="I228" s="189">
        <v>0.13</v>
      </c>
      <c r="J228" s="189">
        <v>0.17</v>
      </c>
      <c r="K228" s="189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9">
        <v>0.05</v>
      </c>
      <c r="G229" s="189">
        <v>0.05</v>
      </c>
      <c r="H229" s="189">
        <v>0.13</v>
      </c>
      <c r="I229" s="189">
        <v>0.13</v>
      </c>
      <c r="J229" s="189">
        <v>0.17</v>
      </c>
      <c r="K229" s="189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9">
        <v>0.03</v>
      </c>
      <c r="H230" s="189">
        <v>0.12</v>
      </c>
      <c r="I230" s="189">
        <v>0.12</v>
      </c>
      <c r="J230" s="189">
        <v>0.15</v>
      </c>
      <c r="K230" s="189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9">
        <v>0.11</v>
      </c>
      <c r="I231" s="189">
        <v>0.3</v>
      </c>
      <c r="J231" s="189">
        <v>0.3</v>
      </c>
      <c r="K231" s="189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9">
        <v>0.3</v>
      </c>
      <c r="J232" s="189">
        <v>0.3</v>
      </c>
      <c r="K232" s="189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9">
        <v>0.13</v>
      </c>
      <c r="K233" s="189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3" t="s">
        <v>196</v>
      </c>
      <c r="K234" s="189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6" t="s">
        <v>196</v>
      </c>
      <c r="F235" s="196" t="s">
        <v>196</v>
      </c>
      <c r="G235" s="196" t="s">
        <v>196</v>
      </c>
      <c r="H235" s="196" t="s">
        <v>196</v>
      </c>
      <c r="I235" s="196" t="s">
        <v>196</v>
      </c>
      <c r="J235" s="196" t="s">
        <v>196</v>
      </c>
      <c r="K235" s="196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1" t="s">
        <v>184</v>
      </c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3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7">
        <v>90</v>
      </c>
      <c r="F239" s="187">
        <v>90</v>
      </c>
      <c r="G239" s="187">
        <v>90</v>
      </c>
      <c r="H239" s="187">
        <v>90</v>
      </c>
      <c r="I239" s="187">
        <v>90</v>
      </c>
      <c r="J239" s="187">
        <v>90</v>
      </c>
      <c r="K239" s="187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7">
        <v>90</v>
      </c>
      <c r="G240" s="187">
        <v>90</v>
      </c>
      <c r="H240" s="187">
        <v>90</v>
      </c>
      <c r="I240" s="187">
        <v>90</v>
      </c>
      <c r="J240" s="187">
        <v>90</v>
      </c>
      <c r="K240" s="187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7">
        <v>90</v>
      </c>
      <c r="H241" s="187">
        <v>90</v>
      </c>
      <c r="I241" s="187">
        <v>90</v>
      </c>
      <c r="J241" s="187">
        <v>90</v>
      </c>
      <c r="K241" s="187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7">
        <v>90</v>
      </c>
      <c r="I242" s="187">
        <v>90</v>
      </c>
      <c r="J242" s="187">
        <v>90</v>
      </c>
      <c r="K242" s="187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7">
        <v>90</v>
      </c>
      <c r="J243" s="187">
        <v>90</v>
      </c>
      <c r="K243" s="187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7">
        <v>90</v>
      </c>
      <c r="K244" s="187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7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6" t="s">
        <v>196</v>
      </c>
      <c r="F246" s="196" t="s">
        <v>196</v>
      </c>
      <c r="G246" s="196" t="s">
        <v>196</v>
      </c>
      <c r="H246" s="196" t="s">
        <v>196</v>
      </c>
      <c r="I246" s="196" t="s">
        <v>196</v>
      </c>
      <c r="J246" s="196" t="s">
        <v>196</v>
      </c>
      <c r="K246" s="196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07" t="s">
        <v>0</v>
      </c>
      <c r="B4" s="208"/>
      <c r="C4" s="208"/>
      <c r="D4" s="208"/>
      <c r="E4" s="208"/>
      <c r="F4" s="208"/>
      <c r="G4" s="208"/>
      <c r="H4" s="208"/>
      <c r="I4" s="208"/>
      <c r="J4" s="208"/>
      <c r="K4" s="219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1" t="s">
        <v>85</v>
      </c>
      <c r="E6" s="212"/>
      <c r="F6" s="212"/>
      <c r="G6" s="212"/>
      <c r="H6" s="212"/>
      <c r="I6" s="212"/>
      <c r="J6" s="212"/>
      <c r="K6" s="213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Z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0" t="s">
        <v>121</v>
      </c>
      <c r="B5" s="221"/>
      <c r="C5" s="222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0.59</v>
      </c>
      <c r="E9" s="63">
        <v>4560</v>
      </c>
      <c r="F9" s="50">
        <v>1.08</v>
      </c>
      <c r="G9" s="63">
        <v>6080</v>
      </c>
      <c r="H9" s="50">
        <v>1.52</v>
      </c>
      <c r="I9" s="73">
        <v>7600</v>
      </c>
      <c r="J9" s="51">
        <v>1.91</v>
      </c>
      <c r="K9" s="73">
        <v>9120</v>
      </c>
      <c r="L9" s="51">
        <v>2.27</v>
      </c>
      <c r="M9" s="73">
        <v>10640</v>
      </c>
      <c r="N9" s="51">
        <v>2.61</v>
      </c>
      <c r="O9" s="73">
        <v>12160</v>
      </c>
      <c r="P9" s="51">
        <v>2.93</v>
      </c>
      <c r="Q9" s="73">
        <v>13680</v>
      </c>
      <c r="R9" s="51">
        <v>3.23</v>
      </c>
      <c r="S9" s="73">
        <v>15200</v>
      </c>
      <c r="T9" s="51">
        <v>3.51</v>
      </c>
      <c r="U9" s="73">
        <v>16720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16263</v>
      </c>
      <c r="D13" s="156">
        <v>25</v>
      </c>
      <c r="E13" s="156">
        <v>22886</v>
      </c>
      <c r="F13" s="156">
        <v>46</v>
      </c>
      <c r="G13" s="156">
        <v>29508</v>
      </c>
      <c r="H13" s="156">
        <v>64</v>
      </c>
      <c r="I13" s="157">
        <v>34622</v>
      </c>
      <c r="J13" s="157">
        <v>81</v>
      </c>
      <c r="K13" s="157">
        <v>39736</v>
      </c>
      <c r="L13" s="157">
        <v>96</v>
      </c>
      <c r="M13" s="157">
        <v>44850</v>
      </c>
      <c r="N13" s="157">
        <v>110</v>
      </c>
      <c r="O13" s="157">
        <v>49964</v>
      </c>
      <c r="P13" s="157">
        <v>123</v>
      </c>
      <c r="Q13" s="157">
        <v>55078</v>
      </c>
      <c r="R13" s="157">
        <v>136</v>
      </c>
      <c r="S13" s="157">
        <v>60192</v>
      </c>
      <c r="T13" s="157">
        <v>148</v>
      </c>
      <c r="U13" s="157">
        <v>65306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21032</v>
      </c>
      <c r="D18" s="156">
        <v>122</v>
      </c>
      <c r="E18" s="156">
        <v>29476</v>
      </c>
      <c r="F18" s="156">
        <v>225</v>
      </c>
      <c r="G18" s="156">
        <v>37921</v>
      </c>
      <c r="H18" s="156">
        <v>316</v>
      </c>
      <c r="I18" s="157">
        <v>44294</v>
      </c>
      <c r="J18" s="157">
        <v>398</v>
      </c>
      <c r="K18" s="157">
        <v>50667</v>
      </c>
      <c r="L18" s="157">
        <v>474</v>
      </c>
      <c r="M18" s="157">
        <v>57040</v>
      </c>
      <c r="N18" s="157">
        <v>544</v>
      </c>
      <c r="O18" s="157">
        <v>63413</v>
      </c>
      <c r="P18" s="157">
        <v>610</v>
      </c>
      <c r="Q18" s="157">
        <v>69786</v>
      </c>
      <c r="R18" s="157">
        <v>672</v>
      </c>
      <c r="S18" s="157">
        <v>76159</v>
      </c>
      <c r="T18" s="157">
        <v>732</v>
      </c>
      <c r="U18" s="157">
        <v>82532</v>
      </c>
      <c r="V18" s="158">
        <v>732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1293</v>
      </c>
      <c r="E19" s="156">
        <v>2</v>
      </c>
      <c r="F19" s="156">
        <v>2384</v>
      </c>
      <c r="G19" s="156">
        <v>3</v>
      </c>
      <c r="H19" s="156">
        <v>3344</v>
      </c>
      <c r="I19" s="157">
        <v>4</v>
      </c>
      <c r="J19" s="157">
        <v>4213</v>
      </c>
      <c r="K19" s="157">
        <v>5</v>
      </c>
      <c r="L19" s="157">
        <v>5012</v>
      </c>
      <c r="M19" s="157">
        <v>6</v>
      </c>
      <c r="N19" s="157">
        <v>5755</v>
      </c>
      <c r="O19" s="157">
        <v>7</v>
      </c>
      <c r="P19" s="157">
        <v>6453</v>
      </c>
      <c r="Q19" s="157">
        <v>8</v>
      </c>
      <c r="R19" s="157">
        <v>7114</v>
      </c>
      <c r="S19" s="157">
        <v>9</v>
      </c>
      <c r="T19" s="157">
        <v>7742</v>
      </c>
      <c r="U19" s="157">
        <v>10</v>
      </c>
      <c r="V19" s="158">
        <v>7742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29</v>
      </c>
      <c r="D23" s="156">
        <v>20</v>
      </c>
      <c r="E23" s="156">
        <v>43</v>
      </c>
      <c r="F23" s="156">
        <v>37</v>
      </c>
      <c r="G23" s="156">
        <v>58</v>
      </c>
      <c r="H23" s="156">
        <v>52</v>
      </c>
      <c r="I23" s="157">
        <v>72</v>
      </c>
      <c r="J23" s="157">
        <v>65</v>
      </c>
      <c r="K23" s="157">
        <v>86</v>
      </c>
      <c r="L23" s="157">
        <v>78</v>
      </c>
      <c r="M23" s="157">
        <v>100</v>
      </c>
      <c r="N23" s="157">
        <v>89</v>
      </c>
      <c r="O23" s="157">
        <v>114</v>
      </c>
      <c r="P23" s="157">
        <v>100</v>
      </c>
      <c r="Q23" s="157">
        <v>128</v>
      </c>
      <c r="R23" s="157">
        <v>110</v>
      </c>
      <c r="S23" s="157">
        <v>142</v>
      </c>
      <c r="T23" s="157">
        <v>120</v>
      </c>
      <c r="U23" s="157">
        <v>156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32</v>
      </c>
      <c r="E25" s="156">
        <v>5</v>
      </c>
      <c r="F25" s="156">
        <v>58</v>
      </c>
      <c r="G25" s="156">
        <v>6</v>
      </c>
      <c r="H25" s="156">
        <v>82</v>
      </c>
      <c r="I25" s="157">
        <v>8</v>
      </c>
      <c r="J25" s="157">
        <v>103</v>
      </c>
      <c r="K25" s="157">
        <v>10</v>
      </c>
      <c r="L25" s="157">
        <v>123</v>
      </c>
      <c r="M25" s="157">
        <v>12</v>
      </c>
      <c r="N25" s="157">
        <v>141</v>
      </c>
      <c r="O25" s="157">
        <v>14</v>
      </c>
      <c r="P25" s="157">
        <v>158</v>
      </c>
      <c r="Q25" s="157">
        <v>16</v>
      </c>
      <c r="R25" s="157">
        <v>174</v>
      </c>
      <c r="S25" s="157">
        <v>18</v>
      </c>
      <c r="T25" s="157">
        <v>190</v>
      </c>
      <c r="U25" s="157">
        <v>20</v>
      </c>
      <c r="V25" s="158">
        <v>190</v>
      </c>
      <c r="W25" s="114"/>
    </row>
    <row r="26" spans="1:23" x14ac:dyDescent="0.2">
      <c r="A26" s="66" t="s">
        <v>8</v>
      </c>
      <c r="B26" s="65" t="s">
        <v>188</v>
      </c>
      <c r="C26" s="156">
        <v>10487</v>
      </c>
      <c r="D26" s="156">
        <v>285</v>
      </c>
      <c r="E26" s="156">
        <v>14624</v>
      </c>
      <c r="F26" s="156">
        <v>526</v>
      </c>
      <c r="G26" s="156">
        <v>18761</v>
      </c>
      <c r="H26" s="156">
        <v>738</v>
      </c>
      <c r="I26" s="157">
        <v>21792</v>
      </c>
      <c r="J26" s="157">
        <v>930</v>
      </c>
      <c r="K26" s="157">
        <v>24823</v>
      </c>
      <c r="L26" s="157">
        <v>1106</v>
      </c>
      <c r="M26" s="157">
        <v>27854</v>
      </c>
      <c r="N26" s="157">
        <v>1270</v>
      </c>
      <c r="O26" s="157">
        <v>30885</v>
      </c>
      <c r="P26" s="157">
        <v>1424</v>
      </c>
      <c r="Q26" s="157">
        <v>33916</v>
      </c>
      <c r="R26" s="157">
        <v>1570</v>
      </c>
      <c r="S26" s="157">
        <v>36947</v>
      </c>
      <c r="T26" s="157">
        <v>1708</v>
      </c>
      <c r="U26" s="157">
        <v>39978</v>
      </c>
      <c r="V26" s="158">
        <v>1708</v>
      </c>
      <c r="W26" s="114"/>
    </row>
    <row r="27" spans="1:23" x14ac:dyDescent="0.2">
      <c r="A27" s="66" t="s">
        <v>9</v>
      </c>
      <c r="B27" s="65" t="s">
        <v>188</v>
      </c>
      <c r="C27" s="156">
        <v>5037</v>
      </c>
      <c r="D27" s="156">
        <v>35</v>
      </c>
      <c r="E27" s="156">
        <v>7069</v>
      </c>
      <c r="F27" s="156">
        <v>65</v>
      </c>
      <c r="G27" s="156">
        <v>9101</v>
      </c>
      <c r="H27" s="156">
        <v>91</v>
      </c>
      <c r="I27" s="157">
        <v>10646</v>
      </c>
      <c r="J27" s="157">
        <v>114</v>
      </c>
      <c r="K27" s="157">
        <v>12191</v>
      </c>
      <c r="L27" s="157">
        <v>136</v>
      </c>
      <c r="M27" s="157">
        <v>13736</v>
      </c>
      <c r="N27" s="157">
        <v>156</v>
      </c>
      <c r="O27" s="157">
        <v>15281</v>
      </c>
      <c r="P27" s="157">
        <v>175</v>
      </c>
      <c r="Q27" s="157">
        <v>16826</v>
      </c>
      <c r="R27" s="157">
        <v>193</v>
      </c>
      <c r="S27" s="157">
        <v>18371</v>
      </c>
      <c r="T27" s="157">
        <v>210</v>
      </c>
      <c r="U27" s="157">
        <v>19916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310</v>
      </c>
      <c r="D28" s="156">
        <v>8</v>
      </c>
      <c r="E28" s="156">
        <v>465</v>
      </c>
      <c r="F28" s="156">
        <v>14</v>
      </c>
      <c r="G28" s="156">
        <v>620</v>
      </c>
      <c r="H28" s="156">
        <v>20</v>
      </c>
      <c r="I28" s="157">
        <v>775</v>
      </c>
      <c r="J28" s="157">
        <v>26</v>
      </c>
      <c r="K28" s="157">
        <v>930</v>
      </c>
      <c r="L28" s="157">
        <v>30</v>
      </c>
      <c r="M28" s="157">
        <v>1085</v>
      </c>
      <c r="N28" s="157">
        <v>35</v>
      </c>
      <c r="O28" s="157">
        <v>1240</v>
      </c>
      <c r="P28" s="157">
        <v>39</v>
      </c>
      <c r="Q28" s="157">
        <v>1395</v>
      </c>
      <c r="R28" s="157">
        <v>43</v>
      </c>
      <c r="S28" s="157">
        <v>1550</v>
      </c>
      <c r="T28" s="157">
        <v>47</v>
      </c>
      <c r="U28" s="157">
        <v>1705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509</v>
      </c>
      <c r="D29" s="156">
        <v>520</v>
      </c>
      <c r="E29" s="156">
        <v>701</v>
      </c>
      <c r="F29" s="156">
        <v>958</v>
      </c>
      <c r="G29" s="156">
        <v>893</v>
      </c>
      <c r="H29" s="156">
        <v>1344</v>
      </c>
      <c r="I29" s="157">
        <v>1022</v>
      </c>
      <c r="J29" s="157">
        <v>1693</v>
      </c>
      <c r="K29" s="157">
        <v>1151</v>
      </c>
      <c r="L29" s="157">
        <v>2014</v>
      </c>
      <c r="M29" s="157">
        <v>1280</v>
      </c>
      <c r="N29" s="157">
        <v>2313</v>
      </c>
      <c r="O29" s="157">
        <v>1409</v>
      </c>
      <c r="P29" s="157">
        <v>2594</v>
      </c>
      <c r="Q29" s="157">
        <v>1538</v>
      </c>
      <c r="R29" s="157">
        <v>2859</v>
      </c>
      <c r="S29" s="157">
        <v>1667</v>
      </c>
      <c r="T29" s="157">
        <v>3111</v>
      </c>
      <c r="U29" s="157">
        <v>1796</v>
      </c>
      <c r="V29" s="158">
        <v>3111</v>
      </c>
      <c r="W29" s="114"/>
    </row>
    <row r="30" spans="1:23" x14ac:dyDescent="0.2">
      <c r="A30" s="67" t="s">
        <v>43</v>
      </c>
      <c r="B30" s="65" t="s">
        <v>188</v>
      </c>
      <c r="C30" s="156">
        <v>70</v>
      </c>
      <c r="D30" s="156">
        <v>9</v>
      </c>
      <c r="E30" s="156">
        <v>105</v>
      </c>
      <c r="F30" s="156">
        <v>16</v>
      </c>
      <c r="G30" s="156">
        <v>140</v>
      </c>
      <c r="H30" s="156">
        <v>22</v>
      </c>
      <c r="I30" s="157">
        <v>175</v>
      </c>
      <c r="J30" s="157">
        <v>28</v>
      </c>
      <c r="K30" s="157">
        <v>210</v>
      </c>
      <c r="L30" s="157">
        <v>33</v>
      </c>
      <c r="M30" s="157">
        <v>245</v>
      </c>
      <c r="N30" s="157">
        <v>38</v>
      </c>
      <c r="O30" s="157">
        <v>280</v>
      </c>
      <c r="P30" s="157">
        <v>43</v>
      </c>
      <c r="Q30" s="157">
        <v>315</v>
      </c>
      <c r="R30" s="157">
        <v>47</v>
      </c>
      <c r="S30" s="157">
        <v>350</v>
      </c>
      <c r="T30" s="157">
        <v>51</v>
      </c>
      <c r="U30" s="157">
        <v>385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10126</v>
      </c>
      <c r="D32" s="70">
        <v>37</v>
      </c>
      <c r="E32" s="70">
        <v>14250</v>
      </c>
      <c r="F32" s="70">
        <v>68</v>
      </c>
      <c r="G32" s="70">
        <v>18374</v>
      </c>
      <c r="H32" s="70">
        <v>96</v>
      </c>
      <c r="I32" s="71">
        <v>21558</v>
      </c>
      <c r="J32" s="71">
        <v>121</v>
      </c>
      <c r="K32" s="71">
        <v>24742</v>
      </c>
      <c r="L32" s="71">
        <v>144</v>
      </c>
      <c r="M32" s="71">
        <v>27926</v>
      </c>
      <c r="N32" s="71">
        <v>165</v>
      </c>
      <c r="O32" s="71">
        <v>31110</v>
      </c>
      <c r="P32" s="71">
        <v>185</v>
      </c>
      <c r="Q32" s="71">
        <v>34294</v>
      </c>
      <c r="R32" s="71">
        <v>204</v>
      </c>
      <c r="S32" s="71">
        <v>37478</v>
      </c>
      <c r="T32" s="71">
        <v>222</v>
      </c>
      <c r="U32" s="71">
        <v>40662</v>
      </c>
      <c r="V32" s="72">
        <v>222</v>
      </c>
      <c r="W32" s="115"/>
    </row>
    <row r="33" spans="1:26" x14ac:dyDescent="0.2">
      <c r="W33" s="114"/>
    </row>
    <row r="34" spans="1:26" x14ac:dyDescent="0.2">
      <c r="A34" s="223" t="s">
        <v>119</v>
      </c>
      <c r="B34" s="224"/>
      <c r="C34" s="224"/>
      <c r="D34" s="224"/>
    </row>
    <row r="35" spans="1:26" x14ac:dyDescent="0.2">
      <c r="A35" s="224" t="s">
        <v>185</v>
      </c>
      <c r="B35" s="224"/>
      <c r="C35" s="224"/>
      <c r="D35" s="224"/>
    </row>
    <row r="36" spans="1:26" s="178" customFormat="1" x14ac:dyDescent="0.2">
      <c r="A36" s="204"/>
      <c r="B36" s="204"/>
      <c r="C36" s="204"/>
      <c r="D36" s="204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5"/>
    </row>
    <row r="37" spans="1:26" s="180" customFormat="1" ht="12" customHeight="1" x14ac:dyDescent="0.2">
      <c r="A37" s="204"/>
      <c r="B37" s="204"/>
      <c r="C37" s="204"/>
      <c r="D37" s="204"/>
      <c r="X37" s="56"/>
      <c r="Y37" s="56"/>
    </row>
    <row r="38" spans="1:26" s="181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181" customFormat="1" ht="12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  <c r="X39" s="5"/>
      <c r="Y39" s="5"/>
      <c r="Z39" s="5"/>
    </row>
    <row r="40" spans="1:26" s="181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0.59</v>
      </c>
      <c r="E40" s="5">
        <v>4560</v>
      </c>
      <c r="F40" s="5">
        <v>1.08</v>
      </c>
      <c r="G40" s="5">
        <v>6080</v>
      </c>
      <c r="H40" s="5">
        <v>1.52</v>
      </c>
      <c r="I40" s="5">
        <v>7600</v>
      </c>
      <c r="J40" s="5">
        <v>1.91</v>
      </c>
      <c r="K40" s="5">
        <v>9120</v>
      </c>
      <c r="L40" s="5">
        <v>2.27</v>
      </c>
      <c r="M40" s="5">
        <v>10640</v>
      </c>
      <c r="N40" s="5">
        <v>2.61</v>
      </c>
      <c r="O40" s="5">
        <v>12160</v>
      </c>
      <c r="P40" s="5">
        <v>2.93</v>
      </c>
      <c r="Q40" s="5">
        <v>13680</v>
      </c>
      <c r="R40" s="5">
        <v>3.23</v>
      </c>
      <c r="S40" s="5">
        <v>15200</v>
      </c>
      <c r="T40" s="5">
        <v>3.51</v>
      </c>
      <c r="U40" s="5">
        <v>16720</v>
      </c>
      <c r="V40" s="5">
        <v>3.51</v>
      </c>
      <c r="W40" s="5"/>
      <c r="X40" s="5"/>
      <c r="Y40" s="5"/>
      <c r="Z40" s="5"/>
    </row>
    <row r="41" spans="1:26" s="181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  <c r="X41" s="5"/>
      <c r="Y41" s="5"/>
      <c r="Z41" s="5"/>
    </row>
    <row r="42" spans="1:26" s="181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  <c r="W42" s="5"/>
      <c r="X42" s="5"/>
      <c r="Y42" s="5"/>
      <c r="Z42" s="5"/>
    </row>
    <row r="43" spans="1:26" s="181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  <c r="X43" s="5"/>
      <c r="Y43" s="5"/>
      <c r="Z43" s="5"/>
    </row>
    <row r="44" spans="1:26" s="181" customFormat="1" x14ac:dyDescent="0.2">
      <c r="A44" s="5" t="s">
        <v>5</v>
      </c>
      <c r="B44" s="5" t="s">
        <v>188</v>
      </c>
      <c r="C44" s="5">
        <v>16263</v>
      </c>
      <c r="D44" s="5">
        <v>25</v>
      </c>
      <c r="E44" s="5">
        <v>22886</v>
      </c>
      <c r="F44" s="5">
        <v>46</v>
      </c>
      <c r="G44" s="5">
        <v>29508</v>
      </c>
      <c r="H44" s="5">
        <v>64</v>
      </c>
      <c r="I44" s="5">
        <v>34622</v>
      </c>
      <c r="J44" s="5">
        <v>81</v>
      </c>
      <c r="K44" s="5">
        <v>39736</v>
      </c>
      <c r="L44" s="5">
        <v>96</v>
      </c>
      <c r="M44" s="5">
        <v>44850</v>
      </c>
      <c r="N44" s="5">
        <v>110</v>
      </c>
      <c r="O44" s="5">
        <v>49964</v>
      </c>
      <c r="P44" s="5">
        <v>123</v>
      </c>
      <c r="Q44" s="5">
        <v>55078</v>
      </c>
      <c r="R44" s="5">
        <v>136</v>
      </c>
      <c r="S44" s="5">
        <v>60192</v>
      </c>
      <c r="T44" s="5">
        <v>148</v>
      </c>
      <c r="U44" s="5">
        <v>65306</v>
      </c>
      <c r="V44" s="5">
        <v>148</v>
      </c>
      <c r="W44" s="5"/>
      <c r="X44" s="5"/>
      <c r="Y44" s="5"/>
      <c r="Z44" s="5"/>
    </row>
    <row r="45" spans="1:26" s="181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  <c r="W45" s="5"/>
      <c r="X45" s="5"/>
      <c r="Y45" s="5"/>
      <c r="Z45" s="5"/>
    </row>
    <row r="46" spans="1:26" s="181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  <c r="X46" s="5"/>
      <c r="Y46" s="5"/>
      <c r="Z46" s="5"/>
    </row>
    <row r="47" spans="1:26" s="181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  <c r="X47" s="5"/>
      <c r="Y47" s="5"/>
      <c r="Z47" s="5"/>
    </row>
    <row r="48" spans="1:26" s="181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  <c r="X48" s="5"/>
      <c r="Y48" s="5"/>
      <c r="Z48" s="5"/>
    </row>
    <row r="49" spans="1:26" s="181" customFormat="1" x14ac:dyDescent="0.2">
      <c r="A49" s="5" t="s">
        <v>6</v>
      </c>
      <c r="B49" s="5" t="s">
        <v>188</v>
      </c>
      <c r="C49" s="5">
        <v>21032</v>
      </c>
      <c r="D49" s="5">
        <v>115</v>
      </c>
      <c r="E49" s="5">
        <v>29476</v>
      </c>
      <c r="F49" s="5">
        <v>211</v>
      </c>
      <c r="G49" s="5">
        <v>37921</v>
      </c>
      <c r="H49" s="5">
        <v>296</v>
      </c>
      <c r="I49" s="5">
        <v>44294</v>
      </c>
      <c r="J49" s="5">
        <v>373</v>
      </c>
      <c r="K49" s="5">
        <v>50667</v>
      </c>
      <c r="L49" s="5">
        <v>444</v>
      </c>
      <c r="M49" s="5">
        <v>57040</v>
      </c>
      <c r="N49" s="5">
        <v>510</v>
      </c>
      <c r="O49" s="5">
        <v>63413</v>
      </c>
      <c r="P49" s="5">
        <v>572</v>
      </c>
      <c r="Q49" s="5">
        <v>69786</v>
      </c>
      <c r="R49" s="5">
        <v>630</v>
      </c>
      <c r="S49" s="5">
        <v>76159</v>
      </c>
      <c r="T49" s="5">
        <v>686</v>
      </c>
      <c r="U49" s="5">
        <v>82532</v>
      </c>
      <c r="V49" s="5">
        <v>686</v>
      </c>
      <c r="W49" s="5"/>
      <c r="X49" s="5"/>
      <c r="Y49" s="5"/>
      <c r="Z49" s="5"/>
    </row>
    <row r="50" spans="1:26" s="181" customFormat="1" x14ac:dyDescent="0.2">
      <c r="A50" s="5" t="s">
        <v>169</v>
      </c>
      <c r="B50" s="5" t="s">
        <v>188</v>
      </c>
      <c r="C50" s="5">
        <v>1</v>
      </c>
      <c r="D50" s="5">
        <v>1293</v>
      </c>
      <c r="E50" s="5">
        <v>2</v>
      </c>
      <c r="F50" s="5">
        <v>2384</v>
      </c>
      <c r="G50" s="5">
        <v>3</v>
      </c>
      <c r="H50" s="5">
        <v>3344</v>
      </c>
      <c r="I50" s="5">
        <v>4</v>
      </c>
      <c r="J50" s="5">
        <v>4213</v>
      </c>
      <c r="K50" s="5">
        <v>5</v>
      </c>
      <c r="L50" s="5">
        <v>5012</v>
      </c>
      <c r="M50" s="5">
        <v>6</v>
      </c>
      <c r="N50" s="5">
        <v>5755</v>
      </c>
      <c r="O50" s="5">
        <v>7</v>
      </c>
      <c r="P50" s="5">
        <v>6453</v>
      </c>
      <c r="Q50" s="5">
        <v>8</v>
      </c>
      <c r="R50" s="5">
        <v>7114</v>
      </c>
      <c r="S50" s="5">
        <v>9</v>
      </c>
      <c r="T50" s="5">
        <v>7742</v>
      </c>
      <c r="U50" s="5">
        <v>10</v>
      </c>
      <c r="V50" s="5">
        <v>7742</v>
      </c>
      <c r="W50" s="5"/>
      <c r="X50" s="5"/>
      <c r="Y50" s="5"/>
      <c r="Z50" s="5"/>
    </row>
    <row r="51" spans="1:26" s="181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  <c r="W51" s="5"/>
      <c r="X51" s="5"/>
      <c r="Y51" s="5"/>
      <c r="Z51" s="5"/>
    </row>
    <row r="52" spans="1:26" s="181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  <c r="X52" s="5"/>
      <c r="Y52" s="5"/>
      <c r="Z52" s="5"/>
    </row>
    <row r="53" spans="1:26" s="181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  <c r="X53" s="5"/>
      <c r="Y53" s="5"/>
      <c r="Z53" s="5"/>
    </row>
    <row r="54" spans="1:26" s="181" customFormat="1" x14ac:dyDescent="0.2">
      <c r="A54" s="5" t="s">
        <v>164</v>
      </c>
      <c r="B54" s="5" t="s">
        <v>188</v>
      </c>
      <c r="C54" s="5">
        <v>29</v>
      </c>
      <c r="D54" s="5">
        <v>20</v>
      </c>
      <c r="E54" s="5">
        <v>43</v>
      </c>
      <c r="F54" s="5">
        <v>37</v>
      </c>
      <c r="G54" s="5">
        <v>58</v>
      </c>
      <c r="H54" s="5">
        <v>52</v>
      </c>
      <c r="I54" s="5">
        <v>72</v>
      </c>
      <c r="J54" s="5">
        <v>65</v>
      </c>
      <c r="K54" s="5">
        <v>86</v>
      </c>
      <c r="L54" s="5">
        <v>78</v>
      </c>
      <c r="M54" s="5">
        <v>100</v>
      </c>
      <c r="N54" s="5">
        <v>89</v>
      </c>
      <c r="O54" s="5">
        <v>114</v>
      </c>
      <c r="P54" s="5">
        <v>100</v>
      </c>
      <c r="Q54" s="5">
        <v>128</v>
      </c>
      <c r="R54" s="5">
        <v>110</v>
      </c>
      <c r="S54" s="5">
        <v>142</v>
      </c>
      <c r="T54" s="5">
        <v>120</v>
      </c>
      <c r="U54" s="5">
        <v>156</v>
      </c>
      <c r="V54" s="5">
        <v>120</v>
      </c>
      <c r="W54" s="5"/>
      <c r="X54" s="5"/>
      <c r="Y54" s="5"/>
      <c r="Z54" s="5"/>
    </row>
    <row r="55" spans="1:26" s="181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  <c r="X55" s="5"/>
      <c r="Y55" s="5"/>
      <c r="Z55" s="5"/>
    </row>
    <row r="56" spans="1:26" s="181" customFormat="1" x14ac:dyDescent="0.2">
      <c r="A56" s="5" t="s">
        <v>7</v>
      </c>
      <c r="B56" s="5" t="s">
        <v>188</v>
      </c>
      <c r="C56" s="5">
        <v>3</v>
      </c>
      <c r="D56" s="5">
        <v>32</v>
      </c>
      <c r="E56" s="5">
        <v>5</v>
      </c>
      <c r="F56" s="5">
        <v>58</v>
      </c>
      <c r="G56" s="5">
        <v>6</v>
      </c>
      <c r="H56" s="5">
        <v>82</v>
      </c>
      <c r="I56" s="5">
        <v>8</v>
      </c>
      <c r="J56" s="5">
        <v>103</v>
      </c>
      <c r="K56" s="5">
        <v>10</v>
      </c>
      <c r="L56" s="5">
        <v>123</v>
      </c>
      <c r="M56" s="5">
        <v>12</v>
      </c>
      <c r="N56" s="5">
        <v>141</v>
      </c>
      <c r="O56" s="5">
        <v>14</v>
      </c>
      <c r="P56" s="5">
        <v>158</v>
      </c>
      <c r="Q56" s="5">
        <v>16</v>
      </c>
      <c r="R56" s="5">
        <v>174</v>
      </c>
      <c r="S56" s="5">
        <v>18</v>
      </c>
      <c r="T56" s="5">
        <v>190</v>
      </c>
      <c r="U56" s="5">
        <v>20</v>
      </c>
      <c r="V56" s="5">
        <v>190</v>
      </c>
      <c r="W56" s="5"/>
      <c r="X56" s="5"/>
      <c r="Y56" s="5"/>
      <c r="Z56" s="5"/>
    </row>
    <row r="57" spans="1:26" s="181" customFormat="1" x14ac:dyDescent="0.2">
      <c r="A57" s="5" t="s">
        <v>8</v>
      </c>
      <c r="B57" s="5" t="s">
        <v>188</v>
      </c>
      <c r="C57" s="5">
        <v>10487</v>
      </c>
      <c r="D57" s="5">
        <v>285</v>
      </c>
      <c r="E57" s="5">
        <v>14624</v>
      </c>
      <c r="F57" s="5">
        <v>526</v>
      </c>
      <c r="G57" s="5">
        <v>18761</v>
      </c>
      <c r="H57" s="5">
        <v>738</v>
      </c>
      <c r="I57" s="5">
        <v>21792</v>
      </c>
      <c r="J57" s="5">
        <v>930</v>
      </c>
      <c r="K57" s="5">
        <v>24823</v>
      </c>
      <c r="L57" s="5">
        <v>1106</v>
      </c>
      <c r="M57" s="5">
        <v>27854</v>
      </c>
      <c r="N57" s="5">
        <v>1270</v>
      </c>
      <c r="O57" s="5">
        <v>30885</v>
      </c>
      <c r="P57" s="5">
        <v>1424</v>
      </c>
      <c r="Q57" s="5">
        <v>33916</v>
      </c>
      <c r="R57" s="5">
        <v>1570</v>
      </c>
      <c r="S57" s="5">
        <v>36947</v>
      </c>
      <c r="T57" s="5">
        <v>1708</v>
      </c>
      <c r="U57" s="5">
        <v>39978</v>
      </c>
      <c r="V57" s="5">
        <v>1708</v>
      </c>
      <c r="W57" s="5"/>
      <c r="X57" s="5"/>
      <c r="Y57" s="5"/>
      <c r="Z57" s="5"/>
    </row>
    <row r="58" spans="1:26" s="181" customFormat="1" x14ac:dyDescent="0.2">
      <c r="A58" s="5" t="s">
        <v>9</v>
      </c>
      <c r="B58" s="5" t="s">
        <v>188</v>
      </c>
      <c r="C58" s="5">
        <v>5037</v>
      </c>
      <c r="D58" s="5">
        <v>35</v>
      </c>
      <c r="E58" s="5">
        <v>7069</v>
      </c>
      <c r="F58" s="5">
        <v>65</v>
      </c>
      <c r="G58" s="5">
        <v>9101</v>
      </c>
      <c r="H58" s="5">
        <v>91</v>
      </c>
      <c r="I58" s="5">
        <v>10646</v>
      </c>
      <c r="J58" s="5">
        <v>114</v>
      </c>
      <c r="K58" s="5">
        <v>12191</v>
      </c>
      <c r="L58" s="5">
        <v>136</v>
      </c>
      <c r="M58" s="5">
        <v>13736</v>
      </c>
      <c r="N58" s="5">
        <v>156</v>
      </c>
      <c r="O58" s="5">
        <v>15281</v>
      </c>
      <c r="P58" s="5">
        <v>175</v>
      </c>
      <c r="Q58" s="5">
        <v>16826</v>
      </c>
      <c r="R58" s="5">
        <v>193</v>
      </c>
      <c r="S58" s="5">
        <v>18371</v>
      </c>
      <c r="T58" s="5">
        <v>210</v>
      </c>
      <c r="U58" s="5">
        <v>19916</v>
      </c>
      <c r="V58" s="5">
        <v>210</v>
      </c>
      <c r="W58" s="5"/>
      <c r="X58" s="5"/>
      <c r="Y58" s="5"/>
      <c r="Z58" s="5"/>
    </row>
    <row r="59" spans="1:26" s="181" customFormat="1" x14ac:dyDescent="0.2">
      <c r="A59" s="5" t="s">
        <v>44</v>
      </c>
      <c r="B59" s="5" t="s">
        <v>188</v>
      </c>
      <c r="C59" s="5">
        <v>310</v>
      </c>
      <c r="D59" s="5">
        <v>8</v>
      </c>
      <c r="E59" s="5">
        <v>465</v>
      </c>
      <c r="F59" s="5">
        <v>14</v>
      </c>
      <c r="G59" s="5">
        <v>620</v>
      </c>
      <c r="H59" s="5">
        <v>20</v>
      </c>
      <c r="I59" s="5">
        <v>775</v>
      </c>
      <c r="J59" s="5">
        <v>26</v>
      </c>
      <c r="K59" s="5">
        <v>930</v>
      </c>
      <c r="L59" s="5">
        <v>30</v>
      </c>
      <c r="M59" s="5">
        <v>1085</v>
      </c>
      <c r="N59" s="5">
        <v>35</v>
      </c>
      <c r="O59" s="5">
        <v>1240</v>
      </c>
      <c r="P59" s="5">
        <v>39</v>
      </c>
      <c r="Q59" s="5">
        <v>1395</v>
      </c>
      <c r="R59" s="5">
        <v>43</v>
      </c>
      <c r="S59" s="5">
        <v>1550</v>
      </c>
      <c r="T59" s="5">
        <v>47</v>
      </c>
      <c r="U59" s="5">
        <v>1705</v>
      </c>
      <c r="V59" s="5">
        <v>47</v>
      </c>
      <c r="W59" s="5"/>
      <c r="X59" s="5"/>
      <c r="Y59" s="5"/>
      <c r="Z59" s="5"/>
    </row>
    <row r="60" spans="1:26" s="181" customFormat="1" x14ac:dyDescent="0.2">
      <c r="A60" s="5" t="s">
        <v>10</v>
      </c>
      <c r="B60" s="5" t="s">
        <v>188</v>
      </c>
      <c r="C60" s="5">
        <v>509</v>
      </c>
      <c r="D60" s="5">
        <v>520</v>
      </c>
      <c r="E60" s="5">
        <v>701</v>
      </c>
      <c r="F60" s="5">
        <v>958</v>
      </c>
      <c r="G60" s="5">
        <v>893</v>
      </c>
      <c r="H60" s="5">
        <v>1344</v>
      </c>
      <c r="I60" s="5">
        <v>1022</v>
      </c>
      <c r="J60" s="5">
        <v>1693</v>
      </c>
      <c r="K60" s="5">
        <v>1151</v>
      </c>
      <c r="L60" s="5">
        <v>2014</v>
      </c>
      <c r="M60" s="5">
        <v>1280</v>
      </c>
      <c r="N60" s="5">
        <v>2313</v>
      </c>
      <c r="O60" s="5">
        <v>1409</v>
      </c>
      <c r="P60" s="5">
        <v>2594</v>
      </c>
      <c r="Q60" s="5">
        <v>1538</v>
      </c>
      <c r="R60" s="5">
        <v>2859</v>
      </c>
      <c r="S60" s="5">
        <v>1667</v>
      </c>
      <c r="T60" s="5">
        <v>3111</v>
      </c>
      <c r="U60" s="5">
        <v>1796</v>
      </c>
      <c r="V60" s="5">
        <v>3111</v>
      </c>
      <c r="W60" s="5"/>
      <c r="X60" s="5"/>
      <c r="Y60" s="5"/>
      <c r="Z60" s="5"/>
    </row>
    <row r="61" spans="1:26" s="181" customFormat="1" x14ac:dyDescent="0.2">
      <c r="A61" s="5" t="s">
        <v>43</v>
      </c>
      <c r="B61" s="5" t="s">
        <v>188</v>
      </c>
      <c r="C61" s="5">
        <v>70</v>
      </c>
      <c r="D61" s="5">
        <v>9</v>
      </c>
      <c r="E61" s="5">
        <v>105</v>
      </c>
      <c r="F61" s="5">
        <v>16</v>
      </c>
      <c r="G61" s="5">
        <v>140</v>
      </c>
      <c r="H61" s="5">
        <v>22</v>
      </c>
      <c r="I61" s="5">
        <v>175</v>
      </c>
      <c r="J61" s="5">
        <v>28</v>
      </c>
      <c r="K61" s="5">
        <v>210</v>
      </c>
      <c r="L61" s="5">
        <v>33</v>
      </c>
      <c r="M61" s="5">
        <v>245</v>
      </c>
      <c r="N61" s="5">
        <v>38</v>
      </c>
      <c r="O61" s="5">
        <v>280</v>
      </c>
      <c r="P61" s="5">
        <v>43</v>
      </c>
      <c r="Q61" s="5">
        <v>315</v>
      </c>
      <c r="R61" s="5">
        <v>47</v>
      </c>
      <c r="S61" s="5">
        <v>350</v>
      </c>
      <c r="T61" s="5">
        <v>51</v>
      </c>
      <c r="U61" s="5">
        <v>385</v>
      </c>
      <c r="V61" s="5">
        <v>51</v>
      </c>
      <c r="W61" s="5"/>
      <c r="X61" s="5"/>
      <c r="Y61" s="5"/>
      <c r="Z61" s="5"/>
    </row>
    <row r="62" spans="1:26" s="181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  <c r="W62" s="5"/>
      <c r="X62" s="5"/>
      <c r="Y62" s="5"/>
      <c r="Z62" s="5"/>
    </row>
    <row r="63" spans="1:26" s="181" customFormat="1" x14ac:dyDescent="0.2">
      <c r="A63" s="5" t="s">
        <v>11</v>
      </c>
      <c r="B63" s="5" t="s">
        <v>188</v>
      </c>
      <c r="C63" s="5">
        <v>10126</v>
      </c>
      <c r="D63" s="5">
        <v>37</v>
      </c>
      <c r="E63" s="5">
        <v>14250</v>
      </c>
      <c r="F63" s="5">
        <v>68</v>
      </c>
      <c r="G63" s="5">
        <v>18374</v>
      </c>
      <c r="H63" s="5">
        <v>96</v>
      </c>
      <c r="I63" s="5">
        <v>21558</v>
      </c>
      <c r="J63" s="5">
        <v>121</v>
      </c>
      <c r="K63" s="5">
        <v>24742</v>
      </c>
      <c r="L63" s="5">
        <v>144</v>
      </c>
      <c r="M63" s="5">
        <v>27926</v>
      </c>
      <c r="N63" s="5">
        <v>165</v>
      </c>
      <c r="O63" s="5">
        <v>31110</v>
      </c>
      <c r="P63" s="5">
        <v>185</v>
      </c>
      <c r="Q63" s="5">
        <v>34294</v>
      </c>
      <c r="R63" s="5">
        <v>204</v>
      </c>
      <c r="S63" s="5">
        <v>37478</v>
      </c>
      <c r="T63" s="5">
        <v>222</v>
      </c>
      <c r="U63" s="5">
        <v>40662</v>
      </c>
      <c r="V63" s="5">
        <v>222</v>
      </c>
      <c r="W63" s="5"/>
      <c r="X63" s="5"/>
      <c r="Y63" s="5"/>
      <c r="Z63" s="5"/>
    </row>
    <row r="64" spans="1:26" s="181" customForma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180" customFormat="1" x14ac:dyDescent="0.2">
      <c r="A65" s="225"/>
      <c r="B65" s="226"/>
      <c r="C65" s="226"/>
      <c r="D65" s="22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s="180" customFormat="1" x14ac:dyDescent="0.2">
      <c r="A66" s="226"/>
      <c r="B66" s="226"/>
      <c r="C66" s="226"/>
      <c r="D66" s="22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s="180" customForma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6"/>
      <c r="W67" s="56"/>
      <c r="X67" s="56"/>
      <c r="Y67" s="56"/>
      <c r="Z67" s="56"/>
    </row>
    <row r="68" spans="1:26" s="180" customForma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s="108" customFormat="1" x14ac:dyDescent="0.2"/>
    <row r="70" spans="1:26" s="108" customFormat="1" x14ac:dyDescent="0.2"/>
    <row r="71" spans="1:26" s="108" customFormat="1" x14ac:dyDescent="0.2"/>
    <row r="72" spans="1:26" s="108" customFormat="1" x14ac:dyDescent="0.2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</row>
    <row r="73" spans="1:26" s="108" customFormat="1" x14ac:dyDescent="0.2">
      <c r="A73" s="184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</row>
    <row r="74" spans="1:26" s="108" customFormat="1" x14ac:dyDescent="0.2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</row>
    <row r="75" spans="1:26" s="108" customFormat="1" x14ac:dyDescent="0.2">
      <c r="A75" s="184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</row>
    <row r="76" spans="1:26" s="108" customFormat="1" x14ac:dyDescent="0.2">
      <c r="A76" s="184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</row>
    <row r="77" spans="1:26" s="108" customFormat="1" x14ac:dyDescent="0.2">
      <c r="A77" s="184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</row>
    <row r="78" spans="1:26" s="108" customFormat="1" x14ac:dyDescent="0.2">
      <c r="A78" s="184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</row>
    <row r="79" spans="1:26" s="108" customFormat="1" x14ac:dyDescent="0.2">
      <c r="A79" s="184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</row>
    <row r="80" spans="1:26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2021-03-01T09:09:06Z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