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<sst xmlns="http://schemas.openxmlformats.org/spreadsheetml/2006/main" count="3625" uniqueCount="202">
  <si>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</si>
  <si>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</si>
  <si>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</si>
  <si>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</si>
  <si>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</si>
  <si>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</si>
  <si>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</si>
  <si>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</si>
  <si>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</si>
  <si>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</si>
  <si>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</si>
  <si>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</si>
  <si>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</si>
  <si>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</si>
  <si>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</si>
  <si>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</si>
  <si>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</si>
  <si>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</si>
  <si>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</si>
  <si>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</si>
  <si>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</si>
  <si>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</si>
  <si>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</si>
  <si>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</si>
  <si>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</si>
  <si>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</si>
  <si>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</si>
  <si>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</si>
  <si>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</si>
  <si>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</si>
  <si>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</si>
  <si>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</si>
  <si>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</si>
  <si>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</si>
  <si>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</si>
  <si>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</si>
  <si>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</si>
  <si>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</si>
  <si>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</si>
  <si>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</si>
  <si>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</si>
  <si>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</si>
  <si>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</si>
  <si>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</si>
  <si>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</si>
  <si>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</si>
  <si>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</si>
  <si>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</si>
  <si>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</si>
  <si>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</si>
  <si>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</si>
  <si>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</si>
  <si>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</si>
  <si>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</si>
  <si>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</si>
  <si>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</si>
  <si>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</si>
  <si>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</si>
  <si>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</si>
  <si>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</si>
  <si>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</si>
  <si>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</si>
  <si>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</si>
  <si>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</si>
  <si>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</si>
  <si>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</si>
  <si>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</si>
  <si>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</si>
  <si>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</si>
  <si>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</si>
  <si>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</si>
  <si>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</si>
  <si>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</si>
  <si>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</si>
  <si>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</si>
  <si>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</si>
  <si>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</si>
  <si>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</si>
  <si>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</si>
  <si>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</si>
  <si>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</si>
  <si>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</si>
  <si>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</si>
  <si>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</si>
  <si>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</si>
  <si>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</si>
  <si>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</si>
  <si>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</si>
  <si>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</si>
  <si>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</si>
  <si>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</si>
  <si>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</si>
  <si>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</si>
  <si>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</si>
  <si>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</si>
  <si>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</si>
  <si>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</si>
  <si>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</si>
  <si>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</si>
  <si>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</si>
  <si>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</si>
  <si>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</si>
  <si>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</si>
  <si>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</si>
  <si>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</si>
  <si>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</si>
  <si>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</si>
  <si>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</si>
  <si>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</si>
  <si>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</si>
  <si>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</si>
  <si>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</si>
  <si>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</si>
  <si>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</si>
  <si>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</si>
  <si>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</si>
  <si>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</si>
  <si>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</si>
  <si>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</si>
  <si>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</si>
  <si>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</si>
  <si>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</si>
  <si>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</si>
  <si>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</si>
  <si>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</si>
  <si>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</si>
  <si>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</si>
  <si>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</si>
  <si>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</si>
  <si>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</si>
  <si>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</si>
  <si>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</si>
  <si>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</si>
  <si>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</si>
  <si>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</si>
  <si>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</si>
  <si>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</si>
  <si>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</si>
  <si>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</si>
  <si>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</si>
  <si>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</si>
  <si>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</si>
  <si>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</si>
  <si>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</si>
  <si>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</si>
  <si>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</si>
  <si>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</si>
  <si>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</si>
  <si>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</si>
  <si>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</si>
  <si>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</si>
  <si>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</si>
  <si>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</si>
  <si>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</si>
  <si>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</si>
  <si>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</si>
  <si>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</si>
  <si>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</si>
  <si>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</si>
  <si>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</si>
  <si>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</si>
  <si>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</si>
  <si>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</si>
  <si>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</si>
  <si>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</si>
  <si>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</si>
  <si>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</si>
  <si>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</si>
  <si>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</si>
  <si>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</si>
  <si>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</si>
  <si>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</si>
  <si>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</si>
  <si>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</si>
  <si>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</si>
  <si>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</si>
  <si>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</si>
  <si>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</si>
  <si>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</si>
  <si>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</si>
  <si>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</si>
  <si>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</si>
  <si>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</si>
  <si>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</si>
  <si>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</si>
  <si>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</si>
  <si>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</si>
  <si>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</si>
  <si>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</si>
  <si>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</si>
  <si>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</si>
  <si>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</si>
  <si>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</si>
  <si>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</si>
  <si>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</si>
  <si>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</si>
  <si>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</si>
  <si>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</si>
  <si>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</si>
  <si>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</si>
  <si>
    <t>Inter-prompt Spread Charges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</si>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</sst>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27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3" fontId="30" fillId="0" borderId="1" xfId="2" applyNumberFormat="1" applyFont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3.57031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0" t="s">
        <v>35</v>
      </c>
      <c r="B4" s="211"/>
      <c r="C4" s="211"/>
      <c r="D4" s="211"/>
      <c r="E4" s="211"/>
    </row>
    <row r="6" spans="1:5" s="114" customFormat="1" ht="15.75" customHeight="1" thickBot="1" x14ac:dyDescent="0.25">
      <c r="A6" s="212" t="s">
        <v>36</v>
      </c>
      <c r="B6" s="212"/>
      <c r="C6" s="212"/>
      <c r="D6" s="212"/>
      <c r="E6" s="212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206" t="s">
        <v>103</v>
      </c>
      <c r="C9" s="206">
        <v>615</v>
      </c>
      <c r="D9" s="206">
        <v>630</v>
      </c>
      <c r="E9" s="149" t="s">
        <v>199</v>
      </c>
    </row>
    <row r="10" spans="1:5" s="114" customFormat="1" x14ac:dyDescent="0.2">
      <c r="A10" s="149" t="s">
        <v>1</v>
      </c>
      <c r="B10" s="206" t="s">
        <v>183</v>
      </c>
      <c r="C10" s="206">
        <v>1.21</v>
      </c>
      <c r="D10" s="206">
        <v>1.33</v>
      </c>
      <c r="E10" s="149" t="s">
        <v>199</v>
      </c>
    </row>
    <row r="11" spans="1:5" s="114" customFormat="1" x14ac:dyDescent="0.2">
      <c r="A11" s="149" t="s">
        <v>1</v>
      </c>
      <c r="B11" s="206" t="s">
        <v>107</v>
      </c>
      <c r="C11" s="206">
        <v>141</v>
      </c>
      <c r="D11" s="206">
        <v>139</v>
      </c>
      <c r="E11" s="149" t="s">
        <v>201</v>
      </c>
    </row>
    <row r="12" spans="1:5" s="114" customFormat="1" x14ac:dyDescent="0.2">
      <c r="A12" s="149" t="s">
        <v>200</v>
      </c>
      <c r="B12" s="206" t="s">
        <v>171</v>
      </c>
      <c r="C12" s="206"/>
      <c r="D12" s="206"/>
      <c r="E12" s="149" t="s">
        <v>201</v>
      </c>
    </row>
    <row r="13" spans="1:5" s="114" customFormat="1" x14ac:dyDescent="0.2">
      <c r="A13" s="149" t="s">
        <v>200</v>
      </c>
      <c r="B13" s="206" t="s">
        <v>181</v>
      </c>
      <c r="C13" s="206"/>
      <c r="D13" s="206"/>
      <c r="E13" s="149" t="s">
        <v>199</v>
      </c>
    </row>
    <row r="14" spans="1:5" x14ac:dyDescent="0.2">
      <c r="A14" s="149" t="s">
        <v>200</v>
      </c>
      <c r="B14" s="206" t="s">
        <v>182</v>
      </c>
      <c r="C14" s="206"/>
      <c r="D14" s="206"/>
      <c r="E14" s="149" t="s">
        <v>199</v>
      </c>
    </row>
    <row r="15" spans="1:5" x14ac:dyDescent="0.2">
      <c r="A15" s="149" t="s">
        <v>200</v>
      </c>
      <c r="B15" s="206" t="s">
        <v>105</v>
      </c>
      <c r="C15" s="206"/>
      <c r="D15" s="206"/>
      <c r="E15" s="149" t="s">
        <v>201</v>
      </c>
    </row>
    <row r="16" spans="1:5" x14ac:dyDescent="0.2">
      <c r="A16" s="149" t="s">
        <v>200</v>
      </c>
      <c r="B16" s="206" t="s">
        <v>107</v>
      </c>
      <c r="C16" s="206"/>
      <c r="D16" s="206"/>
      <c r="E16" s="149" t="s">
        <v>199</v>
      </c>
    </row>
    <row r="17" spans="1:5" x14ac:dyDescent="0.2">
      <c r="A17" s="149" t="s">
        <v>200</v>
      </c>
      <c r="B17" s="206" t="s">
        <v>108</v>
      </c>
      <c r="C17" s="206"/>
      <c r="D17" s="206"/>
      <c r="E17" s="149" t="s">
        <v>199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4" t="s">
        <v>45</v>
      </c>
      <c r="B4" s="215"/>
      <c r="C4" s="215"/>
      <c r="D4" s="215"/>
      <c r="E4" s="215"/>
      <c r="F4" s="215"/>
      <c r="G4" s="215"/>
      <c r="H4" s="216"/>
    </row>
    <row r="5" spans="1:8" ht="13.5" thickBot="1" x14ac:dyDescent="0.25"/>
    <row r="6" spans="1:8" ht="25.5" customHeight="1" thickBot="1" x14ac:dyDescent="0.25">
      <c r="A6" s="217" t="s">
        <v>46</v>
      </c>
      <c r="B6" s="217" t="s">
        <v>47</v>
      </c>
      <c r="C6" s="214" t="s">
        <v>1</v>
      </c>
      <c r="D6" s="216"/>
      <c r="E6" s="217" t="s">
        <v>0</v>
      </c>
      <c r="F6" s="217" t="s">
        <v>48</v>
      </c>
      <c r="G6" s="217" t="s">
        <v>49</v>
      </c>
      <c r="H6" s="150" t="s">
        <v>50</v>
      </c>
    </row>
    <row r="7" spans="1:8" ht="42" customHeight="1" thickBot="1" x14ac:dyDescent="0.25">
      <c r="A7" s="218"/>
      <c r="B7" s="218"/>
      <c r="C7" s="151" t="s">
        <v>170</v>
      </c>
      <c r="D7" s="151" t="s">
        <v>51</v>
      </c>
      <c r="E7" s="218"/>
      <c r="F7" s="218"/>
      <c r="G7" s="218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5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208" t="s">
        <v>54</v>
      </c>
      <c r="G13" s="116">
        <v>5</v>
      </c>
      <c r="H13" s="131">
        <v>121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208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5</v>
      </c>
      <c r="H18" s="131">
        <v>615</v>
      </c>
    </row>
    <row r="19" spans="1:11" ht="26.1" customHeight="1" x14ac:dyDescent="0.2">
      <c r="A19" s="119" t="s">
        <v>173</v>
      </c>
      <c r="B19" s="112" t="s">
        <v>169</v>
      </c>
      <c r="C19" s="205">
        <v>7102</v>
      </c>
      <c r="D19" s="203">
        <f>C19*1</f>
        <v>7102</v>
      </c>
      <c r="E19" s="9"/>
      <c r="F19" s="208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08" t="s">
        <v>54</v>
      </c>
      <c r="G20" s="9"/>
      <c r="H20" s="131">
        <v>5500</v>
      </c>
      <c r="I20" s="167"/>
      <c r="K20" s="178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7"/>
    </row>
    <row r="22" spans="1:11" ht="26.1" customHeight="1" x14ac:dyDescent="0.2">
      <c r="A22" s="119" t="s">
        <v>176</v>
      </c>
      <c r="B22" s="112" t="s">
        <v>165</v>
      </c>
      <c r="C22" s="129">
        <v>84</v>
      </c>
      <c r="D22" s="130">
        <f>C22*10</f>
        <v>840</v>
      </c>
      <c r="E22" s="9"/>
      <c r="F22" s="208" t="s">
        <v>54</v>
      </c>
      <c r="G22" s="9"/>
      <c r="H22" s="131">
        <v>84</v>
      </c>
      <c r="I22" s="167"/>
    </row>
    <row r="23" spans="1:11" ht="26.1" customHeight="1" x14ac:dyDescent="0.2">
      <c r="A23" s="119" t="s">
        <v>177</v>
      </c>
      <c r="B23" s="112" t="s">
        <v>164</v>
      </c>
      <c r="C23" s="129">
        <v>159</v>
      </c>
      <c r="D23" s="130">
        <f>C23*10</f>
        <v>1590</v>
      </c>
      <c r="E23" s="9"/>
      <c r="F23" s="208" t="s">
        <v>54</v>
      </c>
      <c r="G23" s="9"/>
      <c r="H23" s="131">
        <v>159</v>
      </c>
      <c r="I23" s="167"/>
    </row>
    <row r="24" spans="1:11" ht="26.1" customHeight="1" x14ac:dyDescent="0.2">
      <c r="A24" s="119" t="s">
        <v>178</v>
      </c>
      <c r="B24" s="112" t="s">
        <v>168</v>
      </c>
      <c r="C24" s="154">
        <v>1.33</v>
      </c>
      <c r="D24" s="155">
        <f>C24*2205</f>
        <v>2932.65</v>
      </c>
      <c r="E24" s="9"/>
      <c r="F24" s="116" t="s">
        <v>54</v>
      </c>
      <c r="G24" s="9"/>
      <c r="H24" s="162">
        <v>1.21</v>
      </c>
      <c r="I24" s="167"/>
    </row>
    <row r="25" spans="1:11" ht="26.1" customHeight="1" x14ac:dyDescent="0.2">
      <c r="A25" s="119" t="s">
        <v>62</v>
      </c>
      <c r="B25" s="112" t="s">
        <v>7</v>
      </c>
      <c r="C25" s="129">
        <v>136</v>
      </c>
      <c r="D25" s="130">
        <f>C25*20</f>
        <v>2720</v>
      </c>
      <c r="E25" s="209" t="s">
        <v>53</v>
      </c>
      <c r="F25" s="208" t="s">
        <v>54</v>
      </c>
      <c r="G25" s="116">
        <v>5</v>
      </c>
      <c r="H25" s="131">
        <v>136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5" t="s">
        <v>53</v>
      </c>
      <c r="F26" s="116" t="s">
        <v>54</v>
      </c>
      <c r="G26" s="116">
        <v>25</v>
      </c>
      <c r="H26" s="131">
        <v>1450</v>
      </c>
      <c r="I26" s="167"/>
    </row>
    <row r="27" spans="1:11" ht="26.1" customHeight="1" x14ac:dyDescent="0.2">
      <c r="A27" s="119" t="s">
        <v>64</v>
      </c>
      <c r="B27" s="112" t="s">
        <v>9</v>
      </c>
      <c r="C27" s="129">
        <v>139</v>
      </c>
      <c r="D27" s="130">
        <f>C27*25</f>
        <v>3475</v>
      </c>
      <c r="E27" s="165" t="s">
        <v>53</v>
      </c>
      <c r="F27" s="208" t="s">
        <v>54</v>
      </c>
      <c r="G27" s="116">
        <v>5</v>
      </c>
      <c r="H27" s="131">
        <v>141</v>
      </c>
    </row>
    <row r="28" spans="1:11" ht="26.1" customHeight="1" x14ac:dyDescent="0.2">
      <c r="A28" s="119" t="s">
        <v>65</v>
      </c>
      <c r="B28" s="112" t="s">
        <v>44</v>
      </c>
      <c r="C28" s="129">
        <v>52</v>
      </c>
      <c r="D28" s="130">
        <f>C28*10</f>
        <v>520</v>
      </c>
      <c r="E28" s="9"/>
      <c r="F28" s="208" t="s">
        <v>54</v>
      </c>
      <c r="G28" s="9"/>
      <c r="H28" s="131">
        <v>52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165" t="s">
        <v>53</v>
      </c>
      <c r="F29" s="208" t="s">
        <v>54</v>
      </c>
      <c r="G29" s="116">
        <v>25</v>
      </c>
      <c r="H29" s="131">
        <v>3250</v>
      </c>
      <c r="I29" s="167"/>
    </row>
    <row r="30" spans="1:11" ht="26.1" customHeight="1" x14ac:dyDescent="0.2">
      <c r="A30" s="119" t="s">
        <v>67</v>
      </c>
      <c r="B30" s="112" t="s">
        <v>43</v>
      </c>
      <c r="C30" s="129">
        <v>79</v>
      </c>
      <c r="D30" s="130">
        <f>C30*10</f>
        <v>790</v>
      </c>
      <c r="E30" s="9"/>
      <c r="F30" s="208" t="s">
        <v>54</v>
      </c>
      <c r="G30" s="9"/>
      <c r="H30" s="131">
        <v>79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208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2" t="s">
        <v>53</v>
      </c>
      <c r="F32" s="14" t="s">
        <v>54</v>
      </c>
      <c r="G32" s="14">
        <v>5</v>
      </c>
      <c r="H32" s="163">
        <v>165</v>
      </c>
      <c r="I32" s="167"/>
    </row>
    <row r="33" spans="1:8" x14ac:dyDescent="0.2">
      <c r="D33" s="79"/>
      <c r="E33" s="79"/>
      <c r="F33" s="79"/>
    </row>
    <row r="34" spans="1:8" ht="15.75" customHeight="1" thickBot="1" x14ac:dyDescent="0.25">
      <c r="A34" s="213" t="s">
        <v>69</v>
      </c>
      <c r="B34" s="213"/>
      <c r="C34" s="166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3" t="s">
        <v>73</v>
      </c>
      <c r="B40" s="213"/>
      <c r="C40" s="213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0.5</v>
      </c>
      <c r="D45" s="79"/>
      <c r="E45" s="79" t="s">
        <v>189</v>
      </c>
      <c r="F45" s="79" t="s">
        <v>191</v>
      </c>
      <c r="G45" s="107">
        <v>0.4</v>
      </c>
      <c r="H45" s="108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0.5</v>
      </c>
      <c r="D48" s="79"/>
      <c r="E48" s="79" t="s">
        <v>123</v>
      </c>
      <c r="F48" s="79" t="s">
        <v>124</v>
      </c>
      <c r="G48" s="107">
        <v>0.55000000000000004</v>
      </c>
      <c r="H48" s="108"/>
    </row>
    <row r="49" spans="1:8" x14ac:dyDescent="0.2">
      <c r="D49" s="79"/>
      <c r="E49" s="79"/>
      <c r="F49" s="79"/>
      <c r="G49" s="79"/>
      <c r="H49" s="108"/>
    </row>
    <row r="50" spans="1:8" x14ac:dyDescent="0.2">
      <c r="A50" s="108"/>
      <c r="B50" s="108"/>
      <c r="C50" s="108"/>
      <c r="D50" s="108"/>
      <c r="E50" s="108"/>
      <c r="F50" s="108"/>
      <c r="G50" s="108"/>
      <c r="H50" s="108"/>
    </row>
    <row r="51" spans="1:8" x14ac:dyDescent="0.2">
      <c r="A51" s="108"/>
      <c r="B51" s="108"/>
      <c r="C51" s="108"/>
      <c r="D51" s="108"/>
      <c r="E51" s="108"/>
      <c r="F51" s="108"/>
      <c r="G51" s="108"/>
      <c r="H51" s="108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4" t="s">
        <v>80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6"/>
      <c r="M4" s="105"/>
      <c r="N4" s="219" t="s">
        <v>131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169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4" t="s">
        <v>81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6"/>
      <c r="M6" s="105"/>
      <c r="N6" s="219" t="s">
        <v>132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1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4">
        <v>24</v>
      </c>
      <c r="G8" s="185">
        <v>40</v>
      </c>
      <c r="H8" s="185">
        <v>67</v>
      </c>
      <c r="I8" s="185">
        <v>77</v>
      </c>
      <c r="J8" s="185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6">
        <v>0.04</v>
      </c>
      <c r="S8" s="186">
        <v>6.0000000000000005E-2</v>
      </c>
      <c r="T8" s="186">
        <v>6.0000000000000005E-2</v>
      </c>
      <c r="U8" s="187">
        <v>0.17</v>
      </c>
      <c r="V8" s="187">
        <v>0.17</v>
      </c>
      <c r="W8" s="187">
        <v>0.17</v>
      </c>
      <c r="X8" s="187">
        <v>0.2</v>
      </c>
      <c r="Y8" s="188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89">
        <v>15</v>
      </c>
      <c r="G9" s="185">
        <v>37</v>
      </c>
      <c r="H9" s="185">
        <v>60</v>
      </c>
      <c r="I9" s="185">
        <v>73</v>
      </c>
      <c r="J9" s="190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1" t="s">
        <v>196</v>
      </c>
      <c r="S9" s="187">
        <v>0.04</v>
      </c>
      <c r="T9" s="186">
        <v>0.05</v>
      </c>
      <c r="U9" s="187">
        <v>0.15000000000000002</v>
      </c>
      <c r="V9" s="187">
        <v>0.15000000000000002</v>
      </c>
      <c r="W9" s="187">
        <v>0.17</v>
      </c>
      <c r="X9" s="186">
        <v>0.2</v>
      </c>
      <c r="Y9" s="192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5">
        <v>26</v>
      </c>
      <c r="H10" s="185">
        <v>46</v>
      </c>
      <c r="I10" s="185">
        <v>61</v>
      </c>
      <c r="J10" s="185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1" t="s">
        <v>196</v>
      </c>
      <c r="S10" s="191" t="s">
        <v>196</v>
      </c>
      <c r="T10" s="186">
        <v>0.04</v>
      </c>
      <c r="U10" s="186">
        <v>0.13</v>
      </c>
      <c r="V10" s="186">
        <v>0.13</v>
      </c>
      <c r="W10" s="187">
        <v>0.15</v>
      </c>
      <c r="X10" s="186">
        <v>0.19</v>
      </c>
      <c r="Y10" s="192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3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5">
        <v>27</v>
      </c>
      <c r="I11" s="185">
        <v>42</v>
      </c>
      <c r="J11" s="185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1" t="s">
        <v>196</v>
      </c>
      <c r="S11" s="191" t="s">
        <v>196</v>
      </c>
      <c r="T11" s="191" t="s">
        <v>196</v>
      </c>
      <c r="U11" s="187">
        <v>0.1</v>
      </c>
      <c r="V11" s="186">
        <v>0.28000000000000003</v>
      </c>
      <c r="W11" s="186">
        <v>0.28000000000000003</v>
      </c>
      <c r="X11" s="186">
        <v>0.28000000000000003</v>
      </c>
      <c r="Y11" s="192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5">
        <v>24</v>
      </c>
      <c r="J12" s="185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1" t="s">
        <v>196</v>
      </c>
      <c r="S12" s="191" t="s">
        <v>196</v>
      </c>
      <c r="T12" s="191" t="s">
        <v>196</v>
      </c>
      <c r="U12" s="191" t="s">
        <v>196</v>
      </c>
      <c r="V12" s="186">
        <v>0.28000000000000003</v>
      </c>
      <c r="W12" s="186">
        <v>0.28000000000000003</v>
      </c>
      <c r="X12" s="186">
        <v>0.28000000000000003</v>
      </c>
      <c r="Y12" s="192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5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1" t="s">
        <v>196</v>
      </c>
      <c r="S13" s="191" t="s">
        <v>196</v>
      </c>
      <c r="T13" s="191" t="s">
        <v>196</v>
      </c>
      <c r="U13" s="191" t="s">
        <v>196</v>
      </c>
      <c r="V13" s="191" t="s">
        <v>196</v>
      </c>
      <c r="W13" s="186">
        <v>0.11</v>
      </c>
      <c r="X13" s="186">
        <v>0.18000000000000002</v>
      </c>
      <c r="Y13" s="192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1" t="s">
        <v>196</v>
      </c>
      <c r="S14" s="191" t="s">
        <v>196</v>
      </c>
      <c r="T14" s="191" t="s">
        <v>196</v>
      </c>
      <c r="U14" s="191" t="s">
        <v>196</v>
      </c>
      <c r="V14" s="191" t="s">
        <v>196</v>
      </c>
      <c r="W14" s="191" t="s">
        <v>196</v>
      </c>
      <c r="X14" s="187">
        <v>0.09</v>
      </c>
      <c r="Y14" s="192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3" t="s">
        <v>196</v>
      </c>
      <c r="F15" s="193" t="s">
        <v>196</v>
      </c>
      <c r="G15" s="193" t="s">
        <v>196</v>
      </c>
      <c r="H15" s="193" t="s">
        <v>196</v>
      </c>
      <c r="I15" s="193" t="s">
        <v>196</v>
      </c>
      <c r="J15" s="193" t="s">
        <v>196</v>
      </c>
      <c r="K15" s="193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4" t="s">
        <v>196</v>
      </c>
      <c r="S15" s="194" t="s">
        <v>196</v>
      </c>
      <c r="T15" s="194" t="s">
        <v>196</v>
      </c>
      <c r="U15" s="194" t="s">
        <v>196</v>
      </c>
      <c r="V15" s="194" t="s">
        <v>196</v>
      </c>
      <c r="W15" s="194" t="s">
        <v>196</v>
      </c>
      <c r="X15" s="194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0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0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128</v>
      </c>
    </row>
    <row r="17" spans="1:78" ht="12.95" customHeight="1" thickBot="1" x14ac:dyDescent="0.25">
      <c r="A17" s="214" t="s">
        <v>102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6"/>
      <c r="M17" s="105"/>
      <c r="N17" s="219" t="s">
        <v>148</v>
      </c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4">
        <v>13</v>
      </c>
      <c r="F19" s="184">
        <v>22</v>
      </c>
      <c r="G19" s="184">
        <v>22</v>
      </c>
      <c r="H19" s="184">
        <v>22</v>
      </c>
      <c r="I19" s="184">
        <v>31</v>
      </c>
      <c r="J19" s="184">
        <v>87</v>
      </c>
      <c r="K19" s="184">
        <v>102</v>
      </c>
      <c r="L19" s="184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4">
        <v>2</v>
      </c>
      <c r="S19" s="184">
        <v>4</v>
      </c>
      <c r="T19" s="184">
        <v>5</v>
      </c>
      <c r="U19" s="195">
        <v>8</v>
      </c>
      <c r="V19" s="184">
        <v>10</v>
      </c>
      <c r="W19" s="184">
        <v>18</v>
      </c>
      <c r="X19" s="184">
        <v>30</v>
      </c>
      <c r="Y19" s="196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22</v>
      </c>
      <c r="AG19" s="79">
        <v>22</v>
      </c>
      <c r="AH19" s="79">
        <v>24</v>
      </c>
      <c r="AI19" s="79">
        <v>31</v>
      </c>
      <c r="AJ19" s="79">
        <v>87</v>
      </c>
      <c r="AK19" s="79">
        <v>102</v>
      </c>
      <c r="AL19" s="79">
        <v>106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5">
        <v>18</v>
      </c>
      <c r="G20" s="184">
        <v>18</v>
      </c>
      <c r="H20" s="184">
        <v>17</v>
      </c>
      <c r="I20" s="184">
        <v>27</v>
      </c>
      <c r="J20" s="184">
        <v>84</v>
      </c>
      <c r="K20" s="184">
        <v>98</v>
      </c>
      <c r="L20" s="196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7" t="s">
        <v>196</v>
      </c>
      <c r="S20" s="195">
        <v>4</v>
      </c>
      <c r="T20" s="184">
        <v>4</v>
      </c>
      <c r="U20" s="195">
        <v>8</v>
      </c>
      <c r="V20" s="184">
        <v>9</v>
      </c>
      <c r="W20" s="184">
        <v>18</v>
      </c>
      <c r="X20" s="184">
        <v>30</v>
      </c>
      <c r="Y20" s="196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18</v>
      </c>
      <c r="AI20" s="79">
        <v>27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4">
        <v>8</v>
      </c>
      <c r="H21" s="184">
        <v>12</v>
      </c>
      <c r="I21" s="184">
        <v>23</v>
      </c>
      <c r="J21" s="184">
        <v>80</v>
      </c>
      <c r="K21" s="184">
        <v>95</v>
      </c>
      <c r="L21" s="196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7" t="s">
        <v>196</v>
      </c>
      <c r="S21" s="197" t="s">
        <v>196</v>
      </c>
      <c r="T21" s="184">
        <v>3</v>
      </c>
      <c r="U21" s="195">
        <v>7</v>
      </c>
      <c r="V21" s="184">
        <v>9</v>
      </c>
      <c r="W21" s="184">
        <v>18</v>
      </c>
      <c r="X21" s="184">
        <v>29</v>
      </c>
      <c r="Y21" s="196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8</v>
      </c>
      <c r="AH21" s="79">
        <v>12</v>
      </c>
      <c r="AI21" s="79">
        <v>23</v>
      </c>
      <c r="AJ21" s="79">
        <v>80</v>
      </c>
      <c r="AK21" s="79">
        <v>95</v>
      </c>
      <c r="AL21" s="79">
        <v>100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5">
        <v>9</v>
      </c>
      <c r="I22" s="184">
        <v>20</v>
      </c>
      <c r="J22" s="184">
        <v>78</v>
      </c>
      <c r="K22" s="184">
        <v>92</v>
      </c>
      <c r="L22" s="196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7" t="s">
        <v>196</v>
      </c>
      <c r="S22" s="197" t="s">
        <v>196</v>
      </c>
      <c r="T22" s="197" t="s">
        <v>196</v>
      </c>
      <c r="U22" s="195">
        <v>5</v>
      </c>
      <c r="V22" s="184">
        <v>8</v>
      </c>
      <c r="W22" s="184">
        <v>17</v>
      </c>
      <c r="X22" s="195">
        <v>29</v>
      </c>
      <c r="Y22" s="196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4">
        <v>16</v>
      </c>
      <c r="J23" s="184">
        <v>68</v>
      </c>
      <c r="K23" s="184">
        <v>85</v>
      </c>
      <c r="L23" s="196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7" t="s">
        <v>196</v>
      </c>
      <c r="S23" s="197" t="s">
        <v>196</v>
      </c>
      <c r="T23" s="197" t="s">
        <v>196</v>
      </c>
      <c r="U23" s="197" t="s">
        <v>196</v>
      </c>
      <c r="V23" s="184">
        <v>7</v>
      </c>
      <c r="W23" s="184">
        <v>15</v>
      </c>
      <c r="X23" s="184">
        <v>26</v>
      </c>
      <c r="Y23" s="196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4">
        <v>44</v>
      </c>
      <c r="K24" s="184">
        <v>97</v>
      </c>
      <c r="L24" s="196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7" t="s">
        <v>196</v>
      </c>
      <c r="S24" s="197" t="s">
        <v>196</v>
      </c>
      <c r="T24" s="197" t="s">
        <v>196</v>
      </c>
      <c r="U24" s="197" t="s">
        <v>196</v>
      </c>
      <c r="V24" s="197" t="s">
        <v>196</v>
      </c>
      <c r="W24" s="184">
        <v>12</v>
      </c>
      <c r="X24" s="184">
        <v>23</v>
      </c>
      <c r="Y24" s="196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4">
        <v>44</v>
      </c>
      <c r="L25" s="196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7" t="s">
        <v>196</v>
      </c>
      <c r="S25" s="197" t="s">
        <v>196</v>
      </c>
      <c r="T25" s="197" t="s">
        <v>196</v>
      </c>
      <c r="U25" s="197" t="s">
        <v>196</v>
      </c>
      <c r="V25" s="197" t="s">
        <v>196</v>
      </c>
      <c r="W25" s="197" t="s">
        <v>196</v>
      </c>
      <c r="X25" s="184">
        <v>13</v>
      </c>
      <c r="Y25" s="196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3" t="s">
        <v>196</v>
      </c>
      <c r="F26" s="193" t="s">
        <v>196</v>
      </c>
      <c r="G26" s="193" t="s">
        <v>196</v>
      </c>
      <c r="H26" s="193" t="s">
        <v>196</v>
      </c>
      <c r="I26" s="193" t="s">
        <v>196</v>
      </c>
      <c r="J26" s="193" t="s">
        <v>196</v>
      </c>
      <c r="K26" s="193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8" t="s">
        <v>196</v>
      </c>
      <c r="S26" s="198" t="s">
        <v>196</v>
      </c>
      <c r="T26" s="198" t="s">
        <v>196</v>
      </c>
      <c r="U26" s="198" t="s">
        <v>196</v>
      </c>
      <c r="V26" s="198" t="s">
        <v>196</v>
      </c>
      <c r="W26" s="198" t="s">
        <v>196</v>
      </c>
      <c r="X26" s="198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0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4" t="s">
        <v>103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4">
        <v>20</v>
      </c>
      <c r="F30" s="184">
        <v>35</v>
      </c>
      <c r="G30" s="184">
        <v>40</v>
      </c>
      <c r="H30" s="184">
        <v>41</v>
      </c>
      <c r="I30" s="184">
        <v>56</v>
      </c>
      <c r="J30" s="184">
        <v>93</v>
      </c>
      <c r="K30" s="184">
        <v>165</v>
      </c>
      <c r="L30" s="196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5">
        <v>24</v>
      </c>
      <c r="G31" s="184">
        <v>29</v>
      </c>
      <c r="H31" s="184">
        <v>35</v>
      </c>
      <c r="I31" s="184">
        <v>47</v>
      </c>
      <c r="J31" s="184">
        <v>94</v>
      </c>
      <c r="K31" s="184">
        <v>163</v>
      </c>
      <c r="L31" s="196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4">
        <v>15</v>
      </c>
      <c r="H32" s="184">
        <v>19</v>
      </c>
      <c r="I32" s="184">
        <v>36</v>
      </c>
      <c r="J32" s="184">
        <v>94</v>
      </c>
      <c r="K32" s="184">
        <v>161</v>
      </c>
      <c r="L32" s="196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4">
        <v>14</v>
      </c>
      <c r="I33" s="184">
        <v>29</v>
      </c>
      <c r="J33" s="184">
        <v>92</v>
      </c>
      <c r="K33" s="184">
        <v>160</v>
      </c>
      <c r="L33" s="196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4">
        <v>25</v>
      </c>
      <c r="J34" s="184">
        <v>90</v>
      </c>
      <c r="K34" s="184">
        <v>156</v>
      </c>
      <c r="L34" s="196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4">
        <v>72</v>
      </c>
      <c r="K35" s="184">
        <v>150</v>
      </c>
      <c r="L35" s="196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4">
        <v>108</v>
      </c>
      <c r="L36" s="196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3" t="s">
        <v>196</v>
      </c>
      <c r="F37" s="193" t="s">
        <v>196</v>
      </c>
      <c r="G37" s="193" t="s">
        <v>196</v>
      </c>
      <c r="H37" s="193" t="s">
        <v>196</v>
      </c>
      <c r="I37" s="193" t="s">
        <v>196</v>
      </c>
      <c r="J37" s="193" t="s">
        <v>196</v>
      </c>
      <c r="K37" s="193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14" t="s">
        <v>104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6"/>
      <c r="M39" s="105"/>
      <c r="AA39" s="79" t="s">
        <v>104</v>
      </c>
      <c r="BB39" s="79" t="s">
        <v>104</v>
      </c>
    </row>
    <row r="40" spans="1:65" ht="24.75" customHeight="1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4">
        <v>89</v>
      </c>
      <c r="F41" s="184">
        <v>450</v>
      </c>
      <c r="G41" s="185">
        <v>954</v>
      </c>
      <c r="H41" s="185">
        <v>1209</v>
      </c>
      <c r="I41" s="185">
        <v>1221</v>
      </c>
      <c r="J41" s="185">
        <v>1220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120</v>
      </c>
      <c r="AF41" s="79">
        <v>546</v>
      </c>
      <c r="AG41" s="79">
        <v>970</v>
      </c>
      <c r="AH41" s="79">
        <v>1210</v>
      </c>
      <c r="AI41" s="79">
        <v>1221</v>
      </c>
      <c r="AJ41" s="79">
        <v>1264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199">
        <v>369</v>
      </c>
      <c r="G42" s="185">
        <v>871</v>
      </c>
      <c r="H42" s="185">
        <v>1111</v>
      </c>
      <c r="I42" s="185">
        <v>1124</v>
      </c>
      <c r="J42" s="185">
        <v>1124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441</v>
      </c>
      <c r="AG42" s="79">
        <v>871</v>
      </c>
      <c r="AH42" s="79">
        <v>1154</v>
      </c>
      <c r="AI42" s="79">
        <v>1154</v>
      </c>
      <c r="AJ42" s="79">
        <v>1124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5">
        <v>467</v>
      </c>
      <c r="H43" s="185">
        <v>761</v>
      </c>
      <c r="I43" s="185">
        <v>784</v>
      </c>
      <c r="J43" s="185">
        <v>863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467</v>
      </c>
      <c r="AH43" s="79">
        <v>761</v>
      </c>
      <c r="AI43" s="79">
        <v>802</v>
      </c>
      <c r="AJ43" s="79">
        <v>863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5">
        <v>368</v>
      </c>
      <c r="I44" s="185">
        <v>526</v>
      </c>
      <c r="J44" s="185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368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5">
        <v>432</v>
      </c>
      <c r="J45" s="185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432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5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3" t="s">
        <v>196</v>
      </c>
      <c r="F48" s="193" t="s">
        <v>196</v>
      </c>
      <c r="G48" s="193" t="s">
        <v>196</v>
      </c>
      <c r="H48" s="193" t="s">
        <v>196</v>
      </c>
      <c r="I48" s="193" t="s">
        <v>196</v>
      </c>
      <c r="J48" s="193" t="s">
        <v>196</v>
      </c>
      <c r="K48" s="193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4" t="s">
        <v>105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6"/>
      <c r="M50" s="105"/>
      <c r="AA50" s="79" t="s">
        <v>105</v>
      </c>
      <c r="BB50" s="79" t="s">
        <v>105</v>
      </c>
    </row>
    <row r="51" spans="1:64" ht="27" customHeight="1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4">
        <v>6</v>
      </c>
      <c r="F52" s="184">
        <v>11</v>
      </c>
      <c r="G52" s="185">
        <v>15</v>
      </c>
      <c r="H52" s="185">
        <v>22</v>
      </c>
      <c r="I52" s="185">
        <v>25</v>
      </c>
      <c r="J52" s="185">
        <v>46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49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199">
        <v>9</v>
      </c>
      <c r="G53" s="185">
        <v>13</v>
      </c>
      <c r="H53" s="185">
        <v>20</v>
      </c>
      <c r="I53" s="185">
        <v>25</v>
      </c>
      <c r="J53" s="185">
        <v>46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13</v>
      </c>
      <c r="AH53" s="79">
        <v>20</v>
      </c>
      <c r="AI53" s="79">
        <v>25</v>
      </c>
      <c r="AJ53" s="79">
        <v>48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5">
        <v>8</v>
      </c>
      <c r="H54" s="185">
        <v>15</v>
      </c>
      <c r="I54" s="185">
        <v>24</v>
      </c>
      <c r="J54" s="185">
        <v>44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8</v>
      </c>
      <c r="AH54" s="79">
        <v>15</v>
      </c>
      <c r="AI54" s="79">
        <v>24</v>
      </c>
      <c r="AJ54" s="79">
        <v>46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5">
        <v>9</v>
      </c>
      <c r="I55" s="185">
        <v>20</v>
      </c>
      <c r="J55" s="185">
        <v>41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20</v>
      </c>
      <c r="AJ55" s="79">
        <v>44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5">
        <v>18</v>
      </c>
      <c r="J56" s="185">
        <v>40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43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5">
        <v>31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3" t="s">
        <v>196</v>
      </c>
      <c r="F59" s="193" t="s">
        <v>196</v>
      </c>
      <c r="G59" s="193" t="s">
        <v>196</v>
      </c>
      <c r="H59" s="193" t="s">
        <v>196</v>
      </c>
      <c r="I59" s="193" t="s">
        <v>196</v>
      </c>
      <c r="J59" s="193" t="s">
        <v>196</v>
      </c>
      <c r="K59" s="193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4" t="s">
        <v>106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105"/>
      <c r="AA61" s="79" t="s">
        <v>106</v>
      </c>
      <c r="BB61" s="79" t="s">
        <v>106</v>
      </c>
    </row>
    <row r="62" spans="1:64" ht="27.75" customHeight="1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4">
        <v>14</v>
      </c>
      <c r="F63" s="184">
        <v>39</v>
      </c>
      <c r="G63" s="184">
        <v>63</v>
      </c>
      <c r="H63" s="184">
        <v>83</v>
      </c>
      <c r="I63" s="184">
        <v>159</v>
      </c>
      <c r="J63" s="184">
        <v>258</v>
      </c>
      <c r="K63" s="184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4">
        <v>26</v>
      </c>
      <c r="G64" s="184">
        <v>58</v>
      </c>
      <c r="H64" s="184">
        <v>78</v>
      </c>
      <c r="I64" s="184">
        <v>154</v>
      </c>
      <c r="J64" s="184">
        <v>251</v>
      </c>
      <c r="K64" s="184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4">
        <v>37</v>
      </c>
      <c r="H65" s="184">
        <v>71</v>
      </c>
      <c r="I65" s="184">
        <v>140</v>
      </c>
      <c r="J65" s="184">
        <v>245</v>
      </c>
      <c r="K65" s="184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4">
        <v>51</v>
      </c>
      <c r="I66" s="184">
        <v>126</v>
      </c>
      <c r="J66" s="195">
        <v>239</v>
      </c>
      <c r="K66" s="184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4">
        <v>92</v>
      </c>
      <c r="J67" s="184">
        <v>224</v>
      </c>
      <c r="K67" s="184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4">
        <v>184</v>
      </c>
      <c r="K68" s="184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4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262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3" t="s">
        <v>196</v>
      </c>
      <c r="F70" s="193" t="s">
        <v>196</v>
      </c>
      <c r="G70" s="193" t="s">
        <v>196</v>
      </c>
      <c r="H70" s="193" t="s">
        <v>196</v>
      </c>
      <c r="I70" s="193" t="s">
        <v>196</v>
      </c>
      <c r="J70" s="193" t="s">
        <v>196</v>
      </c>
      <c r="K70" s="193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4" t="s">
        <v>107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6"/>
      <c r="M72" s="105"/>
      <c r="AA72" s="79" t="s">
        <v>107</v>
      </c>
      <c r="BB72" s="79" t="s">
        <v>107</v>
      </c>
    </row>
    <row r="73" spans="1:64" ht="26.25" customHeight="1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4">
        <v>12</v>
      </c>
      <c r="F74" s="184">
        <v>26</v>
      </c>
      <c r="G74" s="184">
        <v>28</v>
      </c>
      <c r="H74" s="184">
        <v>31</v>
      </c>
      <c r="I74" s="184">
        <v>35</v>
      </c>
      <c r="J74" s="184">
        <v>47</v>
      </c>
      <c r="K74" s="184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40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4">
        <v>19</v>
      </c>
      <c r="G75" s="184">
        <v>23</v>
      </c>
      <c r="H75" s="184">
        <v>27</v>
      </c>
      <c r="I75" s="184">
        <v>32</v>
      </c>
      <c r="J75" s="184">
        <v>43</v>
      </c>
      <c r="K75" s="184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4">
        <v>9</v>
      </c>
      <c r="H76" s="184">
        <v>14</v>
      </c>
      <c r="I76" s="184">
        <v>24</v>
      </c>
      <c r="J76" s="184">
        <v>30</v>
      </c>
      <c r="K76" s="184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4">
        <v>10</v>
      </c>
      <c r="I77" s="184">
        <v>15</v>
      </c>
      <c r="J77" s="184">
        <v>21</v>
      </c>
      <c r="K77" s="184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4">
        <v>8</v>
      </c>
      <c r="J78" s="184">
        <v>22</v>
      </c>
      <c r="K78" s="184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8</v>
      </c>
      <c r="AJ78" s="79">
        <v>22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4">
        <v>22</v>
      </c>
      <c r="K79" s="184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22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4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3" t="s">
        <v>196</v>
      </c>
      <c r="F81" s="193" t="s">
        <v>196</v>
      </c>
      <c r="G81" s="193" t="s">
        <v>196</v>
      </c>
      <c r="H81" s="193" t="s">
        <v>196</v>
      </c>
      <c r="I81" s="193" t="s">
        <v>196</v>
      </c>
      <c r="J81" s="193" t="s">
        <v>196</v>
      </c>
      <c r="K81" s="193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4" t="s">
        <v>108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6"/>
      <c r="M83" s="105"/>
      <c r="AA83" s="79" t="s">
        <v>108</v>
      </c>
      <c r="BB83" s="79" t="s">
        <v>108</v>
      </c>
    </row>
    <row r="84" spans="1:64" ht="25.5" customHeight="1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4">
        <v>706</v>
      </c>
      <c r="F85" s="184">
        <v>2000</v>
      </c>
      <c r="G85" s="185">
        <v>2081</v>
      </c>
      <c r="H85" s="185">
        <v>2225</v>
      </c>
      <c r="I85" s="185">
        <v>2641</v>
      </c>
      <c r="J85" s="185">
        <v>2666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199">
        <v>1700</v>
      </c>
      <c r="G86" s="185">
        <v>1746</v>
      </c>
      <c r="H86" s="185">
        <v>1936</v>
      </c>
      <c r="I86" s="185">
        <v>2425</v>
      </c>
      <c r="J86" s="185">
        <v>2425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1700</v>
      </c>
      <c r="AG86" s="79">
        <v>1746</v>
      </c>
      <c r="AH86" s="79">
        <v>1891</v>
      </c>
      <c r="AI86" s="79">
        <v>2252</v>
      </c>
      <c r="AJ86" s="79">
        <v>2283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5">
        <v>583</v>
      </c>
      <c r="H87" s="185">
        <v>1318</v>
      </c>
      <c r="I87" s="185">
        <v>1569</v>
      </c>
      <c r="J87" s="185">
        <v>1569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5">
        <v>855</v>
      </c>
      <c r="I88" s="185">
        <v>1205</v>
      </c>
      <c r="J88" s="185">
        <v>1300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855</v>
      </c>
      <c r="AI88" s="79">
        <v>1205</v>
      </c>
      <c r="AJ88" s="79">
        <v>1145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5">
        <v>608</v>
      </c>
      <c r="J89" s="185">
        <v>925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600</v>
      </c>
      <c r="AJ89" s="79">
        <v>645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5">
        <v>600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250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3" t="s">
        <v>196</v>
      </c>
      <c r="F92" s="193" t="s">
        <v>196</v>
      </c>
      <c r="G92" s="193" t="s">
        <v>196</v>
      </c>
      <c r="H92" s="193" t="s">
        <v>196</v>
      </c>
      <c r="I92" s="193" t="s">
        <v>196</v>
      </c>
      <c r="J92" s="193" t="s">
        <v>196</v>
      </c>
      <c r="K92" s="193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4" t="s">
        <v>109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6"/>
      <c r="M94" s="105"/>
      <c r="AA94" s="79" t="s">
        <v>109</v>
      </c>
      <c r="BB94" s="79" t="s">
        <v>109</v>
      </c>
    </row>
    <row r="95" spans="1:64" ht="24" customHeight="1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4">
        <v>20</v>
      </c>
      <c r="F96" s="184">
        <v>35</v>
      </c>
      <c r="G96" s="184">
        <v>44</v>
      </c>
      <c r="H96" s="184">
        <v>48</v>
      </c>
      <c r="I96" s="184">
        <v>58</v>
      </c>
      <c r="J96" s="184">
        <v>87</v>
      </c>
      <c r="K96" s="184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4">
        <v>27</v>
      </c>
      <c r="G97" s="184">
        <v>37</v>
      </c>
      <c r="H97" s="184">
        <v>40</v>
      </c>
      <c r="I97" s="184">
        <v>51</v>
      </c>
      <c r="J97" s="184">
        <v>76</v>
      </c>
      <c r="K97" s="184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4">
        <v>13</v>
      </c>
      <c r="H98" s="184">
        <v>19</v>
      </c>
      <c r="I98" s="184">
        <v>35</v>
      </c>
      <c r="J98" s="184">
        <v>75</v>
      </c>
      <c r="K98" s="184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4">
        <v>11</v>
      </c>
      <c r="I99" s="184">
        <v>29</v>
      </c>
      <c r="J99" s="184">
        <v>70</v>
      </c>
      <c r="K99" s="184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4">
        <v>23</v>
      </c>
      <c r="J100" s="184">
        <v>63</v>
      </c>
      <c r="K100" s="184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23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4">
        <v>65</v>
      </c>
      <c r="K101" s="184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4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3" t="s">
        <v>196</v>
      </c>
      <c r="F103" s="193" t="s">
        <v>196</v>
      </c>
      <c r="G103" s="193" t="s">
        <v>196</v>
      </c>
      <c r="H103" s="193" t="s">
        <v>196</v>
      </c>
      <c r="I103" s="193" t="s">
        <v>196</v>
      </c>
      <c r="J103" s="193" t="s">
        <v>196</v>
      </c>
      <c r="K103" s="193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4" t="s">
        <v>110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6"/>
      <c r="M105" s="105"/>
      <c r="AA105" s="79" t="s">
        <v>110</v>
      </c>
      <c r="BB105" s="79" t="s">
        <v>110</v>
      </c>
    </row>
    <row r="106" spans="1:64" ht="26.25" customHeight="1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4">
        <v>54</v>
      </c>
      <c r="F107" s="184">
        <v>54</v>
      </c>
      <c r="G107" s="184">
        <v>54</v>
      </c>
      <c r="H107" s="184">
        <v>54</v>
      </c>
      <c r="I107" s="184">
        <v>54</v>
      </c>
      <c r="J107" s="184">
        <v>54</v>
      </c>
      <c r="K107" s="184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4">
        <v>54</v>
      </c>
      <c r="G108" s="184">
        <v>54</v>
      </c>
      <c r="H108" s="184">
        <v>54</v>
      </c>
      <c r="I108" s="184">
        <v>54</v>
      </c>
      <c r="J108" s="184">
        <v>54</v>
      </c>
      <c r="K108" s="184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4">
        <v>54</v>
      </c>
      <c r="H109" s="184">
        <v>54</v>
      </c>
      <c r="I109" s="184">
        <v>54</v>
      </c>
      <c r="J109" s="184">
        <v>54</v>
      </c>
      <c r="K109" s="184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4">
        <v>54</v>
      </c>
      <c r="I110" s="184">
        <v>54</v>
      </c>
      <c r="J110" s="184">
        <v>54</v>
      </c>
      <c r="K110" s="184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4">
        <v>54</v>
      </c>
      <c r="J111" s="184">
        <v>54</v>
      </c>
      <c r="K111" s="184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4">
        <v>54</v>
      </c>
      <c r="K112" s="184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4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3" t="s">
        <v>196</v>
      </c>
      <c r="F114" s="193" t="s">
        <v>196</v>
      </c>
      <c r="G114" s="193" t="s">
        <v>196</v>
      </c>
      <c r="H114" s="193" t="s">
        <v>196</v>
      </c>
      <c r="I114" s="193" t="s">
        <v>196</v>
      </c>
      <c r="J114" s="193" t="s">
        <v>196</v>
      </c>
      <c r="K114" s="193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4" t="s">
        <v>111</v>
      </c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6"/>
      <c r="M116" s="105"/>
      <c r="AA116" s="79" t="s">
        <v>111</v>
      </c>
      <c r="BB116" s="79" t="s">
        <v>111</v>
      </c>
    </row>
    <row r="117" spans="1:64" ht="27" customHeight="1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4">
        <v>30</v>
      </c>
      <c r="F118" s="184">
        <v>30</v>
      </c>
      <c r="G118" s="184">
        <v>30</v>
      </c>
      <c r="H118" s="184">
        <v>30</v>
      </c>
      <c r="I118" s="184">
        <v>30</v>
      </c>
      <c r="J118" s="184">
        <v>30</v>
      </c>
      <c r="K118" s="184">
        <v>30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4">
        <v>30</v>
      </c>
      <c r="G119" s="184">
        <v>30</v>
      </c>
      <c r="H119" s="184">
        <v>30</v>
      </c>
      <c r="I119" s="184">
        <v>30</v>
      </c>
      <c r="J119" s="184">
        <v>30</v>
      </c>
      <c r="K119" s="184">
        <v>30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4">
        <v>30</v>
      </c>
      <c r="H120" s="184">
        <v>30</v>
      </c>
      <c r="I120" s="184">
        <v>30</v>
      </c>
      <c r="J120" s="184">
        <v>30</v>
      </c>
      <c r="K120" s="184">
        <v>30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4">
        <v>30</v>
      </c>
      <c r="I121" s="184">
        <v>30</v>
      </c>
      <c r="J121" s="184">
        <v>30</v>
      </c>
      <c r="K121" s="184">
        <v>30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4">
        <v>30</v>
      </c>
      <c r="J122" s="184">
        <v>30</v>
      </c>
      <c r="K122" s="184">
        <v>30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30</v>
      </c>
      <c r="AJ122" s="79">
        <v>30</v>
      </c>
      <c r="AK122" s="79">
        <v>30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4">
        <v>30</v>
      </c>
      <c r="K123" s="184">
        <v>30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30</v>
      </c>
      <c r="AK123" s="79">
        <v>30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4">
        <v>30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30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3" t="s">
        <v>196</v>
      </c>
      <c r="F125" s="193" t="s">
        <v>196</v>
      </c>
      <c r="G125" s="193" t="s">
        <v>196</v>
      </c>
      <c r="H125" s="193" t="s">
        <v>196</v>
      </c>
      <c r="I125" s="193" t="s">
        <v>196</v>
      </c>
      <c r="J125" s="193" t="s">
        <v>196</v>
      </c>
      <c r="K125" s="193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4" t="s">
        <v>112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6"/>
      <c r="M127" s="105"/>
      <c r="AA127" s="79" t="s">
        <v>112</v>
      </c>
      <c r="BB127" s="79" t="s">
        <v>112</v>
      </c>
    </row>
    <row r="128" spans="1:64" ht="25.5" customHeight="1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4">
        <v>52</v>
      </c>
      <c r="F129" s="184">
        <v>52</v>
      </c>
      <c r="G129" s="184">
        <v>52</v>
      </c>
      <c r="H129" s="184">
        <v>52</v>
      </c>
      <c r="I129" s="184">
        <v>52</v>
      </c>
      <c r="J129" s="184">
        <v>52</v>
      </c>
      <c r="K129" s="184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4">
        <v>52</v>
      </c>
      <c r="G130" s="184">
        <v>52</v>
      </c>
      <c r="H130" s="184">
        <v>52</v>
      </c>
      <c r="I130" s="184">
        <v>52</v>
      </c>
      <c r="J130" s="184">
        <v>52</v>
      </c>
      <c r="K130" s="184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4">
        <v>52</v>
      </c>
      <c r="H131" s="184">
        <v>52</v>
      </c>
      <c r="I131" s="184">
        <v>52</v>
      </c>
      <c r="J131" s="184">
        <v>52</v>
      </c>
      <c r="K131" s="184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4">
        <v>52</v>
      </c>
      <c r="I132" s="184">
        <v>52</v>
      </c>
      <c r="J132" s="184">
        <v>52</v>
      </c>
      <c r="K132" s="184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4">
        <v>52</v>
      </c>
      <c r="J133" s="184">
        <v>52</v>
      </c>
      <c r="K133" s="184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4">
        <v>52</v>
      </c>
      <c r="K134" s="184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4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3" t="s">
        <v>196</v>
      </c>
      <c r="F136" s="193" t="s">
        <v>196</v>
      </c>
      <c r="G136" s="193" t="s">
        <v>196</v>
      </c>
      <c r="H136" s="193" t="s">
        <v>196</v>
      </c>
      <c r="I136" s="193" t="s">
        <v>196</v>
      </c>
      <c r="J136" s="193" t="s">
        <v>196</v>
      </c>
      <c r="K136" s="193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4" t="s">
        <v>113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6"/>
      <c r="M138" s="105"/>
      <c r="AA138" s="79" t="s">
        <v>113</v>
      </c>
      <c r="BB138" s="79" t="s">
        <v>113</v>
      </c>
    </row>
    <row r="139" spans="1:64" ht="25.5" customHeight="1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4">
        <v>38</v>
      </c>
      <c r="F140" s="184">
        <v>38</v>
      </c>
      <c r="G140" s="184">
        <v>38</v>
      </c>
      <c r="H140" s="184">
        <v>38</v>
      </c>
      <c r="I140" s="184">
        <v>38</v>
      </c>
      <c r="J140" s="184">
        <v>38</v>
      </c>
      <c r="K140" s="184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4">
        <v>38</v>
      </c>
      <c r="G141" s="184">
        <v>38</v>
      </c>
      <c r="H141" s="184">
        <v>38</v>
      </c>
      <c r="I141" s="184">
        <v>38</v>
      </c>
      <c r="J141" s="184">
        <v>38</v>
      </c>
      <c r="K141" s="184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4">
        <v>38</v>
      </c>
      <c r="H142" s="184">
        <v>38</v>
      </c>
      <c r="I142" s="184">
        <v>38</v>
      </c>
      <c r="J142" s="184">
        <v>38</v>
      </c>
      <c r="K142" s="184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4">
        <v>38</v>
      </c>
      <c r="I143" s="184">
        <v>38</v>
      </c>
      <c r="J143" s="184">
        <v>38</v>
      </c>
      <c r="K143" s="184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4">
        <v>38</v>
      </c>
      <c r="J144" s="184">
        <v>38</v>
      </c>
      <c r="K144" s="184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4">
        <v>38</v>
      </c>
      <c r="K145" s="184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4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3" t="s">
        <v>196</v>
      </c>
      <c r="F147" s="193" t="s">
        <v>196</v>
      </c>
      <c r="G147" s="193" t="s">
        <v>196</v>
      </c>
      <c r="H147" s="193" t="s">
        <v>196</v>
      </c>
      <c r="I147" s="193" t="s">
        <v>196</v>
      </c>
      <c r="J147" s="193" t="s">
        <v>196</v>
      </c>
      <c r="K147" s="193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4" t="s">
        <v>114</v>
      </c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6"/>
      <c r="M149" s="105"/>
      <c r="AA149" s="79" t="s">
        <v>114</v>
      </c>
      <c r="BB149" s="79" t="s">
        <v>114</v>
      </c>
    </row>
    <row r="150" spans="1:64" ht="25.5" customHeight="1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4">
        <v>28</v>
      </c>
      <c r="F151" s="184">
        <v>27</v>
      </c>
      <c r="G151" s="184">
        <v>42</v>
      </c>
      <c r="H151" s="184">
        <v>40</v>
      </c>
      <c r="I151" s="184">
        <v>40</v>
      </c>
      <c r="J151" s="184">
        <v>40</v>
      </c>
      <c r="K151" s="184">
        <v>40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21</v>
      </c>
      <c r="AF151" s="79">
        <v>26</v>
      </c>
      <c r="AG151" s="79">
        <v>30</v>
      </c>
      <c r="AH151" s="79">
        <v>27</v>
      </c>
      <c r="AI151" s="79">
        <v>30</v>
      </c>
      <c r="AJ151" s="79">
        <v>28</v>
      </c>
      <c r="AK151" s="79">
        <v>30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4">
        <v>15</v>
      </c>
      <c r="G152" s="184">
        <v>42</v>
      </c>
      <c r="H152" s="184">
        <v>37</v>
      </c>
      <c r="I152" s="184">
        <v>38</v>
      </c>
      <c r="J152" s="184">
        <v>37</v>
      </c>
      <c r="K152" s="184">
        <v>37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14</v>
      </c>
      <c r="AG152" s="79">
        <v>28</v>
      </c>
      <c r="AH152" s="79">
        <v>23</v>
      </c>
      <c r="AI152" s="79">
        <v>26</v>
      </c>
      <c r="AJ152" s="79">
        <v>28</v>
      </c>
      <c r="AK152" s="79">
        <v>29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4">
        <v>15</v>
      </c>
      <c r="H153" s="184">
        <v>25</v>
      </c>
      <c r="I153" s="184">
        <v>25</v>
      </c>
      <c r="J153" s="184">
        <v>27</v>
      </c>
      <c r="K153" s="184">
        <v>27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16</v>
      </c>
      <c r="AH153" s="79">
        <v>26</v>
      </c>
      <c r="AI153" s="79">
        <v>25</v>
      </c>
      <c r="AJ153" s="79">
        <v>26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4">
        <v>10</v>
      </c>
      <c r="I154" s="184">
        <v>18</v>
      </c>
      <c r="J154" s="184">
        <v>20</v>
      </c>
      <c r="K154" s="184">
        <v>24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13</v>
      </c>
      <c r="AI154" s="79">
        <v>23</v>
      </c>
      <c r="AJ154" s="79">
        <v>25</v>
      </c>
      <c r="AK154" s="79">
        <v>28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4">
        <v>11</v>
      </c>
      <c r="J155" s="184">
        <v>14</v>
      </c>
      <c r="K155" s="184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18</v>
      </c>
      <c r="AK155" s="79">
        <v>23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4">
        <v>10</v>
      </c>
      <c r="K156" s="184">
        <v>16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18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4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13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3" t="s">
        <v>196</v>
      </c>
      <c r="F158" s="193" t="s">
        <v>196</v>
      </c>
      <c r="G158" s="193" t="s">
        <v>196</v>
      </c>
      <c r="H158" s="193" t="s">
        <v>196</v>
      </c>
      <c r="I158" s="193" t="s">
        <v>196</v>
      </c>
      <c r="J158" s="193" t="s">
        <v>196</v>
      </c>
      <c r="K158" s="193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4" t="s">
        <v>115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6"/>
      <c r="M160" s="105"/>
      <c r="AA160" s="79" t="s">
        <v>115</v>
      </c>
      <c r="BB160" s="79" t="s">
        <v>115</v>
      </c>
    </row>
    <row r="161" spans="1:64" ht="24.75" customHeight="1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4">
        <v>21</v>
      </c>
      <c r="F162" s="184">
        <v>26</v>
      </c>
      <c r="G162" s="184">
        <v>25</v>
      </c>
      <c r="H162" s="195">
        <v>27</v>
      </c>
      <c r="I162" s="184">
        <v>30</v>
      </c>
      <c r="J162" s="184">
        <v>28</v>
      </c>
      <c r="K162" s="184">
        <v>29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28</v>
      </c>
      <c r="AF162" s="79">
        <v>27</v>
      </c>
      <c r="AG162" s="79">
        <v>42</v>
      </c>
      <c r="AH162" s="79">
        <v>40</v>
      </c>
      <c r="AI162" s="79">
        <v>40</v>
      </c>
      <c r="AJ162" s="79">
        <v>40</v>
      </c>
      <c r="AK162" s="79">
        <v>40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4">
        <v>12</v>
      </c>
      <c r="G163" s="184">
        <v>28</v>
      </c>
      <c r="H163" s="184">
        <v>22</v>
      </c>
      <c r="I163" s="184">
        <v>24</v>
      </c>
      <c r="J163" s="184">
        <v>26</v>
      </c>
      <c r="K163" s="184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15</v>
      </c>
      <c r="AG163" s="79">
        <v>42</v>
      </c>
      <c r="AH163" s="79">
        <v>37</v>
      </c>
      <c r="AI163" s="79">
        <v>38</v>
      </c>
      <c r="AJ163" s="79">
        <v>37</v>
      </c>
      <c r="AK163" s="79">
        <v>37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4">
        <v>16</v>
      </c>
      <c r="H164" s="184">
        <v>26</v>
      </c>
      <c r="I164" s="184">
        <v>25</v>
      </c>
      <c r="J164" s="184">
        <v>26</v>
      </c>
      <c r="K164" s="184">
        <v>27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15</v>
      </c>
      <c r="AH164" s="79">
        <v>25</v>
      </c>
      <c r="AI164" s="79">
        <v>25</v>
      </c>
      <c r="AJ164" s="79">
        <v>27</v>
      </c>
      <c r="AK164" s="79">
        <v>27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4">
        <v>13</v>
      </c>
      <c r="I165" s="184">
        <v>23</v>
      </c>
      <c r="J165" s="184">
        <v>25</v>
      </c>
      <c r="K165" s="184">
        <v>24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13</v>
      </c>
      <c r="AI165" s="79">
        <v>18</v>
      </c>
      <c r="AJ165" s="79">
        <v>22</v>
      </c>
      <c r="AK165" s="79">
        <v>24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4">
        <v>11</v>
      </c>
      <c r="J166" s="184">
        <v>18</v>
      </c>
      <c r="K166" s="184">
        <v>23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11</v>
      </c>
      <c r="AJ166" s="79">
        <v>17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4">
        <v>10</v>
      </c>
      <c r="K167" s="184">
        <v>18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10</v>
      </c>
      <c r="AK167" s="79">
        <v>18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4">
        <v>13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3" t="s">
        <v>196</v>
      </c>
      <c r="F169" s="193" t="s">
        <v>196</v>
      </c>
      <c r="G169" s="193" t="s">
        <v>196</v>
      </c>
      <c r="H169" s="193" t="s">
        <v>196</v>
      </c>
      <c r="I169" s="193" t="s">
        <v>196</v>
      </c>
      <c r="J169" s="193" t="s">
        <v>196</v>
      </c>
      <c r="K169" s="193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4" t="s">
        <v>171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6"/>
      <c r="M171" s="105"/>
      <c r="AA171" s="79" t="s">
        <v>171</v>
      </c>
      <c r="BB171" s="79" t="s">
        <v>171</v>
      </c>
    </row>
    <row r="172" spans="1:64" ht="24.75" customHeight="1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4">
        <v>20</v>
      </c>
      <c r="F173" s="184">
        <v>22</v>
      </c>
      <c r="G173" s="184">
        <v>21</v>
      </c>
      <c r="H173" s="184">
        <v>23</v>
      </c>
      <c r="I173" s="184">
        <v>23</v>
      </c>
      <c r="J173" s="184">
        <v>23</v>
      </c>
      <c r="K173" s="184">
        <v>23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4">
        <v>12</v>
      </c>
      <c r="G174" s="184">
        <v>17</v>
      </c>
      <c r="H174" s="184">
        <v>22</v>
      </c>
      <c r="I174" s="184">
        <v>22</v>
      </c>
      <c r="J174" s="184">
        <v>22</v>
      </c>
      <c r="K174" s="184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4">
        <v>13</v>
      </c>
      <c r="H175" s="184">
        <v>20</v>
      </c>
      <c r="I175" s="184">
        <v>20</v>
      </c>
      <c r="J175" s="184">
        <v>20</v>
      </c>
      <c r="K175" s="184">
        <v>21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4">
        <v>9</v>
      </c>
      <c r="I176" s="184">
        <v>15</v>
      </c>
      <c r="J176" s="184">
        <v>13</v>
      </c>
      <c r="K176" s="184">
        <v>14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4">
        <v>14</v>
      </c>
      <c r="J177" s="184">
        <v>14</v>
      </c>
      <c r="K177" s="184">
        <v>14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4">
        <v>14</v>
      </c>
      <c r="K178" s="184">
        <v>14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4">
        <v>14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3" t="s">
        <v>196</v>
      </c>
      <c r="F180" s="193" t="s">
        <v>196</v>
      </c>
      <c r="G180" s="193" t="s">
        <v>196</v>
      </c>
      <c r="H180" s="193" t="s">
        <v>196</v>
      </c>
      <c r="I180" s="193" t="s">
        <v>196</v>
      </c>
      <c r="J180" s="193" t="s">
        <v>196</v>
      </c>
      <c r="K180" s="193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4" t="s">
        <v>172</v>
      </c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6"/>
      <c r="M182" s="105"/>
      <c r="AA182" s="79" t="s">
        <v>172</v>
      </c>
      <c r="BB182" s="79" t="s">
        <v>172</v>
      </c>
    </row>
    <row r="183" spans="1:64" ht="24.75" customHeight="1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7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4">
        <v>886</v>
      </c>
      <c r="F184" s="184">
        <v>887</v>
      </c>
      <c r="G184" s="184">
        <v>887</v>
      </c>
      <c r="H184" s="184">
        <v>887</v>
      </c>
      <c r="I184" s="184">
        <v>887</v>
      </c>
      <c r="J184" s="184">
        <v>888</v>
      </c>
      <c r="K184" s="184">
        <v>921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4">
        <v>56</v>
      </c>
      <c r="G185" s="184">
        <v>150</v>
      </c>
      <c r="H185" s="184">
        <v>179</v>
      </c>
      <c r="I185" s="184">
        <v>214</v>
      </c>
      <c r="J185" s="184">
        <v>286</v>
      </c>
      <c r="K185" s="184">
        <v>463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149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4">
        <v>32</v>
      </c>
      <c r="H186" s="184">
        <v>98</v>
      </c>
      <c r="I186" s="184">
        <v>144</v>
      </c>
      <c r="J186" s="184">
        <v>222</v>
      </c>
      <c r="K186" s="184">
        <v>388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4">
        <v>36</v>
      </c>
      <c r="I187" s="184">
        <v>87</v>
      </c>
      <c r="J187" s="184">
        <v>156</v>
      </c>
      <c r="K187" s="184">
        <v>371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4">
        <v>36</v>
      </c>
      <c r="J188" s="184">
        <v>124</v>
      </c>
      <c r="K188" s="184">
        <v>309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28</v>
      </c>
      <c r="AJ188" s="79">
        <v>83</v>
      </c>
      <c r="AK188" s="79">
        <v>268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4">
        <v>34</v>
      </c>
      <c r="K189" s="184">
        <v>246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4">
        <v>193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3" t="s">
        <v>196</v>
      </c>
      <c r="F191" s="193" t="s">
        <v>196</v>
      </c>
      <c r="G191" s="193" t="s">
        <v>196</v>
      </c>
      <c r="H191" s="193" t="s">
        <v>196</v>
      </c>
      <c r="I191" s="193" t="s">
        <v>196</v>
      </c>
      <c r="J191" s="193" t="s">
        <v>196</v>
      </c>
      <c r="K191" s="193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4" t="s">
        <v>180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6"/>
      <c r="M193" s="105"/>
      <c r="AA193" s="79" t="s">
        <v>180</v>
      </c>
      <c r="BB193" s="79" t="s">
        <v>180</v>
      </c>
    </row>
    <row r="194" spans="1:64" ht="25.5" customHeight="1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4">
        <v>44</v>
      </c>
      <c r="F195" s="184">
        <v>44</v>
      </c>
      <c r="G195" s="184">
        <v>44</v>
      </c>
      <c r="H195" s="184">
        <v>44</v>
      </c>
      <c r="I195" s="184">
        <v>44</v>
      </c>
      <c r="J195" s="184">
        <v>44</v>
      </c>
      <c r="K195" s="184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4">
        <v>44</v>
      </c>
      <c r="G196" s="184">
        <v>44</v>
      </c>
      <c r="H196" s="184">
        <v>44</v>
      </c>
      <c r="I196" s="184">
        <v>44</v>
      </c>
      <c r="J196" s="184">
        <v>44</v>
      </c>
      <c r="K196" s="184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4">
        <v>44</v>
      </c>
      <c r="H197" s="184">
        <v>44</v>
      </c>
      <c r="I197" s="184">
        <v>44</v>
      </c>
      <c r="J197" s="184">
        <v>44</v>
      </c>
      <c r="K197" s="184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4">
        <v>44</v>
      </c>
      <c r="I198" s="184">
        <v>44</v>
      </c>
      <c r="J198" s="184">
        <v>44</v>
      </c>
      <c r="K198" s="184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4">
        <v>44</v>
      </c>
      <c r="J199" s="184">
        <v>44</v>
      </c>
      <c r="K199" s="184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4">
        <v>44</v>
      </c>
      <c r="K200" s="184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4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3" t="s">
        <v>196</v>
      </c>
      <c r="F202" s="193" t="s">
        <v>196</v>
      </c>
      <c r="G202" s="193" t="s">
        <v>196</v>
      </c>
      <c r="H202" s="193" t="s">
        <v>196</v>
      </c>
      <c r="I202" s="193" t="s">
        <v>196</v>
      </c>
      <c r="J202" s="193" t="s">
        <v>196</v>
      </c>
      <c r="K202" s="193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4" t="s">
        <v>181</v>
      </c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6"/>
      <c r="M204" s="105"/>
      <c r="AA204" s="79" t="s">
        <v>181</v>
      </c>
      <c r="BB204" s="79" t="s">
        <v>181</v>
      </c>
    </row>
    <row r="205" spans="1:64" ht="24.75" customHeight="1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5"/>
      <c r="O205" s="175"/>
      <c r="P205" s="175"/>
      <c r="Q205" s="175"/>
      <c r="R205" s="175"/>
      <c r="S205" s="175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4">
        <v>34</v>
      </c>
      <c r="F206" s="184">
        <v>42</v>
      </c>
      <c r="G206" s="184">
        <v>41</v>
      </c>
      <c r="H206" s="184">
        <v>40</v>
      </c>
      <c r="I206" s="184">
        <v>52</v>
      </c>
      <c r="J206" s="184">
        <v>50</v>
      </c>
      <c r="K206" s="184">
        <v>41</v>
      </c>
      <c r="L206" s="91" t="s">
        <v>196</v>
      </c>
      <c r="M206" s="164"/>
      <c r="N206" s="175"/>
      <c r="O206" s="175"/>
      <c r="P206" s="175"/>
      <c r="Q206" s="175"/>
      <c r="R206" s="175"/>
      <c r="S206" s="175"/>
      <c r="AA206" s="79">
        <v>1</v>
      </c>
      <c r="AB206" s="79" t="s">
        <v>150</v>
      </c>
      <c r="AC206" s="79" t="s">
        <v>151</v>
      </c>
      <c r="AD206" s="79">
        <v>1</v>
      </c>
      <c r="AE206" s="79">
        <v>34</v>
      </c>
      <c r="AF206" s="79">
        <v>42</v>
      </c>
      <c r="AG206" s="79">
        <v>41</v>
      </c>
      <c r="AH206" s="79">
        <v>39</v>
      </c>
      <c r="AI206" s="79">
        <v>46</v>
      </c>
      <c r="AJ206" s="79">
        <v>46</v>
      </c>
      <c r="AK206" s="79">
        <v>40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4">
        <v>27</v>
      </c>
      <c r="G207" s="184">
        <v>33</v>
      </c>
      <c r="H207" s="184">
        <v>35</v>
      </c>
      <c r="I207" s="184">
        <v>43</v>
      </c>
      <c r="J207" s="184">
        <v>41</v>
      </c>
      <c r="K207" s="184">
        <v>35</v>
      </c>
      <c r="L207" s="91" t="s">
        <v>196</v>
      </c>
      <c r="M207" s="105"/>
      <c r="N207" s="176"/>
      <c r="O207" s="176"/>
      <c r="P207" s="176"/>
      <c r="Q207" s="176"/>
      <c r="R207" s="176"/>
      <c r="S207" s="176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27</v>
      </c>
      <c r="AG207" s="79">
        <v>32</v>
      </c>
      <c r="AH207" s="79">
        <v>32</v>
      </c>
      <c r="AI207" s="79">
        <v>34</v>
      </c>
      <c r="AJ207" s="79">
        <v>35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4">
        <v>17</v>
      </c>
      <c r="H208" s="184">
        <v>32</v>
      </c>
      <c r="I208" s="184">
        <v>43</v>
      </c>
      <c r="J208" s="184">
        <v>38</v>
      </c>
      <c r="K208" s="184">
        <v>36</v>
      </c>
      <c r="L208" s="91" t="s">
        <v>196</v>
      </c>
      <c r="M208" s="105"/>
      <c r="N208" s="175"/>
      <c r="O208" s="175"/>
      <c r="P208" s="175"/>
      <c r="Q208" s="175"/>
      <c r="R208" s="175"/>
      <c r="S208" s="175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17</v>
      </c>
      <c r="AH208" s="79">
        <v>32</v>
      </c>
      <c r="AI208" s="79">
        <v>43</v>
      </c>
      <c r="AJ208" s="79">
        <v>38</v>
      </c>
      <c r="AK208" s="79">
        <v>36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4">
        <v>21</v>
      </c>
      <c r="I209" s="184">
        <v>28</v>
      </c>
      <c r="J209" s="184">
        <v>29</v>
      </c>
      <c r="K209" s="184">
        <v>27</v>
      </c>
      <c r="L209" s="91" t="s">
        <v>196</v>
      </c>
      <c r="M209" s="105"/>
      <c r="N209" s="175"/>
      <c r="O209" s="175"/>
      <c r="P209" s="175"/>
      <c r="Q209" s="175"/>
      <c r="R209" s="175"/>
      <c r="S209" s="175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21</v>
      </c>
      <c r="AI209" s="79">
        <v>29</v>
      </c>
      <c r="AJ209" s="79">
        <v>29</v>
      </c>
      <c r="AK209" s="79">
        <v>27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4">
        <v>10</v>
      </c>
      <c r="J210" s="184">
        <v>26</v>
      </c>
      <c r="K210" s="184">
        <v>29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9</v>
      </c>
      <c r="AJ210" s="79">
        <v>25</v>
      </c>
      <c r="AK210" s="79">
        <v>29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4">
        <v>15</v>
      </c>
      <c r="K211" s="184">
        <v>25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15</v>
      </c>
      <c r="AK211" s="79">
        <v>25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4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3" t="s">
        <v>196</v>
      </c>
      <c r="F213" s="193" t="s">
        <v>196</v>
      </c>
      <c r="G213" s="193" t="s">
        <v>196</v>
      </c>
      <c r="H213" s="193" t="s">
        <v>196</v>
      </c>
      <c r="I213" s="193" t="s">
        <v>196</v>
      </c>
      <c r="J213" s="193" t="s">
        <v>196</v>
      </c>
      <c r="K213" s="193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4" t="s">
        <v>182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6"/>
      <c r="M215" s="105"/>
      <c r="AA215" s="79" t="s">
        <v>182</v>
      </c>
      <c r="BB215" s="79" t="s">
        <v>182</v>
      </c>
    </row>
    <row r="216" spans="1:64" ht="25.5" customHeight="1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4">
        <v>54</v>
      </c>
      <c r="F217" s="184">
        <v>111</v>
      </c>
      <c r="G217" s="184">
        <v>115</v>
      </c>
      <c r="H217" s="184">
        <v>120</v>
      </c>
      <c r="I217" s="184">
        <v>126</v>
      </c>
      <c r="J217" s="184">
        <v>138</v>
      </c>
      <c r="K217" s="184">
        <v>97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95</v>
      </c>
      <c r="AG217" s="79">
        <v>109</v>
      </c>
      <c r="AH217" s="79">
        <v>102</v>
      </c>
      <c r="AI217" s="79">
        <v>93</v>
      </c>
      <c r="AJ217" s="79">
        <v>86</v>
      </c>
      <c r="AK217" s="79">
        <v>93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4">
        <v>44</v>
      </c>
      <c r="G218" s="184">
        <v>65</v>
      </c>
      <c r="H218" s="184">
        <v>75</v>
      </c>
      <c r="I218" s="184">
        <v>79</v>
      </c>
      <c r="J218" s="184">
        <v>90</v>
      </c>
      <c r="K218" s="184">
        <v>120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44</v>
      </c>
      <c r="AG218" s="79">
        <v>65</v>
      </c>
      <c r="AH218" s="79">
        <v>75</v>
      </c>
      <c r="AI218" s="79">
        <v>78</v>
      </c>
      <c r="AJ218" s="79">
        <v>89</v>
      </c>
      <c r="AK218" s="79">
        <v>120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4">
        <v>37</v>
      </c>
      <c r="H219" s="184">
        <v>62</v>
      </c>
      <c r="I219" s="184">
        <v>75</v>
      </c>
      <c r="J219" s="184">
        <v>93</v>
      </c>
      <c r="K219" s="184">
        <v>143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37</v>
      </c>
      <c r="AH219" s="79">
        <v>62</v>
      </c>
      <c r="AI219" s="79">
        <v>74</v>
      </c>
      <c r="AJ219" s="79">
        <v>90</v>
      </c>
      <c r="AK219" s="79">
        <v>143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4">
        <v>42</v>
      </c>
      <c r="I220" s="184">
        <v>64</v>
      </c>
      <c r="J220" s="184">
        <v>87</v>
      </c>
      <c r="K220" s="184">
        <v>132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42</v>
      </c>
      <c r="AI220" s="79">
        <v>64</v>
      </c>
      <c r="AJ220" s="79">
        <v>86</v>
      </c>
      <c r="AK220" s="79">
        <v>132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4">
        <v>40</v>
      </c>
      <c r="J221" s="184">
        <v>70</v>
      </c>
      <c r="K221" s="184">
        <v>128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40</v>
      </c>
      <c r="AJ221" s="79">
        <v>70</v>
      </c>
      <c r="AK221" s="79">
        <v>120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4">
        <v>41</v>
      </c>
      <c r="K222" s="184">
        <v>151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41</v>
      </c>
      <c r="AK222" s="79">
        <v>92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4">
        <v>96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63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3" t="s">
        <v>196</v>
      </c>
      <c r="F224" s="193" t="s">
        <v>196</v>
      </c>
      <c r="G224" s="193" t="s">
        <v>196</v>
      </c>
      <c r="H224" s="193" t="s">
        <v>196</v>
      </c>
      <c r="I224" s="193" t="s">
        <v>196</v>
      </c>
      <c r="J224" s="193" t="s">
        <v>196</v>
      </c>
      <c r="K224" s="193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4" t="s">
        <v>183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6"/>
      <c r="M226" s="105"/>
      <c r="AA226" s="79" t="s">
        <v>183</v>
      </c>
      <c r="BB226" s="79" t="s">
        <v>183</v>
      </c>
    </row>
    <row r="227" spans="1:64" ht="25.5" customHeight="1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6">
        <v>0.03</v>
      </c>
      <c r="F228" s="186">
        <v>0.05</v>
      </c>
      <c r="G228" s="186">
        <v>0.05</v>
      </c>
      <c r="H228" s="186">
        <v>0.13</v>
      </c>
      <c r="I228" s="186">
        <v>0.13</v>
      </c>
      <c r="J228" s="186">
        <v>0.17</v>
      </c>
      <c r="K228" s="186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6">
        <v>0.05</v>
      </c>
      <c r="G229" s="186">
        <v>0.05</v>
      </c>
      <c r="H229" s="186">
        <v>0.13</v>
      </c>
      <c r="I229" s="186">
        <v>0.13</v>
      </c>
      <c r="J229" s="186">
        <v>0.17</v>
      </c>
      <c r="K229" s="186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6">
        <v>0.03</v>
      </c>
      <c r="H230" s="186">
        <v>0.12</v>
      </c>
      <c r="I230" s="186">
        <v>0.12</v>
      </c>
      <c r="J230" s="186">
        <v>0.15</v>
      </c>
      <c r="K230" s="186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6">
        <v>0.11</v>
      </c>
      <c r="I231" s="186">
        <v>0.3</v>
      </c>
      <c r="J231" s="186">
        <v>0.3</v>
      </c>
      <c r="K231" s="186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6">
        <v>0.3</v>
      </c>
      <c r="J232" s="186">
        <v>0.3</v>
      </c>
      <c r="K232" s="186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6">
        <v>0.13</v>
      </c>
      <c r="K233" s="186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0" t="s">
        <v>196</v>
      </c>
      <c r="K234" s="186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3" t="s">
        <v>196</v>
      </c>
      <c r="F235" s="193" t="s">
        <v>196</v>
      </c>
      <c r="G235" s="193" t="s">
        <v>196</v>
      </c>
      <c r="H235" s="193" t="s">
        <v>196</v>
      </c>
      <c r="I235" s="193" t="s">
        <v>196</v>
      </c>
      <c r="J235" s="193" t="s">
        <v>196</v>
      </c>
      <c r="K235" s="193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4" t="s">
        <v>184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6"/>
      <c r="M237" s="105"/>
      <c r="AA237" s="79" t="s">
        <v>184</v>
      </c>
      <c r="BB237" s="79" t="s">
        <v>184</v>
      </c>
    </row>
    <row r="238" spans="1:64" ht="24.75" customHeight="1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4">
        <v>88</v>
      </c>
      <c r="F239" s="184">
        <v>88</v>
      </c>
      <c r="G239" s="184">
        <v>88</v>
      </c>
      <c r="H239" s="184">
        <v>88</v>
      </c>
      <c r="I239" s="184">
        <v>88</v>
      </c>
      <c r="J239" s="184">
        <v>88</v>
      </c>
      <c r="K239" s="184">
        <v>88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4">
        <v>88</v>
      </c>
      <c r="G240" s="184">
        <v>88</v>
      </c>
      <c r="H240" s="184">
        <v>88</v>
      </c>
      <c r="I240" s="184">
        <v>88</v>
      </c>
      <c r="J240" s="184">
        <v>88</v>
      </c>
      <c r="K240" s="184">
        <v>88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4">
        <v>88</v>
      </c>
      <c r="H241" s="184">
        <v>88</v>
      </c>
      <c r="I241" s="184">
        <v>88</v>
      </c>
      <c r="J241" s="184">
        <v>88</v>
      </c>
      <c r="K241" s="184">
        <v>88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4">
        <v>88</v>
      </c>
      <c r="I242" s="184">
        <v>88</v>
      </c>
      <c r="J242" s="184">
        <v>88</v>
      </c>
      <c r="K242" s="184">
        <v>88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4">
        <v>88</v>
      </c>
      <c r="J243" s="184">
        <v>88</v>
      </c>
      <c r="K243" s="184">
        <v>88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4">
        <v>88</v>
      </c>
      <c r="K244" s="184">
        <v>88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4">
        <v>88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3" t="s">
        <v>196</v>
      </c>
      <c r="F246" s="193" t="s">
        <v>196</v>
      </c>
      <c r="G246" s="193" t="s">
        <v>196</v>
      </c>
      <c r="H246" s="193" t="s">
        <v>196</v>
      </c>
      <c r="I246" s="193" t="s">
        <v>196</v>
      </c>
      <c r="J246" s="193" t="s">
        <v>196</v>
      </c>
      <c r="K246" s="193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108" bestFit="1" customWidth="1"/>
    <col min="14" max="14" width="8.42578125" style="108" bestFit="1" customWidth="1"/>
    <col min="15" max="15" width="13.28515625" style="108" customWidth="1"/>
    <col min="16" max="22" width="9.140625" style="108"/>
    <col min="23" max="23" width="10.7109375" style="108" customWidth="1"/>
    <col min="24" max="37" width="9.140625" style="108"/>
    <col min="38" max="16384" width="9.140625" style="79"/>
  </cols>
  <sheetData>
    <row r="1" spans="1:23" x14ac:dyDescent="0.2"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3" spans="1:23" ht="13.5" thickBot="1" x14ac:dyDescent="0.25"/>
    <row r="4" spans="1:23" ht="13.5" customHeight="1" thickBot="1" x14ac:dyDescent="0.2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22"/>
      <c r="L4" s="17"/>
      <c r="M4" s="79" t="s">
        <v>0</v>
      </c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5.75" customHeight="1" thickBot="1" x14ac:dyDescent="0.25">
      <c r="A6" s="18"/>
      <c r="B6" s="18"/>
      <c r="C6" s="18"/>
      <c r="D6" s="214" t="s">
        <v>85</v>
      </c>
      <c r="E6" s="215"/>
      <c r="F6" s="215"/>
      <c r="G6" s="215"/>
      <c r="H6" s="215"/>
      <c r="I6" s="215"/>
      <c r="J6" s="215"/>
      <c r="K6" s="216"/>
      <c r="L6" s="18"/>
      <c r="M6" s="79"/>
      <c r="N6" s="79"/>
      <c r="O6" s="79"/>
      <c r="P6" s="79" t="s">
        <v>85</v>
      </c>
      <c r="Q6" s="79"/>
      <c r="R6" s="79"/>
      <c r="S6" s="79"/>
      <c r="T6" s="79"/>
      <c r="U6" s="79"/>
      <c r="V6" s="79"/>
      <c r="W6" s="79"/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M9" s="79"/>
      <c r="N9" s="79" t="s">
        <v>4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196</v>
      </c>
      <c r="K15" s="91" t="s">
        <v>196</v>
      </c>
      <c r="M15" s="79"/>
      <c r="N15" s="79" t="s">
        <v>7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M17" s="79"/>
      <c r="N17" s="79" t="s">
        <v>8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M19" s="79"/>
      <c r="N19" s="79" t="s">
        <v>9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M21" s="79"/>
      <c r="N21" s="79" t="s">
        <v>10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M23" s="79"/>
      <c r="N23" s="79" t="s">
        <v>11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3" t="s">
        <v>121</v>
      </c>
      <c r="B5" s="224"/>
      <c r="C5" s="22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1</v>
      </c>
      <c r="D11" s="63">
        <v>44</v>
      </c>
      <c r="E11" s="63">
        <v>2</v>
      </c>
      <c r="F11" s="63">
        <v>81</v>
      </c>
      <c r="G11" s="63">
        <v>3</v>
      </c>
      <c r="H11" s="63">
        <v>113</v>
      </c>
      <c r="I11" s="73">
        <v>4</v>
      </c>
      <c r="J11" s="73">
        <v>143</v>
      </c>
      <c r="K11" s="73">
        <v>5</v>
      </c>
      <c r="L11" s="73">
        <v>170</v>
      </c>
      <c r="M11" s="73">
        <v>6</v>
      </c>
      <c r="N11" s="73">
        <v>195</v>
      </c>
      <c r="O11" s="73">
        <v>7</v>
      </c>
      <c r="P11" s="73">
        <v>219</v>
      </c>
      <c r="Q11" s="73">
        <v>8</v>
      </c>
      <c r="R11" s="73">
        <v>241</v>
      </c>
      <c r="S11" s="73">
        <v>9</v>
      </c>
      <c r="T11" s="73">
        <v>262</v>
      </c>
      <c r="U11" s="73">
        <v>10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17603</v>
      </c>
      <c r="D13" s="156">
        <v>27</v>
      </c>
      <c r="E13" s="156">
        <v>24772</v>
      </c>
      <c r="F13" s="156">
        <v>50</v>
      </c>
      <c r="G13" s="156">
        <v>31940</v>
      </c>
      <c r="H13" s="156">
        <v>70</v>
      </c>
      <c r="I13" s="157">
        <v>37476</v>
      </c>
      <c r="J13" s="157">
        <v>89</v>
      </c>
      <c r="K13" s="157">
        <v>43012</v>
      </c>
      <c r="L13" s="157">
        <v>105</v>
      </c>
      <c r="M13" s="157">
        <v>48548</v>
      </c>
      <c r="N13" s="157">
        <v>121</v>
      </c>
      <c r="O13" s="157">
        <v>54084</v>
      </c>
      <c r="P13" s="157">
        <v>136</v>
      </c>
      <c r="Q13" s="157">
        <v>59620</v>
      </c>
      <c r="R13" s="157">
        <v>150</v>
      </c>
      <c r="S13" s="157">
        <v>65156</v>
      </c>
      <c r="T13" s="157">
        <v>163</v>
      </c>
      <c r="U13" s="157">
        <v>70692</v>
      </c>
      <c r="V13" s="158">
        <v>163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21368</v>
      </c>
      <c r="D18" s="156">
        <v>142</v>
      </c>
      <c r="E18" s="156">
        <v>29948</v>
      </c>
      <c r="F18" s="156">
        <v>261</v>
      </c>
      <c r="G18" s="156">
        <v>38527</v>
      </c>
      <c r="H18" s="156">
        <v>366</v>
      </c>
      <c r="I18" s="157">
        <v>45002</v>
      </c>
      <c r="J18" s="157">
        <v>461</v>
      </c>
      <c r="K18" s="157">
        <v>51477</v>
      </c>
      <c r="L18" s="157">
        <v>549</v>
      </c>
      <c r="M18" s="157">
        <v>57952</v>
      </c>
      <c r="N18" s="157">
        <v>630</v>
      </c>
      <c r="O18" s="157">
        <v>64427</v>
      </c>
      <c r="P18" s="157">
        <v>706</v>
      </c>
      <c r="Q18" s="157">
        <v>70902</v>
      </c>
      <c r="R18" s="157">
        <v>779</v>
      </c>
      <c r="S18" s="157">
        <v>77377</v>
      </c>
      <c r="T18" s="157">
        <v>847</v>
      </c>
      <c r="U18" s="157">
        <v>83852</v>
      </c>
      <c r="V18" s="158">
        <v>847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72</v>
      </c>
      <c r="D22" s="156">
        <v>19</v>
      </c>
      <c r="E22" s="156">
        <v>108</v>
      </c>
      <c r="F22" s="156">
        <v>35</v>
      </c>
      <c r="G22" s="156">
        <v>144</v>
      </c>
      <c r="H22" s="156">
        <v>49</v>
      </c>
      <c r="I22" s="157">
        <v>180</v>
      </c>
      <c r="J22" s="157">
        <v>61</v>
      </c>
      <c r="K22" s="157">
        <v>216</v>
      </c>
      <c r="L22" s="157">
        <v>73</v>
      </c>
      <c r="M22" s="157">
        <v>252</v>
      </c>
      <c r="N22" s="157">
        <v>84</v>
      </c>
      <c r="O22" s="157">
        <v>288</v>
      </c>
      <c r="P22" s="157">
        <v>94</v>
      </c>
      <c r="Q22" s="157">
        <v>324</v>
      </c>
      <c r="R22" s="157">
        <v>104</v>
      </c>
      <c r="S22" s="157">
        <v>360</v>
      </c>
      <c r="T22" s="157">
        <v>113</v>
      </c>
      <c r="U22" s="157">
        <v>396</v>
      </c>
      <c r="V22" s="158">
        <v>113</v>
      </c>
    </row>
    <row r="23" spans="1:23" s="114" customFormat="1" x14ac:dyDescent="0.2">
      <c r="A23" s="66" t="s">
        <v>164</v>
      </c>
      <c r="B23" s="65" t="s">
        <v>188</v>
      </c>
      <c r="C23" s="156">
        <v>22</v>
      </c>
      <c r="D23" s="156">
        <v>36</v>
      </c>
      <c r="E23" s="156">
        <v>33</v>
      </c>
      <c r="F23" s="156">
        <v>66</v>
      </c>
      <c r="G23" s="156">
        <v>44</v>
      </c>
      <c r="H23" s="156">
        <v>92</v>
      </c>
      <c r="I23" s="157">
        <v>55</v>
      </c>
      <c r="J23" s="157">
        <v>116</v>
      </c>
      <c r="K23" s="157">
        <v>66</v>
      </c>
      <c r="L23" s="157">
        <v>138</v>
      </c>
      <c r="M23" s="157">
        <v>77</v>
      </c>
      <c r="N23" s="157">
        <v>159</v>
      </c>
      <c r="O23" s="157">
        <v>88</v>
      </c>
      <c r="P23" s="157">
        <v>178</v>
      </c>
      <c r="Q23" s="157">
        <v>99</v>
      </c>
      <c r="R23" s="157">
        <v>197</v>
      </c>
      <c r="S23" s="157">
        <v>110</v>
      </c>
      <c r="T23" s="157">
        <v>214</v>
      </c>
      <c r="U23" s="157">
        <v>121</v>
      </c>
      <c r="V23" s="158">
        <v>214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1">
        <v>0.3</v>
      </c>
      <c r="E24" s="156">
        <v>2</v>
      </c>
      <c r="F24" s="171">
        <v>0.55000000000000004</v>
      </c>
      <c r="G24" s="156">
        <v>3</v>
      </c>
      <c r="H24" s="171">
        <v>0.77</v>
      </c>
      <c r="I24" s="174">
        <v>4</v>
      </c>
      <c r="J24" s="172">
        <v>0.97</v>
      </c>
      <c r="K24" s="174">
        <v>5</v>
      </c>
      <c r="L24" s="172">
        <v>1.1599999999999999</v>
      </c>
      <c r="M24" s="174">
        <v>6</v>
      </c>
      <c r="N24" s="172">
        <v>1.33</v>
      </c>
      <c r="O24" s="174">
        <v>7</v>
      </c>
      <c r="P24" s="172">
        <v>1.49</v>
      </c>
      <c r="Q24" s="174">
        <v>8</v>
      </c>
      <c r="R24" s="172">
        <v>1.64</v>
      </c>
      <c r="S24" s="174">
        <v>9</v>
      </c>
      <c r="T24" s="172">
        <v>1.79</v>
      </c>
      <c r="U24" s="174">
        <v>10</v>
      </c>
      <c r="V24" s="173">
        <v>1.79</v>
      </c>
    </row>
    <row r="25" spans="1:23" x14ac:dyDescent="0.2">
      <c r="A25" s="66" t="s">
        <v>7</v>
      </c>
      <c r="B25" s="65" t="s">
        <v>188</v>
      </c>
      <c r="C25" s="156">
        <v>2</v>
      </c>
      <c r="D25" s="156">
        <v>31</v>
      </c>
      <c r="E25" s="156">
        <v>3</v>
      </c>
      <c r="F25" s="156">
        <v>56</v>
      </c>
      <c r="G25" s="156">
        <v>4</v>
      </c>
      <c r="H25" s="156">
        <v>79</v>
      </c>
      <c r="I25" s="157">
        <v>5</v>
      </c>
      <c r="J25" s="157">
        <v>100</v>
      </c>
      <c r="K25" s="157">
        <v>6</v>
      </c>
      <c r="L25" s="157">
        <v>118</v>
      </c>
      <c r="M25" s="157">
        <v>7</v>
      </c>
      <c r="N25" s="157">
        <v>136</v>
      </c>
      <c r="O25" s="157">
        <v>8</v>
      </c>
      <c r="P25" s="157">
        <v>152</v>
      </c>
      <c r="Q25" s="157">
        <v>9</v>
      </c>
      <c r="R25" s="157">
        <v>168</v>
      </c>
      <c r="S25" s="157">
        <v>10</v>
      </c>
      <c r="T25" s="157">
        <v>183</v>
      </c>
      <c r="U25" s="157">
        <v>11</v>
      </c>
      <c r="V25" s="158">
        <v>183</v>
      </c>
      <c r="W25" s="114"/>
    </row>
    <row r="26" spans="1:23" x14ac:dyDescent="0.2">
      <c r="A26" s="66" t="s">
        <v>8</v>
      </c>
      <c r="B26" s="65" t="s">
        <v>188</v>
      </c>
      <c r="C26" s="156">
        <v>10020</v>
      </c>
      <c r="D26" s="156">
        <v>326</v>
      </c>
      <c r="E26" s="156">
        <v>13973</v>
      </c>
      <c r="F26" s="156">
        <v>601</v>
      </c>
      <c r="G26" s="156">
        <v>17926</v>
      </c>
      <c r="H26" s="156">
        <v>843</v>
      </c>
      <c r="I26" s="157">
        <v>20822</v>
      </c>
      <c r="J26" s="157">
        <v>1061</v>
      </c>
      <c r="K26" s="157">
        <v>23718</v>
      </c>
      <c r="L26" s="157">
        <v>1263</v>
      </c>
      <c r="M26" s="157">
        <v>26614</v>
      </c>
      <c r="N26" s="157">
        <v>1450</v>
      </c>
      <c r="O26" s="157">
        <v>29510</v>
      </c>
      <c r="P26" s="157">
        <v>1626</v>
      </c>
      <c r="Q26" s="157">
        <v>32406</v>
      </c>
      <c r="R26" s="157">
        <v>1792</v>
      </c>
      <c r="S26" s="157">
        <v>35302</v>
      </c>
      <c r="T26" s="157">
        <v>1951</v>
      </c>
      <c r="U26" s="157">
        <v>38198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4615</v>
      </c>
      <c r="D27" s="156">
        <v>31</v>
      </c>
      <c r="E27" s="156">
        <v>6485</v>
      </c>
      <c r="F27" s="156">
        <v>58</v>
      </c>
      <c r="G27" s="156">
        <v>8356</v>
      </c>
      <c r="H27" s="156">
        <v>81</v>
      </c>
      <c r="I27" s="157">
        <v>9789</v>
      </c>
      <c r="J27" s="157">
        <v>102</v>
      </c>
      <c r="K27" s="157">
        <v>11222</v>
      </c>
      <c r="L27" s="157">
        <v>121</v>
      </c>
      <c r="M27" s="157">
        <v>12655</v>
      </c>
      <c r="N27" s="157">
        <v>139</v>
      </c>
      <c r="O27" s="157">
        <v>14088</v>
      </c>
      <c r="P27" s="157">
        <v>156</v>
      </c>
      <c r="Q27" s="157">
        <v>15521</v>
      </c>
      <c r="R27" s="157">
        <v>172</v>
      </c>
      <c r="S27" s="157">
        <v>16954</v>
      </c>
      <c r="T27" s="157">
        <v>187</v>
      </c>
      <c r="U27" s="157">
        <v>18387</v>
      </c>
      <c r="V27" s="158">
        <v>187</v>
      </c>
      <c r="W27" s="114"/>
    </row>
    <row r="28" spans="1:23" x14ac:dyDescent="0.2">
      <c r="A28" s="66" t="s">
        <v>44</v>
      </c>
      <c r="B28" s="65" t="s">
        <v>188</v>
      </c>
      <c r="C28" s="156">
        <v>322</v>
      </c>
      <c r="D28" s="156">
        <v>12</v>
      </c>
      <c r="E28" s="156">
        <v>483</v>
      </c>
      <c r="F28" s="156">
        <v>22</v>
      </c>
      <c r="G28" s="156">
        <v>644</v>
      </c>
      <c r="H28" s="156">
        <v>30</v>
      </c>
      <c r="I28" s="157">
        <v>805</v>
      </c>
      <c r="J28" s="157">
        <v>38</v>
      </c>
      <c r="K28" s="157">
        <v>966</v>
      </c>
      <c r="L28" s="157">
        <v>45</v>
      </c>
      <c r="M28" s="157">
        <v>1127</v>
      </c>
      <c r="N28" s="157">
        <v>52</v>
      </c>
      <c r="O28" s="157">
        <v>1288</v>
      </c>
      <c r="P28" s="157">
        <v>58</v>
      </c>
      <c r="Q28" s="157">
        <v>1449</v>
      </c>
      <c r="R28" s="157">
        <v>64</v>
      </c>
      <c r="S28" s="157">
        <v>1610</v>
      </c>
      <c r="T28" s="157">
        <v>70</v>
      </c>
      <c r="U28" s="157">
        <v>1771</v>
      </c>
      <c r="V28" s="158">
        <v>70</v>
      </c>
      <c r="W28" s="114"/>
    </row>
    <row r="29" spans="1:23" x14ac:dyDescent="0.2">
      <c r="A29" s="66" t="s">
        <v>10</v>
      </c>
      <c r="B29" s="65" t="s">
        <v>188</v>
      </c>
      <c r="C29" s="156">
        <v>482</v>
      </c>
      <c r="D29" s="156">
        <v>730</v>
      </c>
      <c r="E29" s="156">
        <v>663</v>
      </c>
      <c r="F29" s="156">
        <v>1346</v>
      </c>
      <c r="G29" s="156">
        <v>844</v>
      </c>
      <c r="H29" s="156">
        <v>1889</v>
      </c>
      <c r="I29" s="157">
        <v>966</v>
      </c>
      <c r="J29" s="157">
        <v>2379</v>
      </c>
      <c r="K29" s="157">
        <v>1088</v>
      </c>
      <c r="L29" s="157">
        <v>2830</v>
      </c>
      <c r="M29" s="157">
        <v>1210</v>
      </c>
      <c r="N29" s="157">
        <v>3250</v>
      </c>
      <c r="O29" s="157">
        <v>1332</v>
      </c>
      <c r="P29" s="157">
        <v>3644</v>
      </c>
      <c r="Q29" s="157">
        <v>1454</v>
      </c>
      <c r="R29" s="157">
        <v>4017</v>
      </c>
      <c r="S29" s="157">
        <v>1576</v>
      </c>
      <c r="T29" s="157">
        <v>4372</v>
      </c>
      <c r="U29" s="157">
        <v>1698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70</v>
      </c>
      <c r="D30" s="156">
        <v>18</v>
      </c>
      <c r="E30" s="156">
        <v>105</v>
      </c>
      <c r="F30" s="156">
        <v>33</v>
      </c>
      <c r="G30" s="156">
        <v>140</v>
      </c>
      <c r="H30" s="156">
        <v>46</v>
      </c>
      <c r="I30" s="157">
        <v>175</v>
      </c>
      <c r="J30" s="157">
        <v>58</v>
      </c>
      <c r="K30" s="157">
        <v>210</v>
      </c>
      <c r="L30" s="157">
        <v>69</v>
      </c>
      <c r="M30" s="157">
        <v>245</v>
      </c>
      <c r="N30" s="157">
        <v>79</v>
      </c>
      <c r="O30" s="157">
        <v>280</v>
      </c>
      <c r="P30" s="157">
        <v>89</v>
      </c>
      <c r="Q30" s="157">
        <v>315</v>
      </c>
      <c r="R30" s="157">
        <v>98</v>
      </c>
      <c r="S30" s="157">
        <v>350</v>
      </c>
      <c r="T30" s="157">
        <v>106</v>
      </c>
      <c r="U30" s="157">
        <v>385</v>
      </c>
      <c r="V30" s="158">
        <v>106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3</v>
      </c>
      <c r="D31" s="156">
        <v>12</v>
      </c>
      <c r="E31" s="156">
        <v>5</v>
      </c>
      <c r="F31" s="156">
        <v>22</v>
      </c>
      <c r="G31" s="156">
        <v>6</v>
      </c>
      <c r="H31" s="156">
        <v>31</v>
      </c>
      <c r="I31" s="157">
        <v>8</v>
      </c>
      <c r="J31" s="157">
        <v>39</v>
      </c>
      <c r="K31" s="157">
        <v>10</v>
      </c>
      <c r="L31" s="157">
        <v>46</v>
      </c>
      <c r="M31" s="157">
        <v>12</v>
      </c>
      <c r="N31" s="157">
        <v>53</v>
      </c>
      <c r="O31" s="157">
        <v>14</v>
      </c>
      <c r="P31" s="157">
        <v>59</v>
      </c>
      <c r="Q31" s="157">
        <v>16</v>
      </c>
      <c r="R31" s="157">
        <v>66</v>
      </c>
      <c r="S31" s="157">
        <v>18</v>
      </c>
      <c r="T31" s="157">
        <v>71</v>
      </c>
      <c r="U31" s="157">
        <v>20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9541</v>
      </c>
      <c r="D32" s="70">
        <v>37</v>
      </c>
      <c r="E32" s="70">
        <v>13427</v>
      </c>
      <c r="F32" s="70">
        <v>68</v>
      </c>
      <c r="G32" s="70">
        <v>17312</v>
      </c>
      <c r="H32" s="70">
        <v>96</v>
      </c>
      <c r="I32" s="71">
        <v>20312</v>
      </c>
      <c r="J32" s="71">
        <v>121</v>
      </c>
      <c r="K32" s="71">
        <v>23312</v>
      </c>
      <c r="L32" s="71">
        <v>144</v>
      </c>
      <c r="M32" s="71">
        <v>26312</v>
      </c>
      <c r="N32" s="71">
        <v>165</v>
      </c>
      <c r="O32" s="71">
        <v>29312</v>
      </c>
      <c r="P32" s="71">
        <v>185</v>
      </c>
      <c r="Q32" s="71">
        <v>32312</v>
      </c>
      <c r="R32" s="71">
        <v>204</v>
      </c>
      <c r="S32" s="71">
        <v>35312</v>
      </c>
      <c r="T32" s="71">
        <v>222</v>
      </c>
      <c r="U32" s="71">
        <v>38312</v>
      </c>
      <c r="V32" s="72">
        <v>222</v>
      </c>
      <c r="W32" s="115"/>
    </row>
    <row r="33" spans="1:23" x14ac:dyDescent="0.2">
      <c r="W33" s="114"/>
    </row>
    <row r="34" spans="1:23" x14ac:dyDescent="0.2">
      <c r="A34" s="226" t="s">
        <v>119</v>
      </c>
      <c r="B34" s="227"/>
      <c r="C34" s="227"/>
      <c r="D34" s="227"/>
    </row>
    <row r="35" spans="1:23" x14ac:dyDescent="0.2">
      <c r="A35" s="228" t="s">
        <v>185</v>
      </c>
      <c r="B35" s="228"/>
      <c r="C35" s="228"/>
      <c r="D35" s="228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7" customFormat="1" x14ac:dyDescent="0.2">
      <c r="A36" s="201"/>
      <c r="B36" s="201"/>
      <c r="C36" s="201"/>
      <c r="D36" s="201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02"/>
    </row>
    <row r="37" spans="1:23" s="115" customFormat="1" ht="12" customHeight="1" x14ac:dyDescent="0.2">
      <c r="A37" s="204"/>
      <c r="B37" s="204"/>
      <c r="C37" s="204"/>
      <c r="D37" s="204"/>
    </row>
    <row r="38" spans="1:23" s="207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160</v>
      </c>
      <c r="D40" s="5">
        <v>0.59</v>
      </c>
      <c r="E40" s="5">
        <v>240</v>
      </c>
      <c r="F40" s="5">
        <v>1.08</v>
      </c>
      <c r="G40" s="5">
        <v>320</v>
      </c>
      <c r="H40" s="5">
        <v>1.52</v>
      </c>
      <c r="I40" s="5">
        <v>400</v>
      </c>
      <c r="J40" s="5">
        <v>1.91</v>
      </c>
      <c r="K40" s="5">
        <v>480</v>
      </c>
      <c r="L40" s="5">
        <v>2.27</v>
      </c>
      <c r="M40" s="5">
        <v>560</v>
      </c>
      <c r="N40" s="5">
        <v>2.61</v>
      </c>
      <c r="O40" s="5">
        <v>640</v>
      </c>
      <c r="P40" s="5">
        <v>2.93</v>
      </c>
      <c r="Q40" s="5">
        <v>720</v>
      </c>
      <c r="R40" s="5">
        <v>3.23</v>
      </c>
      <c r="S40" s="5">
        <v>800</v>
      </c>
      <c r="T40" s="5">
        <v>3.51</v>
      </c>
      <c r="U40" s="5">
        <v>880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240</v>
      </c>
      <c r="D41" s="5">
        <v>21</v>
      </c>
      <c r="E41" s="5">
        <v>360</v>
      </c>
      <c r="F41" s="5">
        <v>39</v>
      </c>
      <c r="G41" s="5">
        <v>480</v>
      </c>
      <c r="H41" s="5">
        <v>54</v>
      </c>
      <c r="I41" s="5">
        <v>600</v>
      </c>
      <c r="J41" s="5">
        <v>68</v>
      </c>
      <c r="K41" s="5">
        <v>720</v>
      </c>
      <c r="L41" s="5">
        <v>81</v>
      </c>
      <c r="M41" s="5">
        <v>840</v>
      </c>
      <c r="N41" s="5">
        <v>93</v>
      </c>
      <c r="O41" s="5">
        <v>960</v>
      </c>
      <c r="P41" s="5">
        <v>104</v>
      </c>
      <c r="Q41" s="5">
        <v>1080</v>
      </c>
      <c r="R41" s="5">
        <v>115</v>
      </c>
      <c r="S41" s="5">
        <v>1200</v>
      </c>
      <c r="T41" s="5">
        <v>125</v>
      </c>
      <c r="U41" s="5">
        <v>1320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16705</v>
      </c>
      <c r="D44" s="5">
        <v>27</v>
      </c>
      <c r="E44" s="5">
        <v>23492</v>
      </c>
      <c r="F44" s="5">
        <v>50</v>
      </c>
      <c r="G44" s="5">
        <v>30278</v>
      </c>
      <c r="H44" s="5">
        <v>70</v>
      </c>
      <c r="I44" s="5">
        <v>35498</v>
      </c>
      <c r="J44" s="5">
        <v>89</v>
      </c>
      <c r="K44" s="5">
        <v>40718</v>
      </c>
      <c r="L44" s="5">
        <v>105</v>
      </c>
      <c r="M44" s="5">
        <v>45938</v>
      </c>
      <c r="N44" s="5">
        <v>121</v>
      </c>
      <c r="O44" s="5">
        <v>51158</v>
      </c>
      <c r="P44" s="5">
        <v>136</v>
      </c>
      <c r="Q44" s="5">
        <v>56378</v>
      </c>
      <c r="R44" s="5">
        <v>150</v>
      </c>
      <c r="S44" s="5">
        <v>61598</v>
      </c>
      <c r="T44" s="5">
        <v>163</v>
      </c>
      <c r="U44" s="5">
        <v>66818</v>
      </c>
      <c r="V44" s="5">
        <v>163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10</v>
      </c>
      <c r="G47" s="5">
        <v>3</v>
      </c>
      <c r="H47" s="5">
        <v>15</v>
      </c>
      <c r="I47" s="5">
        <v>4</v>
      </c>
      <c r="J47" s="5">
        <v>18</v>
      </c>
      <c r="K47" s="5">
        <v>5</v>
      </c>
      <c r="L47" s="5">
        <v>22</v>
      </c>
      <c r="M47" s="5">
        <v>6</v>
      </c>
      <c r="N47" s="5">
        <v>25</v>
      </c>
      <c r="O47" s="5">
        <v>7</v>
      </c>
      <c r="P47" s="5">
        <v>28</v>
      </c>
      <c r="Q47" s="5">
        <v>8</v>
      </c>
      <c r="R47" s="5">
        <v>31</v>
      </c>
      <c r="S47" s="5">
        <v>9</v>
      </c>
      <c r="T47" s="5">
        <v>34</v>
      </c>
      <c r="U47" s="5">
        <v>10</v>
      </c>
      <c r="V47" s="5">
        <v>34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21348</v>
      </c>
      <c r="D49" s="5">
        <v>138</v>
      </c>
      <c r="E49" s="5">
        <v>29920</v>
      </c>
      <c r="F49" s="5">
        <v>255</v>
      </c>
      <c r="G49" s="5">
        <v>38491</v>
      </c>
      <c r="H49" s="5">
        <v>357</v>
      </c>
      <c r="I49" s="5">
        <v>44960</v>
      </c>
      <c r="J49" s="5">
        <v>450</v>
      </c>
      <c r="K49" s="5">
        <v>51429</v>
      </c>
      <c r="L49" s="5">
        <v>536</v>
      </c>
      <c r="M49" s="5">
        <v>57898</v>
      </c>
      <c r="N49" s="5">
        <v>615</v>
      </c>
      <c r="O49" s="5">
        <v>64367</v>
      </c>
      <c r="P49" s="5">
        <v>690</v>
      </c>
      <c r="Q49" s="5">
        <v>70836</v>
      </c>
      <c r="R49" s="5">
        <v>760</v>
      </c>
      <c r="S49" s="5">
        <v>77305</v>
      </c>
      <c r="T49" s="5">
        <v>827</v>
      </c>
      <c r="U49" s="5">
        <v>83774</v>
      </c>
      <c r="V49" s="5">
        <v>827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1596</v>
      </c>
      <c r="E50" s="5">
        <v>2</v>
      </c>
      <c r="F50" s="5">
        <v>2942</v>
      </c>
      <c r="G50" s="5">
        <v>3</v>
      </c>
      <c r="H50" s="5">
        <v>4127</v>
      </c>
      <c r="I50" s="5">
        <v>4</v>
      </c>
      <c r="J50" s="5">
        <v>5199</v>
      </c>
      <c r="K50" s="5">
        <v>5</v>
      </c>
      <c r="L50" s="5">
        <v>6185</v>
      </c>
      <c r="M50" s="5">
        <v>6</v>
      </c>
      <c r="N50" s="5">
        <v>7102</v>
      </c>
      <c r="O50" s="5">
        <v>7</v>
      </c>
      <c r="P50" s="5">
        <v>7964</v>
      </c>
      <c r="Q50" s="5">
        <v>8</v>
      </c>
      <c r="R50" s="5">
        <v>8779</v>
      </c>
      <c r="S50" s="5">
        <v>9</v>
      </c>
      <c r="T50" s="5">
        <v>9554</v>
      </c>
      <c r="U50" s="5">
        <v>10</v>
      </c>
      <c r="V50" s="5">
        <v>9554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70</v>
      </c>
      <c r="D53" s="5">
        <v>19</v>
      </c>
      <c r="E53" s="5">
        <v>105</v>
      </c>
      <c r="F53" s="5">
        <v>35</v>
      </c>
      <c r="G53" s="5">
        <v>140</v>
      </c>
      <c r="H53" s="5">
        <v>49</v>
      </c>
      <c r="I53" s="5">
        <v>175</v>
      </c>
      <c r="J53" s="5">
        <v>61</v>
      </c>
      <c r="K53" s="5">
        <v>210</v>
      </c>
      <c r="L53" s="5">
        <v>73</v>
      </c>
      <c r="M53" s="5">
        <v>245</v>
      </c>
      <c r="N53" s="5">
        <v>84</v>
      </c>
      <c r="O53" s="5">
        <v>280</v>
      </c>
      <c r="P53" s="5">
        <v>94</v>
      </c>
      <c r="Q53" s="5">
        <v>315</v>
      </c>
      <c r="R53" s="5">
        <v>104</v>
      </c>
      <c r="S53" s="5">
        <v>350</v>
      </c>
      <c r="T53" s="5">
        <v>113</v>
      </c>
      <c r="U53" s="5">
        <v>385</v>
      </c>
      <c r="V53" s="5">
        <v>113</v>
      </c>
    </row>
    <row r="54" spans="1:22" s="5" customFormat="1" x14ac:dyDescent="0.2">
      <c r="A54" s="5" t="s">
        <v>164</v>
      </c>
      <c r="B54" s="5" t="s">
        <v>188</v>
      </c>
      <c r="C54" s="5">
        <v>22</v>
      </c>
      <c r="D54" s="5">
        <v>36</v>
      </c>
      <c r="E54" s="5">
        <v>33</v>
      </c>
      <c r="F54" s="5">
        <v>66</v>
      </c>
      <c r="G54" s="5">
        <v>44</v>
      </c>
      <c r="H54" s="5">
        <v>92</v>
      </c>
      <c r="I54" s="5">
        <v>55</v>
      </c>
      <c r="J54" s="5">
        <v>116</v>
      </c>
      <c r="K54" s="5">
        <v>66</v>
      </c>
      <c r="L54" s="5">
        <v>138</v>
      </c>
      <c r="M54" s="5">
        <v>77</v>
      </c>
      <c r="N54" s="5">
        <v>159</v>
      </c>
      <c r="O54" s="5">
        <v>88</v>
      </c>
      <c r="P54" s="5">
        <v>178</v>
      </c>
      <c r="Q54" s="5">
        <v>99</v>
      </c>
      <c r="R54" s="5">
        <v>197</v>
      </c>
      <c r="S54" s="5">
        <v>110</v>
      </c>
      <c r="T54" s="5">
        <v>214</v>
      </c>
      <c r="U54" s="5">
        <v>121</v>
      </c>
      <c r="V54" s="5">
        <v>214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31</v>
      </c>
      <c r="E56" s="5">
        <v>5</v>
      </c>
      <c r="F56" s="5">
        <v>56</v>
      </c>
      <c r="G56" s="5">
        <v>6</v>
      </c>
      <c r="H56" s="5">
        <v>79</v>
      </c>
      <c r="I56" s="5">
        <v>8</v>
      </c>
      <c r="J56" s="5">
        <v>100</v>
      </c>
      <c r="K56" s="5">
        <v>10</v>
      </c>
      <c r="L56" s="5">
        <v>118</v>
      </c>
      <c r="M56" s="5">
        <v>12</v>
      </c>
      <c r="N56" s="5">
        <v>136</v>
      </c>
      <c r="O56" s="5">
        <v>14</v>
      </c>
      <c r="P56" s="5">
        <v>152</v>
      </c>
      <c r="Q56" s="5">
        <v>16</v>
      </c>
      <c r="R56" s="5">
        <v>168</v>
      </c>
      <c r="S56" s="5">
        <v>18</v>
      </c>
      <c r="T56" s="5">
        <v>183</v>
      </c>
      <c r="U56" s="5">
        <v>20</v>
      </c>
      <c r="V56" s="5">
        <v>183</v>
      </c>
    </row>
    <row r="57" spans="1:22" s="5" customFormat="1" x14ac:dyDescent="0.2">
      <c r="A57" s="5" t="s">
        <v>8</v>
      </c>
      <c r="B57" s="5" t="s">
        <v>188</v>
      </c>
      <c r="C57" s="5">
        <v>9800</v>
      </c>
      <c r="D57" s="5">
        <v>326</v>
      </c>
      <c r="E57" s="5">
        <v>13650</v>
      </c>
      <c r="F57" s="5">
        <v>601</v>
      </c>
      <c r="G57" s="5">
        <v>17500</v>
      </c>
      <c r="H57" s="5">
        <v>843</v>
      </c>
      <c r="I57" s="5">
        <v>20300</v>
      </c>
      <c r="J57" s="5">
        <v>1061</v>
      </c>
      <c r="K57" s="5">
        <v>23100</v>
      </c>
      <c r="L57" s="5">
        <v>1263</v>
      </c>
      <c r="M57" s="5">
        <v>25900</v>
      </c>
      <c r="N57" s="5">
        <v>1450</v>
      </c>
      <c r="O57" s="5">
        <v>28700</v>
      </c>
      <c r="P57" s="5">
        <v>1626</v>
      </c>
      <c r="Q57" s="5">
        <v>31500</v>
      </c>
      <c r="R57" s="5">
        <v>1792</v>
      </c>
      <c r="S57" s="5">
        <v>34300</v>
      </c>
      <c r="T57" s="5">
        <v>1951</v>
      </c>
      <c r="U57" s="5">
        <v>37100</v>
      </c>
      <c r="V57" s="5">
        <v>1951</v>
      </c>
    </row>
    <row r="58" spans="1:22" s="5" customFormat="1" x14ac:dyDescent="0.2">
      <c r="A58" s="5" t="s">
        <v>9</v>
      </c>
      <c r="B58" s="5" t="s">
        <v>188</v>
      </c>
      <c r="C58" s="5">
        <v>4744</v>
      </c>
      <c r="D58" s="5">
        <v>32</v>
      </c>
      <c r="E58" s="5">
        <v>6667</v>
      </c>
      <c r="F58" s="5">
        <v>58</v>
      </c>
      <c r="G58" s="5">
        <v>8589</v>
      </c>
      <c r="H58" s="5">
        <v>82</v>
      </c>
      <c r="I58" s="5">
        <v>10062</v>
      </c>
      <c r="J58" s="5">
        <v>103</v>
      </c>
      <c r="K58" s="5">
        <v>11535</v>
      </c>
      <c r="L58" s="5">
        <v>123</v>
      </c>
      <c r="M58" s="5">
        <v>13008</v>
      </c>
      <c r="N58" s="5">
        <v>141</v>
      </c>
      <c r="O58" s="5">
        <v>14481</v>
      </c>
      <c r="P58" s="5">
        <v>158</v>
      </c>
      <c r="Q58" s="5">
        <v>15954</v>
      </c>
      <c r="R58" s="5">
        <v>174</v>
      </c>
      <c r="S58" s="5">
        <v>17427</v>
      </c>
      <c r="T58" s="5">
        <v>190</v>
      </c>
      <c r="U58" s="5">
        <v>18900</v>
      </c>
      <c r="V58" s="5">
        <v>190</v>
      </c>
    </row>
    <row r="59" spans="1:22" s="5" customFormat="1" x14ac:dyDescent="0.2">
      <c r="A59" s="5" t="s">
        <v>44</v>
      </c>
      <c r="B59" s="5" t="s">
        <v>188</v>
      </c>
      <c r="C59" s="5">
        <v>307</v>
      </c>
      <c r="D59" s="5">
        <v>12</v>
      </c>
      <c r="E59" s="5">
        <v>461</v>
      </c>
      <c r="F59" s="5">
        <v>22</v>
      </c>
      <c r="G59" s="5">
        <v>614</v>
      </c>
      <c r="H59" s="5">
        <v>30</v>
      </c>
      <c r="I59" s="5">
        <v>768</v>
      </c>
      <c r="J59" s="5">
        <v>38</v>
      </c>
      <c r="K59" s="5">
        <v>922</v>
      </c>
      <c r="L59" s="5">
        <v>45</v>
      </c>
      <c r="M59" s="5">
        <v>1076</v>
      </c>
      <c r="N59" s="5">
        <v>52</v>
      </c>
      <c r="O59" s="5">
        <v>1230</v>
      </c>
      <c r="P59" s="5">
        <v>58</v>
      </c>
      <c r="Q59" s="5">
        <v>1384</v>
      </c>
      <c r="R59" s="5">
        <v>64</v>
      </c>
      <c r="S59" s="5">
        <v>1538</v>
      </c>
      <c r="T59" s="5">
        <v>70</v>
      </c>
      <c r="U59" s="5">
        <v>1692</v>
      </c>
      <c r="V59" s="5">
        <v>70</v>
      </c>
    </row>
    <row r="60" spans="1:22" s="5" customFormat="1" x14ac:dyDescent="0.2">
      <c r="A60" s="5" t="s">
        <v>10</v>
      </c>
      <c r="B60" s="5" t="s">
        <v>188</v>
      </c>
      <c r="C60" s="5">
        <v>492</v>
      </c>
      <c r="D60" s="5">
        <v>730</v>
      </c>
      <c r="E60" s="5">
        <v>677</v>
      </c>
      <c r="F60" s="5">
        <v>1346</v>
      </c>
      <c r="G60" s="5">
        <v>863</v>
      </c>
      <c r="H60" s="5">
        <v>1889</v>
      </c>
      <c r="I60" s="5">
        <v>988</v>
      </c>
      <c r="J60" s="5">
        <v>2379</v>
      </c>
      <c r="K60" s="5">
        <v>1113</v>
      </c>
      <c r="L60" s="5">
        <v>2830</v>
      </c>
      <c r="M60" s="5">
        <v>1238</v>
      </c>
      <c r="N60" s="5">
        <v>3250</v>
      </c>
      <c r="O60" s="5">
        <v>1363</v>
      </c>
      <c r="P60" s="5">
        <v>3644</v>
      </c>
      <c r="Q60" s="5">
        <v>1488</v>
      </c>
      <c r="R60" s="5">
        <v>4017</v>
      </c>
      <c r="S60" s="5">
        <v>1613</v>
      </c>
      <c r="T60" s="5">
        <v>4372</v>
      </c>
      <c r="U60" s="5">
        <v>1738</v>
      </c>
      <c r="V60" s="5">
        <v>4372</v>
      </c>
    </row>
    <row r="61" spans="1:22" s="5" customFormat="1" x14ac:dyDescent="0.2">
      <c r="A61" s="5" t="s">
        <v>43</v>
      </c>
      <c r="B61" s="5" t="s">
        <v>188</v>
      </c>
      <c r="C61" s="5">
        <v>60</v>
      </c>
      <c r="D61" s="5">
        <v>18</v>
      </c>
      <c r="E61" s="5">
        <v>90</v>
      </c>
      <c r="F61" s="5">
        <v>33</v>
      </c>
      <c r="G61" s="5">
        <v>120</v>
      </c>
      <c r="H61" s="5">
        <v>46</v>
      </c>
      <c r="I61" s="5">
        <v>150</v>
      </c>
      <c r="J61" s="5">
        <v>58</v>
      </c>
      <c r="K61" s="5">
        <v>180</v>
      </c>
      <c r="L61" s="5">
        <v>69</v>
      </c>
      <c r="M61" s="5">
        <v>210</v>
      </c>
      <c r="N61" s="5">
        <v>79</v>
      </c>
      <c r="O61" s="5">
        <v>240</v>
      </c>
      <c r="P61" s="5">
        <v>89</v>
      </c>
      <c r="Q61" s="5">
        <v>270</v>
      </c>
      <c r="R61" s="5">
        <v>98</v>
      </c>
      <c r="S61" s="5">
        <v>300</v>
      </c>
      <c r="T61" s="5">
        <v>106</v>
      </c>
      <c r="U61" s="5">
        <v>330</v>
      </c>
      <c r="V61" s="5">
        <v>106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9599</v>
      </c>
      <c r="D63" s="5">
        <v>37</v>
      </c>
      <c r="E63" s="5">
        <v>13508</v>
      </c>
      <c r="F63" s="5">
        <v>68</v>
      </c>
      <c r="G63" s="5">
        <v>17417</v>
      </c>
      <c r="H63" s="5">
        <v>96</v>
      </c>
      <c r="I63" s="5">
        <v>20435</v>
      </c>
      <c r="J63" s="5">
        <v>121</v>
      </c>
      <c r="K63" s="5">
        <v>23453</v>
      </c>
      <c r="L63" s="5">
        <v>144</v>
      </c>
      <c r="M63" s="5">
        <v>26471</v>
      </c>
      <c r="N63" s="5">
        <v>165</v>
      </c>
      <c r="O63" s="5">
        <v>29489</v>
      </c>
      <c r="P63" s="5">
        <v>185</v>
      </c>
      <c r="Q63" s="5">
        <v>32507</v>
      </c>
      <c r="R63" s="5">
        <v>204</v>
      </c>
      <c r="S63" s="5">
        <v>35525</v>
      </c>
      <c r="T63" s="5">
        <v>222</v>
      </c>
      <c r="U63" s="5">
        <v>38543</v>
      </c>
      <c r="V63" s="5">
        <v>222</v>
      </c>
    </row>
    <row r="64" spans="1:22" s="5" customFormat="1" x14ac:dyDescent="0.2"/>
    <row r="65" spans="1:23" s="56" customFormat="1" x14ac:dyDescent="0.2">
      <c r="A65" s="229"/>
      <c r="B65" s="230"/>
      <c r="C65" s="230"/>
      <c r="D65" s="230"/>
    </row>
    <row r="66" spans="1:23" s="179" customFormat="1" x14ac:dyDescent="0.2">
      <c r="A66" s="230"/>
      <c r="B66" s="230"/>
      <c r="C66" s="230"/>
      <c r="D66" s="230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 s="179" customFormat="1" x14ac:dyDescent="0.2">
      <c r="V67" s="202"/>
    </row>
    <row r="68" spans="1:23" s="179" customFormat="1" x14ac:dyDescent="0.2"/>
    <row r="69" spans="1:23" s="108" customFormat="1" x14ac:dyDescent="0.2"/>
    <row r="70" spans="1:23" s="108" customFormat="1" x14ac:dyDescent="0.2"/>
    <row r="71" spans="1:23" s="108" customFormat="1" x14ac:dyDescent="0.2"/>
    <row r="72" spans="1:23" s="108" customFormat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</row>
    <row r="73" spans="1:23" s="108" customFormat="1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</row>
    <row r="74" spans="1:23" s="108" customFormat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</row>
    <row r="75" spans="1:23" s="108" customFormat="1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</row>
    <row r="76" spans="1:23" s="108" customFormat="1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</row>
    <row r="77" spans="1:23" s="108" customFormat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</row>
    <row r="78" spans="1:23" s="108" customFormat="1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</row>
    <row r="79" spans="1:23" s="108" customFormat="1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</row>
    <row r="80" spans="1:23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2021-06-01T12:11:28Z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