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Market Risk\Margin Reviews\Margin Parameter Circulars\2021\"/>
    </mc:Choice>
  </mc:AlternateContent>
  <bookViews>
    <workbookView xWindow="28725" yWindow="-345" windowWidth="28095" windowHeight="1194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Margin'!$A$8:$X$32</definedName>
    <definedName name="CIQWBGuid" hidden="1">"92e82575-bf5e-4ba7-8b2e-f9734cd4dfef"</definedName>
    <definedName name="_xlnm.Print_Area" localSheetId="2">'Inter-prompt Spread Charges'!$A$1:$Y$257</definedName>
  </definedNames>
  <calcPr calcId="162913" calcOnSave="0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24" i="8" l="1"/>
  <c r="D23" i="8"/>
  <c r="D22" i="8"/>
  <c r="D31" i="8"/>
  <c r="D21" i="8"/>
  <c r="D19" i="8"/>
  <c r="D14" i="8"/>
  <c r="D29" i="8" l="1"/>
  <c r="D9" i="8" l="1"/>
  <c r="D8" i="8"/>
  <c r="D13" i="8" l="1"/>
  <c r="D20" i="8" l="1"/>
  <c r="D32" i="8" l="1"/>
  <c r="D30" i="8"/>
  <c r="D28" i="8"/>
  <c r="D27" i="8"/>
  <c r="D26" i="8"/>
  <c r="D25" i="8"/>
  <c r="D18" i="8"/>
  <c r="D17" i="8"/>
  <c r="D16" i="8"/>
  <c r="D15" i="8"/>
  <c r="D12" i="8"/>
  <c r="D11" i="8"/>
</calcChain>
</file>

<file path=xl/sharedStrings.xml><?xml version="1.0" encoding="utf-8"?>
<sst xmlns="http://schemas.openxmlformats.org/spreadsheetml/2006/main" count="3572" uniqueCount="201">
  <si>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</si>
  <si>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</si>
  <si>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</si>
  <si>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</si>
  <si>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</si>
  <si>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</si>
  <si>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</si>
  <si>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</si>
  <si>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</si>
  <si>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</si>
  <si>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</si>
  <si>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</si>
  <si>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</si>
  <si>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</si>
  <si>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</si>
  <si>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</si>
  <si>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</si>
  <si>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</si>
  <si>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</si>
  <si>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</si>
  <si>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</si>
  <si>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</si>
  <si>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</si>
  <si>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</si>
  <si>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</si>
  <si>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</si>
  <si>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</si>
  <si>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</si>
  <si>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</si>
  <si>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</si>
  <si>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</si>
  <si>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</si>
  <si>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</si>
  <si>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</si>
  <si>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</si>
  <si>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</si>
  <si>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</si>
  <si>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</si>
  <si>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</si>
  <si>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</si>
  <si>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</si>
  <si>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</si>
  <si>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</si>
  <si>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</si>
  <si>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</si>
  <si>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</si>
  <si>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</si>
  <si>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</si>
  <si>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</si>
  <si>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</si>
  <si>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</si>
  <si>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</si>
  <si>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</si>
  <si>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</si>
  <si>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</si>
  <si>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</si>
  <si>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</si>
  <si>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</si>
  <si>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</si>
  <si>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</si>
  <si>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</si>
  <si>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</si>
  <si>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</si>
  <si>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</si>
  <si>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</si>
  <si>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</si>
  <si>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</si>
  <si>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</si>
  <si>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</si>
  <si>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</si>
  <si>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</si>
  <si>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</si>
  <si>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</si>
  <si>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</si>
  <si>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</si>
  <si>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</si>
  <si>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</si>
  <si>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</si>
  <si>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</si>
  <si>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</si>
  <si>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</si>
  <si>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</si>
  <si>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</si>
  <si>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</si>
  <si>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</si>
  <si>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</si>
  <si>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</si>
  <si>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</si>
  <si>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</si>
  <si>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</si>
  <si>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</si>
  <si>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</si>
  <si>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</si>
  <si>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</si>
  <si>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</si>
  <si>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</si>
  <si>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</si>
  <si>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</si>
  <si>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</si>
  <si>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</si>
  <si>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</si>
  <si>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</si>
  <si>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</si>
  <si>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</si>
  <si>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</si>
  <si>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</si>
  <si>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</si>
  <si>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</si>
  <si>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</si>
  <si>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</si>
  <si>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</si>
  <si>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</si>
  <si>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</si>
  <si>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</si>
  <si>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</si>
  <si>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</si>
  <si>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</si>
  <si>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</si>
  <si>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</si>
  <si>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</si>
  <si>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</si>
  <si>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</si>
  <si>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</si>
  <si>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</si>
  <si>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</si>
  <si>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</si>
  <si>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</si>
  <si>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</si>
  <si>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</si>
  <si>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</si>
  <si>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</si>
  <si>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</si>
  <si>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</si>
  <si>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</si>
  <si>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</si>
  <si>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</si>
  <si>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</si>
  <si>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</si>
  <si>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</si>
  <si>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</si>
  <si>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</si>
  <si>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</si>
  <si>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</si>
  <si>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</si>
  <si>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</si>
  <si>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</si>
  <si>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</si>
  <si>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</si>
  <si>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</si>
  <si>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</si>
  <si>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</si>
  <si>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</si>
  <si>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</si>
  <si>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</si>
  <si>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</si>
  <si>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</si>
  <si>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</si>
  <si>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</si>
  <si>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</si>
  <si>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</si>
  <si>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</si>
  <si>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</si>
  <si>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</si>
  <si>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</si>
  <si>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</si>
  <si>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</si>
  <si>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</si>
  <si>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</si>
  <si>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</si>
  <si>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</si>
  <si>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</si>
  <si>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</si>
  <si>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</si>
  <si>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</si>
  <si>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</si>
  <si>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</si>
  <si>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</si>
  <si>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</si>
  <si>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</si>
  <si>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</si>
  <si>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</si>
  <si>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</si>
  <si>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</si>
  <si>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</si>
  <si>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</si>
  <si>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</si>
  <si>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</si>
  <si>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</si>
  <si>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</si>
  <si>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</si>
  <si>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</si>
  <si>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</si>
  <si>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</si>
  <si>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</si>
  <si>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</si>
  <si>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</si>
  <si>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Increase</t>
  </si>
  <si>
    <t>Inter-prompt Spread Charges</t>
  </si>
  <si>
    <t>Aluminium High Grade (AH)</t>
  </si>
  <si>
    <t>Aluminia (AM)</t>
  </si>
  <si>
    <t>Aluminium US Premium (UP)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</si>
</sst>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10"/>
      <color theme="1" tint="0.34998626667073579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43" fontId="25" fillId="0" borderId="0" xfId="6" applyFont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5" fillId="0" borderId="0" xfId="0" applyFont="1" applyFill="1" applyBorder="1"/>
    <xf numFmtId="3" fontId="30" fillId="0" borderId="1" xfId="2" applyNumberFormat="1" applyFont="1" applyBorder="1" applyAlignment="1">
      <alignment horizontal="center" vertical="center" wrapText="1"/>
    </xf>
    <xf numFmtId="2" fontId="22" fillId="0" borderId="0" xfId="0" applyNumberFormat="1" applyFont="1"/>
    <xf numFmtId="0" fontId="31" fillId="0" borderId="0" xfId="0" applyFont="1"/>
    <xf numFmtId="3" fontId="27" fillId="0" borderId="2" xfId="2" applyNumberFormat="1" applyFont="1" applyFill="1" applyBorder="1" applyAlignment="1">
      <alignment horizontal="center" vertical="center" wrapText="1"/>
    </xf>
    <xf numFmtId="3" fontId="32" fillId="0" borderId="2" xfId="2" applyNumberFormat="1" applyFont="1" applyFill="1" applyBorder="1" applyAlignment="1">
      <alignment horizontal="center" vertical="center" wrapText="1"/>
    </xf>
    <xf numFmtId="3" fontId="32" fillId="0" borderId="1" xfId="2" applyNumberFormat="1" applyFont="1" applyBorder="1" applyAlignment="1">
      <alignment horizontal="center" vertical="center" wrapText="1"/>
    </xf>
    <xf numFmtId="3" fontId="27" fillId="0" borderId="1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22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171449</xdr:colOff>
      <xdr:row>2</xdr:row>
      <xdr:rowOff>57150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914524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22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27.85546875" style="1" customWidth="1"/>
    <col min="2" max="2" width="33.5703125" style="1" customWidth="1"/>
    <col min="3" max="4" width="24.28515625" style="114" customWidth="1"/>
    <col min="5" max="5" width="15.570312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2" t="s">
        <v>35</v>
      </c>
      <c r="B4" s="213"/>
      <c r="C4" s="213"/>
      <c r="D4" s="213"/>
      <c r="E4" s="213"/>
    </row>
    <row r="6" spans="1:5" s="114" customFormat="1" ht="15.75" customHeight="1" thickBot="1" x14ac:dyDescent="0.25">
      <c r="A6" s="214" t="s">
        <v>36</v>
      </c>
      <c r="B6" s="214"/>
      <c r="C6" s="214"/>
      <c r="D6" s="214"/>
      <c r="E6" s="214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194</v>
      </c>
      <c r="D8" s="148" t="s">
        <v>195</v>
      </c>
      <c r="E8" s="148" t="s">
        <v>38</v>
      </c>
    </row>
    <row r="9" spans="1:5" s="114" customFormat="1" x14ac:dyDescent="0.2">
      <c r="A9" s="149" t="s">
        <v>1</v>
      </c>
      <c r="B9" s="203" t="s">
        <v>180</v>
      </c>
      <c r="C9" s="203">
        <v>1.33</v>
      </c>
      <c r="D9" s="203">
        <v>1.67</v>
      </c>
      <c r="E9" s="149" t="s">
        <v>196</v>
      </c>
    </row>
    <row r="10" spans="1:5" s="114" customFormat="1" x14ac:dyDescent="0.2">
      <c r="A10" s="149" t="s">
        <v>1</v>
      </c>
      <c r="B10" s="203" t="s">
        <v>200</v>
      </c>
      <c r="C10" s="203">
        <v>53</v>
      </c>
      <c r="D10" s="203">
        <v>58</v>
      </c>
      <c r="E10" s="149" t="s">
        <v>196</v>
      </c>
    </row>
    <row r="11" spans="1:5" s="114" customFormat="1" x14ac:dyDescent="0.2">
      <c r="A11" s="149" t="s">
        <v>197</v>
      </c>
      <c r="B11" s="203" t="s">
        <v>198</v>
      </c>
      <c r="C11" s="203"/>
      <c r="D11" s="203"/>
      <c r="E11" s="149"/>
    </row>
    <row r="12" spans="1:5" s="114" customFormat="1" x14ac:dyDescent="0.2">
      <c r="A12" s="149" t="s">
        <v>197</v>
      </c>
      <c r="B12" s="203" t="s">
        <v>199</v>
      </c>
      <c r="C12" s="203"/>
      <c r="D12" s="203"/>
      <c r="E12" s="149"/>
    </row>
    <row r="13" spans="1:5" s="114" customFormat="1" x14ac:dyDescent="0.2">
      <c r="A13" s="149" t="s">
        <v>197</v>
      </c>
      <c r="B13" s="203" t="s">
        <v>101</v>
      </c>
      <c r="C13" s="203"/>
      <c r="D13" s="203"/>
      <c r="E13" s="149"/>
    </row>
    <row r="14" spans="1:5" x14ac:dyDescent="0.2">
      <c r="A14" s="149" t="s">
        <v>197</v>
      </c>
      <c r="B14" s="203" t="s">
        <v>178</v>
      </c>
      <c r="C14" s="203"/>
      <c r="D14" s="203"/>
      <c r="E14" s="149"/>
    </row>
    <row r="15" spans="1:5" x14ac:dyDescent="0.2">
      <c r="A15" s="149" t="s">
        <v>197</v>
      </c>
      <c r="B15" s="203" t="s">
        <v>179</v>
      </c>
      <c r="C15" s="203"/>
      <c r="D15" s="203"/>
      <c r="E15" s="149"/>
    </row>
    <row r="16" spans="1:5" x14ac:dyDescent="0.2">
      <c r="A16" s="149" t="s">
        <v>197</v>
      </c>
      <c r="B16" s="203" t="s">
        <v>180</v>
      </c>
      <c r="C16" s="203"/>
      <c r="D16" s="203"/>
      <c r="E16" s="149"/>
    </row>
    <row r="17" spans="1:5" x14ac:dyDescent="0.2">
      <c r="A17" s="149" t="s">
        <v>197</v>
      </c>
      <c r="B17" s="203" t="s">
        <v>102</v>
      </c>
      <c r="C17" s="203"/>
      <c r="D17" s="203"/>
      <c r="E17" s="149"/>
    </row>
    <row r="18" spans="1:5" x14ac:dyDescent="0.2">
      <c r="A18" s="149" t="s">
        <v>197</v>
      </c>
      <c r="B18" s="203" t="s">
        <v>103</v>
      </c>
      <c r="C18" s="203"/>
      <c r="D18" s="203"/>
      <c r="E18" s="149"/>
    </row>
    <row r="19" spans="1:5" x14ac:dyDescent="0.2">
      <c r="A19" s="149" t="s">
        <v>197</v>
      </c>
      <c r="B19" s="203" t="s">
        <v>104</v>
      </c>
      <c r="C19" s="203"/>
      <c r="D19" s="203"/>
      <c r="E19" s="149"/>
    </row>
    <row r="20" spans="1:5" x14ac:dyDescent="0.2">
      <c r="A20" s="149" t="s">
        <v>197</v>
      </c>
      <c r="B20" s="203" t="s">
        <v>111</v>
      </c>
      <c r="C20" s="203"/>
      <c r="D20" s="203"/>
      <c r="E20" s="149"/>
    </row>
    <row r="21" spans="1:5" x14ac:dyDescent="0.2">
      <c r="A21" s="149" t="s">
        <v>197</v>
      </c>
      <c r="B21" s="203" t="s">
        <v>112</v>
      </c>
      <c r="C21" s="203"/>
      <c r="D21" s="203"/>
      <c r="E21" s="149"/>
    </row>
    <row r="22" spans="1:5" x14ac:dyDescent="0.2">
      <c r="A22" s="149" t="s">
        <v>197</v>
      </c>
      <c r="B22" s="203" t="s">
        <v>105</v>
      </c>
      <c r="C22" s="203"/>
      <c r="D22" s="203"/>
      <c r="E22" s="149"/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4"/>
  <sheetViews>
    <sheetView zoomScale="90" zoomScaleNormal="90" workbookViewId="0">
      <selection activeCell="B20" sqref="B20"/>
    </sheetView>
  </sheetViews>
  <sheetFormatPr defaultColWidth="9.140625" defaultRowHeight="12.75" x14ac:dyDescent="0.2"/>
  <cols>
    <col min="1" max="1" width="23.42578125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6" t="s">
        <v>45</v>
      </c>
      <c r="B4" s="217"/>
      <c r="C4" s="217"/>
      <c r="D4" s="217"/>
      <c r="E4" s="217"/>
      <c r="F4" s="217"/>
      <c r="G4" s="217"/>
      <c r="H4" s="218"/>
    </row>
    <row r="5" spans="1:8" ht="13.5" thickBot="1" x14ac:dyDescent="0.25"/>
    <row r="6" spans="1:8" ht="25.5" customHeight="1" thickBot="1" x14ac:dyDescent="0.25">
      <c r="A6" s="219" t="s">
        <v>46</v>
      </c>
      <c r="B6" s="219" t="s">
        <v>47</v>
      </c>
      <c r="C6" s="216" t="s">
        <v>1</v>
      </c>
      <c r="D6" s="218"/>
      <c r="E6" s="219" t="s">
        <v>0</v>
      </c>
      <c r="F6" s="219" t="s">
        <v>48</v>
      </c>
      <c r="G6" s="219" t="s">
        <v>49</v>
      </c>
      <c r="H6" s="150" t="s">
        <v>50</v>
      </c>
    </row>
    <row r="7" spans="1:8" ht="42" customHeight="1" thickBot="1" x14ac:dyDescent="0.25">
      <c r="A7" s="220"/>
      <c r="B7" s="220"/>
      <c r="C7" s="151" t="s">
        <v>167</v>
      </c>
      <c r="D7" s="151" t="s">
        <v>51</v>
      </c>
      <c r="E7" s="220"/>
      <c r="F7" s="220"/>
      <c r="G7" s="220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93</v>
      </c>
      <c r="D9" s="125">
        <f>C9*100</f>
        <v>9300</v>
      </c>
      <c r="E9" s="54"/>
      <c r="F9" s="116" t="s">
        <v>54</v>
      </c>
      <c r="G9" s="44"/>
      <c r="H9" s="126">
        <v>93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195</v>
      </c>
      <c r="D11" s="153">
        <f>C11*20</f>
        <v>3900</v>
      </c>
      <c r="E11" s="165" t="s">
        <v>53</v>
      </c>
      <c r="F11" s="116" t="s">
        <v>54</v>
      </c>
      <c r="G11" s="8">
        <v>5</v>
      </c>
      <c r="H11" s="127">
        <v>195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121</v>
      </c>
      <c r="D13" s="130">
        <f>C13*25</f>
        <v>3025</v>
      </c>
      <c r="E13" s="209" t="s">
        <v>53</v>
      </c>
      <c r="F13" s="205" t="s">
        <v>54</v>
      </c>
      <c r="G13" s="116">
        <v>5</v>
      </c>
      <c r="H13" s="131">
        <v>121</v>
      </c>
    </row>
    <row r="14" spans="1:8" ht="26.1" customHeight="1" x14ac:dyDescent="0.2">
      <c r="A14" s="119" t="s">
        <v>171</v>
      </c>
      <c r="B14" s="112" t="s">
        <v>164</v>
      </c>
      <c r="C14" s="129">
        <v>42</v>
      </c>
      <c r="D14" s="130">
        <f>C14*50</f>
        <v>2100</v>
      </c>
      <c r="E14" s="9"/>
      <c r="F14" s="205" t="s">
        <v>54</v>
      </c>
      <c r="G14" s="9"/>
      <c r="H14" s="128">
        <v>42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209" t="s">
        <v>53</v>
      </c>
      <c r="F18" s="116" t="s">
        <v>54</v>
      </c>
      <c r="G18" s="116">
        <v>5</v>
      </c>
      <c r="H18" s="131">
        <v>630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2">
        <f>C19*1</f>
        <v>7102</v>
      </c>
      <c r="E19" s="9"/>
      <c r="F19" s="211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205" t="s">
        <v>54</v>
      </c>
      <c r="G20" s="9"/>
      <c r="H20" s="131">
        <v>5500</v>
      </c>
      <c r="I20" s="167"/>
      <c r="K20" s="178"/>
    </row>
    <row r="21" spans="1:11" ht="26.1" customHeight="1" x14ac:dyDescent="0.2">
      <c r="A21" s="119" t="s">
        <v>172</v>
      </c>
      <c r="B21" s="112" t="s">
        <v>163</v>
      </c>
      <c r="C21" s="129">
        <v>22</v>
      </c>
      <c r="D21" s="130">
        <f>C21*25</f>
        <v>550</v>
      </c>
      <c r="E21" s="9"/>
      <c r="F21" s="116" t="s">
        <v>54</v>
      </c>
      <c r="G21" s="9"/>
      <c r="H21" s="131">
        <v>22</v>
      </c>
      <c r="I21" s="167"/>
    </row>
    <row r="22" spans="1:11" ht="26.1" customHeight="1" x14ac:dyDescent="0.2">
      <c r="A22" s="119" t="s">
        <v>173</v>
      </c>
      <c r="B22" s="112" t="s">
        <v>162</v>
      </c>
      <c r="C22" s="129">
        <v>84</v>
      </c>
      <c r="D22" s="130">
        <f>C22*10</f>
        <v>840</v>
      </c>
      <c r="E22" s="9"/>
      <c r="F22" s="205" t="s">
        <v>54</v>
      </c>
      <c r="G22" s="9"/>
      <c r="H22" s="131">
        <v>84</v>
      </c>
      <c r="I22" s="167"/>
    </row>
    <row r="23" spans="1:11" ht="26.1" customHeight="1" x14ac:dyDescent="0.2">
      <c r="A23" s="119" t="s">
        <v>174</v>
      </c>
      <c r="B23" s="112" t="s">
        <v>161</v>
      </c>
      <c r="C23" s="129">
        <v>159</v>
      </c>
      <c r="D23" s="130">
        <f>C23*10</f>
        <v>1590</v>
      </c>
      <c r="E23" s="9"/>
      <c r="F23" s="205" t="s">
        <v>54</v>
      </c>
      <c r="G23" s="9"/>
      <c r="H23" s="131">
        <v>159</v>
      </c>
      <c r="I23" s="167"/>
    </row>
    <row r="24" spans="1:11" ht="26.1" customHeight="1" x14ac:dyDescent="0.2">
      <c r="A24" s="119" t="s">
        <v>175</v>
      </c>
      <c r="B24" s="112" t="s">
        <v>165</v>
      </c>
      <c r="C24" s="154">
        <v>1.67</v>
      </c>
      <c r="D24" s="155">
        <f>C24*2205</f>
        <v>3682.35</v>
      </c>
      <c r="E24" s="9"/>
      <c r="F24" s="210" t="s">
        <v>54</v>
      </c>
      <c r="G24" s="9"/>
      <c r="H24" s="162">
        <v>1.33</v>
      </c>
      <c r="I24" s="167"/>
    </row>
    <row r="25" spans="1:11" ht="26.1" customHeight="1" x14ac:dyDescent="0.2">
      <c r="A25" s="119" t="s">
        <v>62</v>
      </c>
      <c r="B25" s="112" t="s">
        <v>7</v>
      </c>
      <c r="C25" s="129">
        <v>136</v>
      </c>
      <c r="D25" s="130">
        <f>C25*20</f>
        <v>2720</v>
      </c>
      <c r="E25" s="208" t="s">
        <v>53</v>
      </c>
      <c r="F25" s="205" t="s">
        <v>54</v>
      </c>
      <c r="G25" s="116">
        <v>5</v>
      </c>
      <c r="H25" s="131">
        <v>136</v>
      </c>
    </row>
    <row r="26" spans="1:11" ht="26.1" customHeight="1" x14ac:dyDescent="0.2">
      <c r="A26" s="119" t="s">
        <v>63</v>
      </c>
      <c r="B26" s="112" t="s">
        <v>8</v>
      </c>
      <c r="C26" s="129">
        <v>1450</v>
      </c>
      <c r="D26" s="130">
        <f>C26*6</f>
        <v>8700</v>
      </c>
      <c r="E26" s="165" t="s">
        <v>53</v>
      </c>
      <c r="F26" s="210" t="s">
        <v>54</v>
      </c>
      <c r="G26" s="116">
        <v>25</v>
      </c>
      <c r="H26" s="131">
        <v>1450</v>
      </c>
      <c r="I26" s="167"/>
    </row>
    <row r="27" spans="1:11" ht="26.1" customHeight="1" x14ac:dyDescent="0.2">
      <c r="A27" s="119" t="s">
        <v>64</v>
      </c>
      <c r="B27" s="112" t="s">
        <v>9</v>
      </c>
      <c r="C27" s="129">
        <v>139</v>
      </c>
      <c r="D27" s="130">
        <f>C27*25</f>
        <v>3475</v>
      </c>
      <c r="E27" s="165" t="s">
        <v>53</v>
      </c>
      <c r="F27" s="205" t="s">
        <v>54</v>
      </c>
      <c r="G27" s="116">
        <v>5</v>
      </c>
      <c r="H27" s="131">
        <v>139</v>
      </c>
    </row>
    <row r="28" spans="1:11" ht="26.1" customHeight="1" x14ac:dyDescent="0.2">
      <c r="A28" s="119" t="s">
        <v>65</v>
      </c>
      <c r="B28" s="112" t="s">
        <v>44</v>
      </c>
      <c r="C28" s="129">
        <v>52</v>
      </c>
      <c r="D28" s="130">
        <f>C28*10</f>
        <v>520</v>
      </c>
      <c r="E28" s="9"/>
      <c r="F28" s="205" t="s">
        <v>54</v>
      </c>
      <c r="G28" s="9"/>
      <c r="H28" s="131">
        <v>52</v>
      </c>
    </row>
    <row r="29" spans="1:11" ht="26.1" customHeight="1" x14ac:dyDescent="0.2">
      <c r="A29" s="119" t="s">
        <v>66</v>
      </c>
      <c r="B29" s="112" t="s">
        <v>10</v>
      </c>
      <c r="C29" s="129">
        <v>3250</v>
      </c>
      <c r="D29" s="130">
        <f>C29*5</f>
        <v>16250</v>
      </c>
      <c r="E29" s="209" t="s">
        <v>53</v>
      </c>
      <c r="F29" s="205" t="s">
        <v>54</v>
      </c>
      <c r="G29" s="116">
        <v>25</v>
      </c>
      <c r="H29" s="131">
        <v>3250</v>
      </c>
      <c r="I29" s="167"/>
    </row>
    <row r="30" spans="1:11" ht="26.1" customHeight="1" x14ac:dyDescent="0.2">
      <c r="A30" s="119" t="s">
        <v>67</v>
      </c>
      <c r="B30" s="112" t="s">
        <v>43</v>
      </c>
      <c r="C30" s="129">
        <v>79</v>
      </c>
      <c r="D30" s="130">
        <f>C30*10</f>
        <v>790</v>
      </c>
      <c r="E30" s="9"/>
      <c r="F30" s="205" t="s">
        <v>54</v>
      </c>
      <c r="G30" s="9"/>
      <c r="H30" s="131">
        <v>79</v>
      </c>
    </row>
    <row r="31" spans="1:11" ht="26.1" customHeight="1" x14ac:dyDescent="0.2">
      <c r="A31" s="119" t="s">
        <v>176</v>
      </c>
      <c r="B31" s="112" t="s">
        <v>114</v>
      </c>
      <c r="C31" s="129">
        <v>58</v>
      </c>
      <c r="D31" s="130">
        <f>C31*25</f>
        <v>1450</v>
      </c>
      <c r="E31" s="159"/>
      <c r="F31" s="205" t="s">
        <v>54</v>
      </c>
      <c r="G31" s="159"/>
      <c r="H31" s="131">
        <v>53</v>
      </c>
    </row>
    <row r="32" spans="1:11" ht="26.1" customHeight="1" thickBot="1" x14ac:dyDescent="0.25">
      <c r="A32" s="120" t="s">
        <v>68</v>
      </c>
      <c r="B32" s="113" t="s">
        <v>11</v>
      </c>
      <c r="C32" s="132">
        <v>165</v>
      </c>
      <c r="D32" s="133">
        <f>C32*25</f>
        <v>4125</v>
      </c>
      <c r="E32" s="182" t="s">
        <v>53</v>
      </c>
      <c r="F32" s="14" t="s">
        <v>54</v>
      </c>
      <c r="G32" s="14">
        <v>5</v>
      </c>
      <c r="H32" s="163">
        <v>165</v>
      </c>
      <c r="I32" s="167"/>
    </row>
    <row r="33" spans="1:8" x14ac:dyDescent="0.2">
      <c r="D33" s="79"/>
      <c r="E33" s="79"/>
      <c r="F33" s="79"/>
    </row>
    <row r="34" spans="1:8" ht="15.75" customHeight="1" thickBot="1" x14ac:dyDescent="0.25">
      <c r="A34" s="215" t="s">
        <v>69</v>
      </c>
      <c r="B34" s="215"/>
      <c r="C34" s="166"/>
      <c r="D34" s="56" t="s">
        <v>69</v>
      </c>
      <c r="E34" s="56"/>
      <c r="F34" s="79"/>
      <c r="G34" s="108"/>
      <c r="H34" s="108"/>
    </row>
    <row r="35" spans="1:8" ht="13.5" thickBot="1" x14ac:dyDescent="0.25">
      <c r="A35" s="151" t="s">
        <v>70</v>
      </c>
      <c r="B35" s="150" t="s">
        <v>3</v>
      </c>
      <c r="C35" s="108"/>
      <c r="D35" s="56" t="s">
        <v>70</v>
      </c>
      <c r="E35" s="56" t="s">
        <v>3</v>
      </c>
      <c r="F35" s="79"/>
      <c r="G35" s="79"/>
      <c r="H35" s="79"/>
    </row>
    <row r="36" spans="1:8" x14ac:dyDescent="0.2">
      <c r="A36" s="15" t="s">
        <v>71</v>
      </c>
      <c r="B36" s="160">
        <v>2.1999999999999999E-2</v>
      </c>
      <c r="C36" s="108"/>
      <c r="D36" s="56" t="s">
        <v>71</v>
      </c>
      <c r="E36" s="56">
        <v>2.1999999999999999E-2</v>
      </c>
      <c r="F36" s="79"/>
      <c r="G36" s="79"/>
      <c r="H36" s="79"/>
    </row>
    <row r="37" spans="1:8" x14ac:dyDescent="0.2">
      <c r="A37" s="16" t="s">
        <v>2</v>
      </c>
      <c r="B37" s="134">
        <v>4.3999999999999997E-2</v>
      </c>
      <c r="C37" s="108"/>
      <c r="D37" s="56" t="s">
        <v>2</v>
      </c>
      <c r="E37" s="56">
        <v>4.3999999999999997E-2</v>
      </c>
      <c r="F37" s="79"/>
      <c r="G37" s="79"/>
      <c r="H37" s="108"/>
    </row>
    <row r="38" spans="1:8" ht="13.5" thickBot="1" x14ac:dyDescent="0.25">
      <c r="A38" s="40" t="s">
        <v>72</v>
      </c>
      <c r="B38" s="135">
        <v>2.7E-2</v>
      </c>
      <c r="C38" s="108"/>
      <c r="D38" s="56" t="s">
        <v>72</v>
      </c>
      <c r="E38" s="56">
        <v>2.7E-2</v>
      </c>
      <c r="F38" s="79"/>
      <c r="G38" s="79"/>
      <c r="H38" s="108"/>
    </row>
    <row r="39" spans="1:8" x14ac:dyDescent="0.2">
      <c r="C39" s="108"/>
      <c r="D39" s="56"/>
      <c r="E39" s="56"/>
      <c r="F39" s="79"/>
      <c r="G39" s="79"/>
      <c r="H39" s="108"/>
    </row>
    <row r="40" spans="1:8" ht="13.5" thickBot="1" x14ac:dyDescent="0.25">
      <c r="A40" s="215" t="s">
        <v>73</v>
      </c>
      <c r="B40" s="215"/>
      <c r="C40" s="215"/>
      <c r="D40" s="79"/>
      <c r="E40" s="79" t="s">
        <v>73</v>
      </c>
      <c r="F40" s="79"/>
      <c r="G40" s="79"/>
      <c r="H40" s="108"/>
    </row>
    <row r="41" spans="1:8" ht="13.5" thickBot="1" x14ac:dyDescent="0.25">
      <c r="A41" s="150" t="s">
        <v>47</v>
      </c>
      <c r="B41" s="150" t="s">
        <v>70</v>
      </c>
      <c r="C41" s="150" t="s">
        <v>3</v>
      </c>
      <c r="D41" s="79"/>
      <c r="E41" s="79" t="s">
        <v>47</v>
      </c>
      <c r="F41" s="79" t="s">
        <v>70</v>
      </c>
      <c r="G41" s="79" t="s">
        <v>3</v>
      </c>
      <c r="H41" s="108"/>
    </row>
    <row r="42" spans="1:8" ht="24.75" customHeight="1" x14ac:dyDescent="0.2">
      <c r="A42" s="55" t="s">
        <v>126</v>
      </c>
      <c r="B42" s="55" t="s">
        <v>127</v>
      </c>
      <c r="C42" s="136">
        <v>0.6</v>
      </c>
      <c r="D42" s="79"/>
      <c r="E42" s="79" t="s">
        <v>126</v>
      </c>
      <c r="F42" s="79" t="s">
        <v>127</v>
      </c>
      <c r="G42" s="107">
        <v>0.6</v>
      </c>
      <c r="H42" s="108"/>
    </row>
    <row r="43" spans="1:8" ht="25.5" x14ac:dyDescent="0.2">
      <c r="A43" s="16" t="s">
        <v>74</v>
      </c>
      <c r="B43" s="16" t="s">
        <v>190</v>
      </c>
      <c r="C43" s="137">
        <v>0</v>
      </c>
      <c r="D43" s="79"/>
      <c r="E43" s="79" t="s">
        <v>74</v>
      </c>
      <c r="F43" s="79" t="s">
        <v>190</v>
      </c>
      <c r="G43" s="107">
        <v>0</v>
      </c>
      <c r="H43" s="108"/>
    </row>
    <row r="44" spans="1:8" ht="25.5" x14ac:dyDescent="0.2">
      <c r="A44" s="16" t="s">
        <v>75</v>
      </c>
      <c r="B44" s="16" t="s">
        <v>191</v>
      </c>
      <c r="C44" s="137">
        <v>0</v>
      </c>
      <c r="D44" s="79"/>
      <c r="E44" s="79" t="s">
        <v>75</v>
      </c>
      <c r="F44" s="79" t="s">
        <v>191</v>
      </c>
      <c r="G44" s="107">
        <v>0</v>
      </c>
      <c r="H44" s="108"/>
    </row>
    <row r="45" spans="1:8" ht="25.5" x14ac:dyDescent="0.2">
      <c r="A45" s="16" t="s">
        <v>186</v>
      </c>
      <c r="B45" s="16" t="s">
        <v>188</v>
      </c>
      <c r="C45" s="137">
        <v>0.5</v>
      </c>
      <c r="D45" s="79"/>
      <c r="E45" s="79" t="s">
        <v>186</v>
      </c>
      <c r="F45" s="79" t="s">
        <v>188</v>
      </c>
      <c r="G45" s="107">
        <v>0.5</v>
      </c>
      <c r="H45" s="108"/>
    </row>
    <row r="46" spans="1:8" ht="25.5" x14ac:dyDescent="0.2">
      <c r="A46" s="16" t="s">
        <v>187</v>
      </c>
      <c r="B46" s="16" t="s">
        <v>189</v>
      </c>
      <c r="C46" s="137">
        <v>0.35</v>
      </c>
      <c r="D46" s="79"/>
      <c r="E46" s="79" t="s">
        <v>187</v>
      </c>
      <c r="F46" s="79" t="s">
        <v>189</v>
      </c>
      <c r="G46" s="107">
        <v>0.35</v>
      </c>
      <c r="H46" s="108"/>
    </row>
    <row r="47" spans="1:8" ht="25.5" x14ac:dyDescent="0.2">
      <c r="A47" s="16" t="s">
        <v>76</v>
      </c>
      <c r="B47" s="16" t="s">
        <v>192</v>
      </c>
      <c r="C47" s="137">
        <v>0</v>
      </c>
      <c r="D47" s="79"/>
      <c r="E47" s="79" t="s">
        <v>76</v>
      </c>
      <c r="F47" s="79" t="s">
        <v>192</v>
      </c>
      <c r="G47" s="107">
        <v>0</v>
      </c>
      <c r="H47" s="108"/>
    </row>
    <row r="48" spans="1:8" ht="26.25" thickBot="1" x14ac:dyDescent="0.25">
      <c r="A48" s="40" t="s">
        <v>120</v>
      </c>
      <c r="B48" s="40" t="s">
        <v>121</v>
      </c>
      <c r="C48" s="138">
        <v>0.5</v>
      </c>
      <c r="D48" s="79"/>
      <c r="E48" s="79" t="s">
        <v>120</v>
      </c>
      <c r="F48" s="79" t="s">
        <v>121</v>
      </c>
      <c r="G48" s="107">
        <v>0.5</v>
      </c>
      <c r="H48" s="108"/>
    </row>
    <row r="49" spans="1:8" x14ac:dyDescent="0.2">
      <c r="D49" s="79"/>
      <c r="E49" s="79"/>
      <c r="F49" s="79"/>
      <c r="G49" s="79"/>
      <c r="H49" s="108"/>
    </row>
    <row r="50" spans="1:8" x14ac:dyDescent="0.2">
      <c r="A50" s="108"/>
      <c r="B50" s="108"/>
      <c r="C50" s="108"/>
      <c r="D50" s="108"/>
      <c r="E50" s="108"/>
      <c r="F50" s="108"/>
      <c r="G50" s="108"/>
      <c r="H50" s="108"/>
    </row>
    <row r="51" spans="1:8" x14ac:dyDescent="0.2">
      <c r="A51" s="108"/>
      <c r="B51" s="108"/>
      <c r="C51" s="108"/>
      <c r="D51" s="108"/>
      <c r="E51" s="108"/>
      <c r="F51" s="108"/>
      <c r="G51" s="108"/>
      <c r="H51" s="108"/>
    </row>
    <row r="52" spans="1:8" x14ac:dyDescent="0.2">
      <c r="A52" s="108"/>
      <c r="B52" s="108"/>
      <c r="C52" s="108"/>
      <c r="D52" s="108"/>
      <c r="E52" s="79"/>
      <c r="F52" s="79"/>
      <c r="G52" s="79"/>
      <c r="H52" s="79"/>
    </row>
    <row r="53" spans="1:8" x14ac:dyDescent="0.2">
      <c r="A53" s="108"/>
      <c r="B53" s="108"/>
      <c r="C53" s="108"/>
      <c r="D53" s="108"/>
      <c r="E53" s="108"/>
      <c r="F53" s="108"/>
      <c r="G53" s="108"/>
      <c r="H53" s="108"/>
    </row>
    <row r="54" spans="1:8" x14ac:dyDescent="0.2">
      <c r="A54" s="108"/>
      <c r="B54" s="108"/>
      <c r="C54" s="108"/>
      <c r="D54" s="108"/>
      <c r="E54" s="108"/>
      <c r="F54" s="108"/>
      <c r="G54" s="108"/>
      <c r="H54" s="108"/>
    </row>
    <row r="55" spans="1:8" x14ac:dyDescent="0.2">
      <c r="A55" s="108"/>
      <c r="B55" s="108"/>
      <c r="C55" s="108"/>
      <c r="D55" s="108"/>
      <c r="E55" s="108"/>
      <c r="F55" s="108"/>
      <c r="G55" s="108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108"/>
      <c r="F58" s="108"/>
      <c r="G58" s="108"/>
      <c r="H58" s="108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</sheetData>
  <dataConsolidate/>
  <mergeCells count="9">
    <mergeCell ref="A34:B34"/>
    <mergeCell ref="A40:C40"/>
    <mergeCell ref="A4:H4"/>
    <mergeCell ref="A6:A7"/>
    <mergeCell ref="B6:B7"/>
    <mergeCell ref="C6:D6"/>
    <mergeCell ref="E6:E7"/>
    <mergeCell ref="F6:F7"/>
    <mergeCell ref="G6:G7"/>
  </mergeCells>
  <conditionalFormatting sqref="C11:C18 C20:C32">
    <cfRule type="expression" dxfId="21" priority="16">
      <formula>C11&lt;&gt;H11</formula>
    </cfRule>
  </conditionalFormatting>
  <conditionalFormatting sqref="C8:C10">
    <cfRule type="expression" dxfId="20" priority="14">
      <formula>C8&lt;&gt;H8</formula>
    </cfRule>
  </conditionalFormatting>
  <conditionalFormatting sqref="B36">
    <cfRule type="cellIs" dxfId="19" priority="8" operator="notEqual">
      <formula>$E$36</formula>
    </cfRule>
  </conditionalFormatting>
  <conditionalFormatting sqref="B37">
    <cfRule type="cellIs" dxfId="18" priority="6" operator="notEqual">
      <formula>$E$37</formula>
    </cfRule>
  </conditionalFormatting>
  <conditionalFormatting sqref="C42:C48">
    <cfRule type="expression" dxfId="17" priority="4">
      <formula>C42&lt;&gt;G42</formula>
    </cfRule>
  </conditionalFormatting>
  <conditionalFormatting sqref="B38">
    <cfRule type="cellIs" dxfId="16" priority="3" operator="notEqual">
      <formula>$E$38</formula>
    </cfRule>
  </conditionalFormatting>
  <conditionalFormatting sqref="C19">
    <cfRule type="expression" dxfId="15" priority="1">
      <formula>C19&lt;&gt;H19</formula>
    </cfRule>
  </conditionalFormatting>
  <pageMargins left="0.7" right="0.7" top="0.75" bottom="0.75" header="0.3" footer="0.3"/>
  <pageSetup paperSize="9" scale="64" orientation="portrait" r:id="rId1"/>
  <ignoredErrors>
    <ignoredError sqref="D29 D14 D2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246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5" width="5.7109375" style="114" bestFit="1" customWidth="1"/>
    <col min="6" max="10" width="5.570312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79" customWidth="1"/>
    <col min="28" max="28" width="15.140625" style="79" customWidth="1"/>
    <col min="29" max="29" width="9.7109375" style="79" bestFit="1" customWidth="1"/>
    <col min="30" max="31" width="5" style="79" bestFit="1" customWidth="1"/>
    <col min="32" max="33" width="5.5703125" style="79" bestFit="1" customWidth="1"/>
    <col min="34" max="37" width="5" style="79" bestFit="1" customWidth="1"/>
    <col min="38" max="38" width="4" style="79" bestFit="1" customWidth="1"/>
    <col min="39" max="39" width="9.140625" style="79" customWidth="1"/>
    <col min="40" max="40" width="37" style="79" bestFit="1" customWidth="1"/>
    <col min="41" max="41" width="16" style="79" bestFit="1" customWidth="1"/>
    <col min="42" max="42" width="8.7109375" style="79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6" t="s">
        <v>77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8"/>
      <c r="M4" s="105"/>
      <c r="N4" s="221" t="s">
        <v>128</v>
      </c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3"/>
      <c r="Z4" s="169"/>
      <c r="AA4" s="79" t="s">
        <v>77</v>
      </c>
      <c r="AN4" s="79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16" t="s">
        <v>78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8"/>
      <c r="M6" s="105"/>
      <c r="N6" s="221" t="s">
        <v>129</v>
      </c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3"/>
      <c r="AA6" s="79" t="s">
        <v>78</v>
      </c>
      <c r="AN6" s="79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79" t="s">
        <v>79</v>
      </c>
      <c r="AB7" s="79" t="s">
        <v>80</v>
      </c>
      <c r="AC7" s="79" t="s">
        <v>81</v>
      </c>
      <c r="AD7" s="79" t="s">
        <v>82</v>
      </c>
      <c r="AE7" s="79">
        <v>1</v>
      </c>
      <c r="AF7" s="79">
        <v>2</v>
      </c>
      <c r="AG7" s="79">
        <v>3</v>
      </c>
      <c r="AH7" s="79">
        <v>4</v>
      </c>
      <c r="AI7" s="79">
        <v>5</v>
      </c>
      <c r="AJ7" s="79">
        <v>6</v>
      </c>
      <c r="AK7" s="79">
        <v>7</v>
      </c>
      <c r="AL7" s="79">
        <v>8</v>
      </c>
      <c r="AN7" s="79" t="s">
        <v>79</v>
      </c>
      <c r="AO7" s="79" t="s">
        <v>80</v>
      </c>
      <c r="AP7" s="79" t="s">
        <v>81</v>
      </c>
      <c r="AQ7" s="79" t="s">
        <v>82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3">
        <v>24</v>
      </c>
      <c r="G8" s="184">
        <v>40</v>
      </c>
      <c r="H8" s="184">
        <v>67</v>
      </c>
      <c r="I8" s="184">
        <v>77</v>
      </c>
      <c r="J8" s="184">
        <v>77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5">
        <v>0.04</v>
      </c>
      <c r="S8" s="185">
        <v>0.06</v>
      </c>
      <c r="T8" s="185">
        <v>0.06</v>
      </c>
      <c r="U8" s="186">
        <v>0.17</v>
      </c>
      <c r="V8" s="186">
        <v>0.17</v>
      </c>
      <c r="W8" s="186">
        <v>0.17</v>
      </c>
      <c r="X8" s="186">
        <v>0.2</v>
      </c>
      <c r="Y8" s="187">
        <v>0.28999999999999998</v>
      </c>
      <c r="Z8" s="164"/>
      <c r="AA8" s="79">
        <v>1</v>
      </c>
      <c r="AB8" s="79" t="s">
        <v>83</v>
      </c>
      <c r="AC8" s="79" t="s">
        <v>84</v>
      </c>
      <c r="AD8" s="79">
        <v>1</v>
      </c>
      <c r="AE8" s="79">
        <v>8</v>
      </c>
      <c r="AF8" s="79">
        <v>24</v>
      </c>
      <c r="AG8" s="79">
        <v>40</v>
      </c>
      <c r="AH8" s="79">
        <v>67</v>
      </c>
      <c r="AI8" s="79">
        <v>77</v>
      </c>
      <c r="AJ8" s="79">
        <v>77</v>
      </c>
      <c r="AK8" s="79" t="s">
        <v>193</v>
      </c>
      <c r="AL8" s="79" t="s">
        <v>193</v>
      </c>
      <c r="AN8" s="79">
        <v>1</v>
      </c>
      <c r="AO8" s="79" t="s">
        <v>83</v>
      </c>
      <c r="AP8" s="79" t="s">
        <v>130</v>
      </c>
      <c r="AQ8" s="79">
        <v>1</v>
      </c>
      <c r="AR8" s="79">
        <v>0.04</v>
      </c>
      <c r="AS8" s="79">
        <v>6.0000000000000005E-2</v>
      </c>
      <c r="AT8" s="79">
        <v>6.0000000000000005E-2</v>
      </c>
      <c r="AU8" s="79">
        <v>0.17</v>
      </c>
      <c r="AV8" s="79">
        <v>0.17</v>
      </c>
      <c r="AW8" s="79">
        <v>0.17</v>
      </c>
      <c r="AX8" s="79">
        <v>0.2</v>
      </c>
      <c r="AY8" s="79">
        <v>0.29000000000000004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8">
        <v>15</v>
      </c>
      <c r="G9" s="184">
        <v>37</v>
      </c>
      <c r="H9" s="184">
        <v>60</v>
      </c>
      <c r="I9" s="184">
        <v>73</v>
      </c>
      <c r="J9" s="189">
        <v>73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90"/>
      <c r="S9" s="186">
        <v>0.04</v>
      </c>
      <c r="T9" s="185">
        <v>0.05</v>
      </c>
      <c r="U9" s="186">
        <v>0.15</v>
      </c>
      <c r="V9" s="186">
        <v>0.15</v>
      </c>
      <c r="W9" s="186">
        <v>0.17</v>
      </c>
      <c r="X9" s="185">
        <v>0.2</v>
      </c>
      <c r="Y9" s="191">
        <v>0.28999999999999998</v>
      </c>
      <c r="AA9" s="79">
        <v>2</v>
      </c>
      <c r="AB9" s="79" t="s">
        <v>85</v>
      </c>
      <c r="AC9" s="79" t="s">
        <v>86</v>
      </c>
      <c r="AD9" s="79">
        <v>2</v>
      </c>
      <c r="AE9" s="79" t="s">
        <v>193</v>
      </c>
      <c r="AF9" s="79">
        <v>15</v>
      </c>
      <c r="AG9" s="79">
        <v>37</v>
      </c>
      <c r="AH9" s="79">
        <v>60</v>
      </c>
      <c r="AI9" s="79">
        <v>73</v>
      </c>
      <c r="AJ9" s="79">
        <v>73</v>
      </c>
      <c r="AK9" s="79" t="s">
        <v>193</v>
      </c>
      <c r="AL9" s="79" t="s">
        <v>193</v>
      </c>
      <c r="AN9" s="79">
        <v>2</v>
      </c>
      <c r="AO9" s="79" t="s">
        <v>131</v>
      </c>
      <c r="AP9" s="79" t="s">
        <v>132</v>
      </c>
      <c r="AQ9" s="79">
        <v>2</v>
      </c>
      <c r="AR9" s="79" t="s">
        <v>193</v>
      </c>
      <c r="AS9" s="79">
        <v>0.04</v>
      </c>
      <c r="AT9" s="79">
        <v>0.05</v>
      </c>
      <c r="AU9" s="79">
        <v>0.15000000000000002</v>
      </c>
      <c r="AV9" s="79">
        <v>0.15000000000000002</v>
      </c>
      <c r="AW9" s="79">
        <v>0.17</v>
      </c>
      <c r="AX9" s="79">
        <v>0.2</v>
      </c>
      <c r="AY9" s="79">
        <v>0.29000000000000004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4">
        <v>26</v>
      </c>
      <c r="H10" s="184">
        <v>46</v>
      </c>
      <c r="I10" s="184">
        <v>61</v>
      </c>
      <c r="J10" s="184">
        <v>61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90"/>
      <c r="S10" s="190"/>
      <c r="T10" s="185">
        <v>0.04</v>
      </c>
      <c r="U10" s="185">
        <v>0.13</v>
      </c>
      <c r="V10" s="185">
        <v>0.13</v>
      </c>
      <c r="W10" s="186">
        <v>0.15</v>
      </c>
      <c r="X10" s="185">
        <v>0.19</v>
      </c>
      <c r="Y10" s="191">
        <v>0.28999999999999998</v>
      </c>
      <c r="AA10" s="79">
        <v>3</v>
      </c>
      <c r="AB10" s="79" t="s">
        <v>87</v>
      </c>
      <c r="AC10" s="79" t="s">
        <v>88</v>
      </c>
      <c r="AD10" s="79">
        <v>3</v>
      </c>
      <c r="AE10" s="79" t="s">
        <v>193</v>
      </c>
      <c r="AF10" s="79" t="s">
        <v>193</v>
      </c>
      <c r="AG10" s="79">
        <v>26</v>
      </c>
      <c r="AH10" s="79">
        <v>46</v>
      </c>
      <c r="AI10" s="79">
        <v>61</v>
      </c>
      <c r="AJ10" s="79">
        <v>61</v>
      </c>
      <c r="AK10" s="79" t="s">
        <v>193</v>
      </c>
      <c r="AL10" s="79" t="s">
        <v>193</v>
      </c>
      <c r="AN10" s="79">
        <v>3</v>
      </c>
      <c r="AO10" s="79" t="s">
        <v>133</v>
      </c>
      <c r="AP10" s="79" t="s">
        <v>134</v>
      </c>
      <c r="AQ10" s="79">
        <v>3</v>
      </c>
      <c r="AR10" s="79" t="s">
        <v>193</v>
      </c>
      <c r="AS10" s="79" t="s">
        <v>193</v>
      </c>
      <c r="AT10" s="79">
        <v>0.04</v>
      </c>
      <c r="AU10" s="79">
        <v>0.13</v>
      </c>
      <c r="AV10" s="206">
        <v>0.13</v>
      </c>
      <c r="AW10" s="79">
        <v>0.15</v>
      </c>
      <c r="AX10" s="79">
        <v>0.19</v>
      </c>
      <c r="AY10" s="79">
        <v>0.29000000000000004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4">
        <v>27</v>
      </c>
      <c r="I11" s="184">
        <v>42</v>
      </c>
      <c r="J11" s="184">
        <v>43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90"/>
      <c r="S11" s="190"/>
      <c r="T11" s="190"/>
      <c r="U11" s="186">
        <v>0.1</v>
      </c>
      <c r="V11" s="185">
        <v>0.28000000000000003</v>
      </c>
      <c r="W11" s="185">
        <v>0.28000000000000003</v>
      </c>
      <c r="X11" s="185">
        <v>0.28000000000000003</v>
      </c>
      <c r="Y11" s="191">
        <v>0.34</v>
      </c>
      <c r="AA11" s="79">
        <v>4</v>
      </c>
      <c r="AB11" s="79" t="s">
        <v>89</v>
      </c>
      <c r="AC11" s="79" t="s">
        <v>90</v>
      </c>
      <c r="AD11" s="79">
        <v>4</v>
      </c>
      <c r="AE11" s="79" t="s">
        <v>193</v>
      </c>
      <c r="AF11" s="79" t="s">
        <v>193</v>
      </c>
      <c r="AG11" s="79" t="s">
        <v>193</v>
      </c>
      <c r="AH11" s="79">
        <v>27</v>
      </c>
      <c r="AI11" s="79">
        <v>42</v>
      </c>
      <c r="AJ11" s="79">
        <v>43</v>
      </c>
      <c r="AK11" s="79" t="s">
        <v>193</v>
      </c>
      <c r="AL11" s="79" t="s">
        <v>193</v>
      </c>
      <c r="AN11" s="79">
        <v>4</v>
      </c>
      <c r="AO11" s="79" t="s">
        <v>135</v>
      </c>
      <c r="AP11" s="79" t="s">
        <v>136</v>
      </c>
      <c r="AQ11" s="79">
        <v>4</v>
      </c>
      <c r="AR11" s="79" t="s">
        <v>193</v>
      </c>
      <c r="AS11" s="79" t="s">
        <v>193</v>
      </c>
      <c r="AT11" s="79" t="s">
        <v>193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4">
        <v>24</v>
      </c>
      <c r="J12" s="184">
        <v>28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90"/>
      <c r="S12" s="190"/>
      <c r="T12" s="190"/>
      <c r="U12" s="190"/>
      <c r="V12" s="185">
        <v>0.28000000000000003</v>
      </c>
      <c r="W12" s="185">
        <v>0.28000000000000003</v>
      </c>
      <c r="X12" s="185">
        <v>0.28000000000000003</v>
      </c>
      <c r="Y12" s="191">
        <v>0.34</v>
      </c>
      <c r="AA12" s="79">
        <v>5</v>
      </c>
      <c r="AB12" s="79" t="s">
        <v>91</v>
      </c>
      <c r="AC12" s="79" t="s">
        <v>92</v>
      </c>
      <c r="AD12" s="79">
        <v>5</v>
      </c>
      <c r="AE12" s="79" t="s">
        <v>193</v>
      </c>
      <c r="AF12" s="79" t="s">
        <v>193</v>
      </c>
      <c r="AG12" s="79" t="s">
        <v>193</v>
      </c>
      <c r="AH12" s="79" t="s">
        <v>193</v>
      </c>
      <c r="AI12" s="79">
        <v>24</v>
      </c>
      <c r="AJ12" s="79">
        <v>28</v>
      </c>
      <c r="AK12" s="79" t="s">
        <v>193</v>
      </c>
      <c r="AL12" s="79" t="s">
        <v>193</v>
      </c>
      <c r="AN12" s="79">
        <v>5</v>
      </c>
      <c r="AO12" s="79" t="s">
        <v>137</v>
      </c>
      <c r="AP12" s="79" t="s">
        <v>138</v>
      </c>
      <c r="AQ12" s="79">
        <v>5</v>
      </c>
      <c r="AR12" s="79" t="s">
        <v>193</v>
      </c>
      <c r="AS12" s="79" t="s">
        <v>193</v>
      </c>
      <c r="AT12" s="79" t="s">
        <v>193</v>
      </c>
      <c r="AU12" s="79" t="s">
        <v>193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4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90"/>
      <c r="S13" s="190"/>
      <c r="T13" s="190"/>
      <c r="U13" s="190"/>
      <c r="V13" s="190"/>
      <c r="W13" s="185">
        <v>0.11</v>
      </c>
      <c r="X13" s="185">
        <v>0.18</v>
      </c>
      <c r="Y13" s="191">
        <v>0.28999999999999998</v>
      </c>
      <c r="AA13" s="79">
        <v>6</v>
      </c>
      <c r="AB13" s="79" t="s">
        <v>93</v>
      </c>
      <c r="AC13" s="79" t="s">
        <v>94</v>
      </c>
      <c r="AD13" s="79">
        <v>6</v>
      </c>
      <c r="AE13" s="79" t="s">
        <v>193</v>
      </c>
      <c r="AF13" s="79" t="s">
        <v>193</v>
      </c>
      <c r="AG13" s="79" t="s">
        <v>193</v>
      </c>
      <c r="AH13" s="79" t="s">
        <v>193</v>
      </c>
      <c r="AI13" s="79" t="s">
        <v>193</v>
      </c>
      <c r="AJ13" s="79">
        <v>12</v>
      </c>
      <c r="AK13" s="79" t="s">
        <v>193</v>
      </c>
      <c r="AL13" s="79" t="s">
        <v>193</v>
      </c>
      <c r="AN13" s="79">
        <v>6</v>
      </c>
      <c r="AO13" s="79" t="s">
        <v>139</v>
      </c>
      <c r="AP13" s="79" t="s">
        <v>140</v>
      </c>
      <c r="AQ13" s="79">
        <v>6</v>
      </c>
      <c r="AR13" s="79" t="s">
        <v>193</v>
      </c>
      <c r="AS13" s="79" t="s">
        <v>193</v>
      </c>
      <c r="AT13" s="79" t="s">
        <v>193</v>
      </c>
      <c r="AU13" s="79" t="s">
        <v>193</v>
      </c>
      <c r="AV13" s="79" t="s">
        <v>193</v>
      </c>
      <c r="AW13" s="79">
        <v>0.11</v>
      </c>
      <c r="AX13" s="79">
        <v>0.18000000000000002</v>
      </c>
      <c r="AY13" s="79">
        <v>0.29000000000000004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90"/>
      <c r="S14" s="190"/>
      <c r="T14" s="190"/>
      <c r="U14" s="190"/>
      <c r="V14" s="190"/>
      <c r="W14" s="190"/>
      <c r="X14" s="186">
        <v>0.09</v>
      </c>
      <c r="Y14" s="191">
        <v>0.25</v>
      </c>
      <c r="AA14" s="79">
        <v>7</v>
      </c>
      <c r="AB14" s="79" t="s">
        <v>95</v>
      </c>
      <c r="AC14" s="79" t="s">
        <v>96</v>
      </c>
      <c r="AD14" s="79">
        <v>7</v>
      </c>
      <c r="AE14" s="79" t="s">
        <v>193</v>
      </c>
      <c r="AF14" s="79" t="s">
        <v>193</v>
      </c>
      <c r="AG14" s="79" t="s">
        <v>193</v>
      </c>
      <c r="AH14" s="79" t="s">
        <v>193</v>
      </c>
      <c r="AI14" s="79" t="s">
        <v>193</v>
      </c>
      <c r="AJ14" s="79" t="s">
        <v>193</v>
      </c>
      <c r="AK14" s="79" t="s">
        <v>193</v>
      </c>
      <c r="AL14" s="79" t="s">
        <v>193</v>
      </c>
      <c r="AN14" s="79">
        <v>7</v>
      </c>
      <c r="AO14" s="79" t="s">
        <v>141</v>
      </c>
      <c r="AP14" s="79" t="s">
        <v>142</v>
      </c>
      <c r="AQ14" s="79">
        <v>7</v>
      </c>
      <c r="AR14" s="79" t="s">
        <v>193</v>
      </c>
      <c r="AS14" s="79" t="s">
        <v>193</v>
      </c>
      <c r="AT14" s="79" t="s">
        <v>193</v>
      </c>
      <c r="AU14" s="79" t="s">
        <v>193</v>
      </c>
      <c r="AV14" s="79" t="s">
        <v>193</v>
      </c>
      <c r="AW14" s="79" t="s">
        <v>193</v>
      </c>
      <c r="AX14" s="79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2" t="s">
        <v>193</v>
      </c>
      <c r="F15" s="192" t="s">
        <v>193</v>
      </c>
      <c r="G15" s="192" t="s">
        <v>193</v>
      </c>
      <c r="H15" s="192" t="s">
        <v>193</v>
      </c>
      <c r="I15" s="192" t="s">
        <v>193</v>
      </c>
      <c r="J15" s="192" t="s">
        <v>193</v>
      </c>
      <c r="K15" s="192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3"/>
      <c r="S15" s="193"/>
      <c r="T15" s="193"/>
      <c r="U15" s="193"/>
      <c r="V15" s="193"/>
      <c r="W15" s="193"/>
      <c r="X15" s="193"/>
      <c r="Y15" s="49">
        <v>0.2</v>
      </c>
      <c r="AA15" s="79">
        <v>8</v>
      </c>
      <c r="AB15" s="79" t="s">
        <v>97</v>
      </c>
      <c r="AC15" s="79" t="s">
        <v>98</v>
      </c>
      <c r="AD15" s="79">
        <v>8</v>
      </c>
      <c r="AE15" s="79" t="s">
        <v>193</v>
      </c>
      <c r="AF15" s="79" t="s">
        <v>193</v>
      </c>
      <c r="AG15" s="79" t="s">
        <v>193</v>
      </c>
      <c r="AH15" s="79" t="s">
        <v>193</v>
      </c>
      <c r="AI15" s="79" t="s">
        <v>193</v>
      </c>
      <c r="AJ15" s="79" t="s">
        <v>193</v>
      </c>
      <c r="AK15" s="79" t="s">
        <v>193</v>
      </c>
      <c r="AL15" s="79" t="s">
        <v>193</v>
      </c>
      <c r="AN15" s="79">
        <v>8</v>
      </c>
      <c r="AO15" s="79" t="s">
        <v>143</v>
      </c>
      <c r="AP15" s="79" t="s">
        <v>144</v>
      </c>
      <c r="AQ15" s="79">
        <v>8</v>
      </c>
      <c r="AR15" s="79" t="s">
        <v>193</v>
      </c>
      <c r="AS15" s="79" t="s">
        <v>193</v>
      </c>
      <c r="AT15" s="79" t="s">
        <v>193</v>
      </c>
      <c r="AU15" s="79" t="s">
        <v>193</v>
      </c>
      <c r="AV15" s="79" t="s">
        <v>193</v>
      </c>
      <c r="AW15" s="79" t="s">
        <v>193</v>
      </c>
      <c r="AX15" s="79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80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80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170" t="s">
        <v>5</v>
      </c>
      <c r="AB16" s="170"/>
      <c r="AC16" s="170"/>
      <c r="AN16" s="79" t="s">
        <v>125</v>
      </c>
    </row>
    <row r="17" spans="1:78" ht="12.95" customHeight="1" thickBot="1" x14ac:dyDescent="0.25">
      <c r="A17" s="216" t="s">
        <v>99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8"/>
      <c r="M17" s="105"/>
      <c r="N17" s="221" t="s">
        <v>145</v>
      </c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3"/>
      <c r="AA17" s="79" t="s">
        <v>99</v>
      </c>
      <c r="AN17" s="79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79" t="s">
        <v>79</v>
      </c>
      <c r="AB18" s="79" t="s">
        <v>80</v>
      </c>
      <c r="AC18" s="79" t="s">
        <v>81</v>
      </c>
      <c r="AD18" s="79" t="s">
        <v>82</v>
      </c>
      <c r="AE18" s="79">
        <v>1</v>
      </c>
      <c r="AF18" s="79">
        <v>2</v>
      </c>
      <c r="AG18" s="79">
        <v>3</v>
      </c>
      <c r="AH18" s="79">
        <v>4</v>
      </c>
      <c r="AI18" s="79">
        <v>5</v>
      </c>
      <c r="AJ18" s="79">
        <v>6</v>
      </c>
      <c r="AK18" s="79">
        <v>7</v>
      </c>
      <c r="AL18" s="79">
        <v>8</v>
      </c>
      <c r="AN18" s="79" t="s">
        <v>79</v>
      </c>
      <c r="AO18" s="79" t="s">
        <v>80</v>
      </c>
      <c r="AP18" s="79" t="s">
        <v>81</v>
      </c>
      <c r="AQ18" s="79" t="s">
        <v>82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3">
        <v>23</v>
      </c>
      <c r="F19" s="183">
        <v>32</v>
      </c>
      <c r="G19" s="183">
        <v>32</v>
      </c>
      <c r="H19" s="183">
        <v>33</v>
      </c>
      <c r="I19" s="183">
        <v>41</v>
      </c>
      <c r="J19" s="183">
        <v>88</v>
      </c>
      <c r="K19" s="183">
        <v>102</v>
      </c>
      <c r="L19" s="195">
        <v>106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3">
        <v>2</v>
      </c>
      <c r="S19" s="183">
        <v>4</v>
      </c>
      <c r="T19" s="183">
        <v>5</v>
      </c>
      <c r="U19" s="194">
        <v>8</v>
      </c>
      <c r="V19" s="183">
        <v>10</v>
      </c>
      <c r="W19" s="183">
        <v>18</v>
      </c>
      <c r="X19" s="183">
        <v>30</v>
      </c>
      <c r="Y19" s="195">
        <v>42</v>
      </c>
      <c r="Z19" s="164"/>
      <c r="AA19" s="79">
        <v>1</v>
      </c>
      <c r="AB19" s="79" t="s">
        <v>83</v>
      </c>
      <c r="AC19" s="79" t="s">
        <v>84</v>
      </c>
      <c r="AD19" s="79">
        <v>1</v>
      </c>
      <c r="AE19" s="79">
        <v>13</v>
      </c>
      <c r="AF19" s="79">
        <v>22</v>
      </c>
      <c r="AG19" s="79">
        <v>22</v>
      </c>
      <c r="AH19" s="79">
        <v>22</v>
      </c>
      <c r="AI19" s="79">
        <v>31</v>
      </c>
      <c r="AJ19" s="79">
        <v>87</v>
      </c>
      <c r="AK19" s="79">
        <v>102</v>
      </c>
      <c r="AL19" s="79">
        <v>106</v>
      </c>
      <c r="AN19" s="79">
        <v>1</v>
      </c>
      <c r="AO19" s="79" t="s">
        <v>83</v>
      </c>
      <c r="AP19" s="79" t="s">
        <v>130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4">
        <v>19</v>
      </c>
      <c r="G20" s="183">
        <v>19</v>
      </c>
      <c r="H20" s="183">
        <v>21</v>
      </c>
      <c r="I20" s="183">
        <v>28</v>
      </c>
      <c r="J20" s="183">
        <v>84</v>
      </c>
      <c r="K20" s="183">
        <v>98</v>
      </c>
      <c r="L20" s="195">
        <v>104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6"/>
      <c r="S20" s="194">
        <v>4</v>
      </c>
      <c r="T20" s="183">
        <v>4</v>
      </c>
      <c r="U20" s="194">
        <v>8</v>
      </c>
      <c r="V20" s="183">
        <v>9</v>
      </c>
      <c r="W20" s="183">
        <v>18</v>
      </c>
      <c r="X20" s="183">
        <v>30</v>
      </c>
      <c r="Y20" s="195">
        <v>41</v>
      </c>
      <c r="AA20" s="79">
        <v>2</v>
      </c>
      <c r="AB20" s="79" t="s">
        <v>85</v>
      </c>
      <c r="AC20" s="79" t="s">
        <v>86</v>
      </c>
      <c r="AD20" s="79">
        <v>2</v>
      </c>
      <c r="AE20" s="79" t="s">
        <v>193</v>
      </c>
      <c r="AF20" s="79">
        <v>18</v>
      </c>
      <c r="AG20" s="79">
        <v>18</v>
      </c>
      <c r="AH20" s="79">
        <v>17</v>
      </c>
      <c r="AI20" s="79">
        <v>27</v>
      </c>
      <c r="AJ20" s="79">
        <v>84</v>
      </c>
      <c r="AK20" s="79">
        <v>98</v>
      </c>
      <c r="AL20" s="79">
        <v>104</v>
      </c>
      <c r="AN20" s="79">
        <v>2</v>
      </c>
      <c r="AO20" s="79" t="s">
        <v>131</v>
      </c>
      <c r="AP20" s="79" t="s">
        <v>132</v>
      </c>
      <c r="AQ20" s="79">
        <v>2</v>
      </c>
      <c r="AR20" s="79" t="s">
        <v>193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3">
        <v>8</v>
      </c>
      <c r="H21" s="183">
        <v>12</v>
      </c>
      <c r="I21" s="183">
        <v>23</v>
      </c>
      <c r="J21" s="183">
        <v>81</v>
      </c>
      <c r="K21" s="183">
        <v>95</v>
      </c>
      <c r="L21" s="195">
        <v>100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6"/>
      <c r="S21" s="196"/>
      <c r="T21" s="183">
        <v>3</v>
      </c>
      <c r="U21" s="194">
        <v>7</v>
      </c>
      <c r="V21" s="183">
        <v>9</v>
      </c>
      <c r="W21" s="183">
        <v>18</v>
      </c>
      <c r="X21" s="183">
        <v>29</v>
      </c>
      <c r="Y21" s="195">
        <v>41</v>
      </c>
      <c r="AA21" s="79">
        <v>3</v>
      </c>
      <c r="AB21" s="79" t="s">
        <v>87</v>
      </c>
      <c r="AC21" s="79" t="s">
        <v>88</v>
      </c>
      <c r="AD21" s="79">
        <v>3</v>
      </c>
      <c r="AE21" s="79" t="s">
        <v>193</v>
      </c>
      <c r="AF21" s="79" t="s">
        <v>193</v>
      </c>
      <c r="AG21" s="79">
        <v>8</v>
      </c>
      <c r="AH21" s="79">
        <v>12</v>
      </c>
      <c r="AI21" s="79">
        <v>23</v>
      </c>
      <c r="AJ21" s="79">
        <v>80</v>
      </c>
      <c r="AK21" s="79">
        <v>95</v>
      </c>
      <c r="AL21" s="79">
        <v>100</v>
      </c>
      <c r="AN21" s="79">
        <v>3</v>
      </c>
      <c r="AO21" s="79" t="s">
        <v>133</v>
      </c>
      <c r="AP21" s="79" t="s">
        <v>134</v>
      </c>
      <c r="AQ21" s="79">
        <v>3</v>
      </c>
      <c r="AR21" s="79" t="s">
        <v>193</v>
      </c>
      <c r="AS21" s="79" t="s">
        <v>193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4">
        <v>9</v>
      </c>
      <c r="I22" s="183">
        <v>31</v>
      </c>
      <c r="J22" s="183">
        <v>78</v>
      </c>
      <c r="K22" s="183">
        <v>92</v>
      </c>
      <c r="L22" s="195">
        <v>98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6"/>
      <c r="S22" s="196"/>
      <c r="T22" s="196"/>
      <c r="U22" s="194">
        <v>5</v>
      </c>
      <c r="V22" s="183">
        <v>8</v>
      </c>
      <c r="W22" s="183">
        <v>17</v>
      </c>
      <c r="X22" s="194">
        <v>29</v>
      </c>
      <c r="Y22" s="195">
        <v>41</v>
      </c>
      <c r="AA22" s="79">
        <v>4</v>
      </c>
      <c r="AB22" s="79" t="s">
        <v>89</v>
      </c>
      <c r="AC22" s="79" t="s">
        <v>90</v>
      </c>
      <c r="AD22" s="79">
        <v>4</v>
      </c>
      <c r="AE22" s="79" t="s">
        <v>193</v>
      </c>
      <c r="AF22" s="79" t="s">
        <v>193</v>
      </c>
      <c r="AG22" s="79" t="s">
        <v>193</v>
      </c>
      <c r="AH22" s="79">
        <v>9</v>
      </c>
      <c r="AI22" s="79">
        <v>20</v>
      </c>
      <c r="AJ22" s="79">
        <v>78</v>
      </c>
      <c r="AK22" s="79">
        <v>92</v>
      </c>
      <c r="AL22" s="79">
        <v>98</v>
      </c>
      <c r="AN22" s="79">
        <v>4</v>
      </c>
      <c r="AO22" s="79" t="s">
        <v>135</v>
      </c>
      <c r="AP22" s="79" t="s">
        <v>136</v>
      </c>
      <c r="AQ22" s="79">
        <v>4</v>
      </c>
      <c r="AR22" s="79" t="s">
        <v>193</v>
      </c>
      <c r="AS22" s="79" t="s">
        <v>193</v>
      </c>
      <c r="AT22" s="79" t="s">
        <v>193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3">
        <v>31</v>
      </c>
      <c r="J23" s="183">
        <v>68</v>
      </c>
      <c r="K23" s="183">
        <v>85</v>
      </c>
      <c r="L23" s="195">
        <v>90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6"/>
      <c r="S23" s="196"/>
      <c r="T23" s="196"/>
      <c r="U23" s="196"/>
      <c r="V23" s="183">
        <v>7</v>
      </c>
      <c r="W23" s="183">
        <v>15</v>
      </c>
      <c r="X23" s="183">
        <v>26</v>
      </c>
      <c r="Y23" s="195">
        <v>39</v>
      </c>
      <c r="AA23" s="79">
        <v>5</v>
      </c>
      <c r="AB23" s="79" t="s">
        <v>91</v>
      </c>
      <c r="AC23" s="79" t="s">
        <v>92</v>
      </c>
      <c r="AD23" s="79">
        <v>5</v>
      </c>
      <c r="AE23" s="79" t="s">
        <v>193</v>
      </c>
      <c r="AF23" s="79" t="s">
        <v>193</v>
      </c>
      <c r="AG23" s="79" t="s">
        <v>193</v>
      </c>
      <c r="AH23" s="79" t="s">
        <v>193</v>
      </c>
      <c r="AI23" s="79">
        <v>16</v>
      </c>
      <c r="AJ23" s="79">
        <v>68</v>
      </c>
      <c r="AK23" s="79">
        <v>85</v>
      </c>
      <c r="AL23" s="79">
        <v>90</v>
      </c>
      <c r="AN23" s="79">
        <v>5</v>
      </c>
      <c r="AO23" s="79" t="s">
        <v>137</v>
      </c>
      <c r="AP23" s="79" t="s">
        <v>138</v>
      </c>
      <c r="AQ23" s="79">
        <v>5</v>
      </c>
      <c r="AR23" s="79" t="s">
        <v>193</v>
      </c>
      <c r="AS23" s="79" t="s">
        <v>193</v>
      </c>
      <c r="AT23" s="79" t="s">
        <v>193</v>
      </c>
      <c r="AU23" s="79" t="s">
        <v>193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3">
        <v>44</v>
      </c>
      <c r="K24" s="183">
        <v>97</v>
      </c>
      <c r="L24" s="195">
        <v>100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6"/>
      <c r="S24" s="196"/>
      <c r="T24" s="196"/>
      <c r="U24" s="196"/>
      <c r="V24" s="196"/>
      <c r="W24" s="183">
        <v>12</v>
      </c>
      <c r="X24" s="183">
        <v>23</v>
      </c>
      <c r="Y24" s="195">
        <v>35</v>
      </c>
      <c r="AA24" s="79">
        <v>6</v>
      </c>
      <c r="AB24" s="79" t="s">
        <v>93</v>
      </c>
      <c r="AC24" s="79" t="s">
        <v>94</v>
      </c>
      <c r="AD24" s="79">
        <v>6</v>
      </c>
      <c r="AE24" s="79" t="s">
        <v>193</v>
      </c>
      <c r="AF24" s="79" t="s">
        <v>193</v>
      </c>
      <c r="AG24" s="79" t="s">
        <v>193</v>
      </c>
      <c r="AH24" s="79" t="s">
        <v>193</v>
      </c>
      <c r="AI24" s="79" t="s">
        <v>193</v>
      </c>
      <c r="AJ24" s="79">
        <v>44</v>
      </c>
      <c r="AK24" s="79">
        <v>97</v>
      </c>
      <c r="AL24" s="79">
        <v>100</v>
      </c>
      <c r="AN24" s="79">
        <v>6</v>
      </c>
      <c r="AO24" s="79" t="s">
        <v>139</v>
      </c>
      <c r="AP24" s="79" t="s">
        <v>140</v>
      </c>
      <c r="AQ24" s="79">
        <v>6</v>
      </c>
      <c r="AR24" s="79" t="s">
        <v>193</v>
      </c>
      <c r="AS24" s="79" t="s">
        <v>193</v>
      </c>
      <c r="AT24" s="79" t="s">
        <v>193</v>
      </c>
      <c r="AU24" s="79" t="s">
        <v>193</v>
      </c>
      <c r="AV24" s="79" t="s">
        <v>193</v>
      </c>
      <c r="AW24" s="79">
        <v>12</v>
      </c>
      <c r="AX24" s="79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3">
        <v>44</v>
      </c>
      <c r="L25" s="195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6"/>
      <c r="S25" s="196"/>
      <c r="T25" s="196"/>
      <c r="U25" s="196"/>
      <c r="V25" s="196"/>
      <c r="W25" s="196"/>
      <c r="X25" s="183">
        <v>13</v>
      </c>
      <c r="Y25" s="195">
        <v>26</v>
      </c>
      <c r="AA25" s="79">
        <v>7</v>
      </c>
      <c r="AB25" s="79" t="s">
        <v>95</v>
      </c>
      <c r="AC25" s="79" t="s">
        <v>96</v>
      </c>
      <c r="AD25" s="79">
        <v>7</v>
      </c>
      <c r="AE25" s="79" t="s">
        <v>193</v>
      </c>
      <c r="AF25" s="79" t="s">
        <v>193</v>
      </c>
      <c r="AG25" s="79" t="s">
        <v>193</v>
      </c>
      <c r="AH25" s="79" t="s">
        <v>193</v>
      </c>
      <c r="AI25" s="79" t="s">
        <v>193</v>
      </c>
      <c r="AJ25" s="79" t="s">
        <v>193</v>
      </c>
      <c r="AK25" s="79">
        <v>44</v>
      </c>
      <c r="AL25" s="79">
        <v>100</v>
      </c>
      <c r="AN25" s="79">
        <v>7</v>
      </c>
      <c r="AO25" s="79" t="s">
        <v>141</v>
      </c>
      <c r="AP25" s="79" t="s">
        <v>142</v>
      </c>
      <c r="AQ25" s="79">
        <v>7</v>
      </c>
      <c r="AR25" s="79" t="s">
        <v>193</v>
      </c>
      <c r="AS25" s="79" t="s">
        <v>193</v>
      </c>
      <c r="AT25" s="79" t="s">
        <v>193</v>
      </c>
      <c r="AU25" s="79" t="s">
        <v>193</v>
      </c>
      <c r="AV25" s="79" t="s">
        <v>193</v>
      </c>
      <c r="AW25" s="79" t="s">
        <v>193</v>
      </c>
      <c r="AX25" s="79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2" t="s">
        <v>193</v>
      </c>
      <c r="F26" s="192" t="s">
        <v>193</v>
      </c>
      <c r="G26" s="192" t="s">
        <v>193</v>
      </c>
      <c r="H26" s="192" t="s">
        <v>193</v>
      </c>
      <c r="I26" s="192" t="s">
        <v>193</v>
      </c>
      <c r="J26" s="192" t="s">
        <v>193</v>
      </c>
      <c r="K26" s="192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7"/>
      <c r="S26" s="197"/>
      <c r="T26" s="197"/>
      <c r="U26" s="197"/>
      <c r="V26" s="197"/>
      <c r="W26" s="197"/>
      <c r="X26" s="197"/>
      <c r="Y26" s="74">
        <v>15</v>
      </c>
      <c r="AA26" s="79">
        <v>8</v>
      </c>
      <c r="AB26" s="79" t="s">
        <v>97</v>
      </c>
      <c r="AC26" s="79" t="s">
        <v>98</v>
      </c>
      <c r="AD26" s="79">
        <v>8</v>
      </c>
      <c r="AE26" s="79" t="s">
        <v>193</v>
      </c>
      <c r="AF26" s="79" t="s">
        <v>193</v>
      </c>
      <c r="AG26" s="79" t="s">
        <v>193</v>
      </c>
      <c r="AH26" s="79" t="s">
        <v>193</v>
      </c>
      <c r="AI26" s="79" t="s">
        <v>193</v>
      </c>
      <c r="AJ26" s="79" t="s">
        <v>193</v>
      </c>
      <c r="AK26" s="79" t="s">
        <v>193</v>
      </c>
      <c r="AL26" s="79">
        <v>44</v>
      </c>
      <c r="AN26" s="79">
        <v>8</v>
      </c>
      <c r="AO26" s="79" t="s">
        <v>143</v>
      </c>
      <c r="AP26" s="79" t="s">
        <v>144</v>
      </c>
      <c r="AQ26" s="79">
        <v>8</v>
      </c>
      <c r="AR26" s="79" t="s">
        <v>193</v>
      </c>
      <c r="AS26" s="79" t="s">
        <v>193</v>
      </c>
      <c r="AT26" s="79" t="s">
        <v>193</v>
      </c>
      <c r="AU26" s="79" t="s">
        <v>193</v>
      </c>
      <c r="AV26" s="79" t="s">
        <v>193</v>
      </c>
      <c r="AW26" s="79" t="s">
        <v>193</v>
      </c>
      <c r="AX26" s="79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80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79" t="s">
        <v>6</v>
      </c>
    </row>
    <row r="28" spans="1:78" ht="13.5" customHeight="1" thickBot="1" x14ac:dyDescent="0.25">
      <c r="A28" s="216" t="s">
        <v>100</v>
      </c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8"/>
      <c r="M28" s="105"/>
      <c r="AA28" s="79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79" t="s">
        <v>79</v>
      </c>
      <c r="AB29" s="79" t="s">
        <v>80</v>
      </c>
      <c r="AC29" s="79" t="s">
        <v>81</v>
      </c>
      <c r="AD29" s="79" t="s">
        <v>82</v>
      </c>
      <c r="AE29" s="79">
        <v>1</v>
      </c>
      <c r="AF29" s="79">
        <v>2</v>
      </c>
      <c r="AG29" s="79">
        <v>3</v>
      </c>
      <c r="AH29" s="79">
        <v>4</v>
      </c>
      <c r="AI29" s="79">
        <v>5</v>
      </c>
      <c r="AJ29" s="79">
        <v>6</v>
      </c>
      <c r="AK29" s="79">
        <v>7</v>
      </c>
      <c r="AL29" s="79">
        <v>8</v>
      </c>
      <c r="AS29" s="79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3">
        <v>20</v>
      </c>
      <c r="F30" s="183">
        <v>35</v>
      </c>
      <c r="G30" s="183">
        <v>40</v>
      </c>
      <c r="H30" s="183">
        <v>41</v>
      </c>
      <c r="I30" s="183">
        <v>56</v>
      </c>
      <c r="J30" s="183">
        <v>93</v>
      </c>
      <c r="K30" s="183">
        <v>165</v>
      </c>
      <c r="L30" s="195">
        <v>236</v>
      </c>
      <c r="M30" s="164"/>
      <c r="AA30" s="79">
        <v>1</v>
      </c>
      <c r="AB30" s="79" t="s">
        <v>83</v>
      </c>
      <c r="AC30" s="79" t="s">
        <v>84</v>
      </c>
      <c r="AD30" s="79">
        <v>1</v>
      </c>
      <c r="AE30" s="79">
        <v>20</v>
      </c>
      <c r="AF30" s="79">
        <v>35</v>
      </c>
      <c r="AG30" s="79">
        <v>40</v>
      </c>
      <c r="AH30" s="79">
        <v>41</v>
      </c>
      <c r="AI30" s="79">
        <v>56</v>
      </c>
      <c r="AJ30" s="79">
        <v>93</v>
      </c>
      <c r="AK30" s="79">
        <v>165</v>
      </c>
      <c r="AL30" s="79">
        <v>236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4">
        <v>24</v>
      </c>
      <c r="G31" s="183">
        <v>29</v>
      </c>
      <c r="H31" s="183">
        <v>35</v>
      </c>
      <c r="I31" s="183">
        <v>47</v>
      </c>
      <c r="J31" s="183">
        <v>94</v>
      </c>
      <c r="K31" s="183">
        <v>163</v>
      </c>
      <c r="L31" s="195">
        <v>235</v>
      </c>
      <c r="M31" s="105"/>
      <c r="AA31" s="79">
        <v>2</v>
      </c>
      <c r="AB31" s="79" t="s">
        <v>85</v>
      </c>
      <c r="AC31" s="79" t="s">
        <v>86</v>
      </c>
      <c r="AD31" s="79">
        <v>2</v>
      </c>
      <c r="AE31" s="79" t="s">
        <v>193</v>
      </c>
      <c r="AF31" s="79">
        <v>24</v>
      </c>
      <c r="AG31" s="79">
        <v>29</v>
      </c>
      <c r="AH31" s="79">
        <v>35</v>
      </c>
      <c r="AI31" s="79">
        <v>47</v>
      </c>
      <c r="AJ31" s="79">
        <v>94</v>
      </c>
      <c r="AK31" s="79">
        <v>163</v>
      </c>
      <c r="AL31" s="79">
        <v>235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3">
        <v>15</v>
      </c>
      <c r="H32" s="183">
        <v>19</v>
      </c>
      <c r="I32" s="183">
        <v>36</v>
      </c>
      <c r="J32" s="183">
        <v>94</v>
      </c>
      <c r="K32" s="183">
        <v>161</v>
      </c>
      <c r="L32" s="195">
        <v>234</v>
      </c>
      <c r="M32" s="105"/>
      <c r="AA32" s="79">
        <v>3</v>
      </c>
      <c r="AB32" s="79" t="s">
        <v>87</v>
      </c>
      <c r="AC32" s="79" t="s">
        <v>88</v>
      </c>
      <c r="AD32" s="79">
        <v>3</v>
      </c>
      <c r="AE32" s="79" t="s">
        <v>193</v>
      </c>
      <c r="AF32" s="79" t="s">
        <v>193</v>
      </c>
      <c r="AG32" s="79">
        <v>15</v>
      </c>
      <c r="AH32" s="79">
        <v>19</v>
      </c>
      <c r="AI32" s="79">
        <v>36</v>
      </c>
      <c r="AJ32" s="79">
        <v>94</v>
      </c>
      <c r="AK32" s="79">
        <v>161</v>
      </c>
      <c r="AL32" s="79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3">
        <v>14</v>
      </c>
      <c r="I33" s="183">
        <v>29</v>
      </c>
      <c r="J33" s="183">
        <v>92</v>
      </c>
      <c r="K33" s="183">
        <v>160</v>
      </c>
      <c r="L33" s="195">
        <v>188</v>
      </c>
      <c r="M33" s="105"/>
      <c r="AA33" s="79">
        <v>4</v>
      </c>
      <c r="AB33" s="79" t="s">
        <v>89</v>
      </c>
      <c r="AC33" s="79" t="s">
        <v>90</v>
      </c>
      <c r="AD33" s="79">
        <v>4</v>
      </c>
      <c r="AE33" s="79" t="s">
        <v>193</v>
      </c>
      <c r="AF33" s="79" t="s">
        <v>193</v>
      </c>
      <c r="AG33" s="79" t="s">
        <v>193</v>
      </c>
      <c r="AH33" s="79">
        <v>14</v>
      </c>
      <c r="AI33" s="79">
        <v>29</v>
      </c>
      <c r="AJ33" s="79">
        <v>92</v>
      </c>
      <c r="AK33" s="79">
        <v>160</v>
      </c>
      <c r="AL33" s="79">
        <v>188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3">
        <v>25</v>
      </c>
      <c r="J34" s="183">
        <v>90</v>
      </c>
      <c r="K34" s="183">
        <v>156</v>
      </c>
      <c r="L34" s="195">
        <v>207</v>
      </c>
      <c r="M34" s="48"/>
      <c r="AA34" s="79">
        <v>5</v>
      </c>
      <c r="AB34" s="79" t="s">
        <v>91</v>
      </c>
      <c r="AC34" s="79" t="s">
        <v>92</v>
      </c>
      <c r="AD34" s="79">
        <v>5</v>
      </c>
      <c r="AE34" s="79" t="s">
        <v>193</v>
      </c>
      <c r="AF34" s="79" t="s">
        <v>193</v>
      </c>
      <c r="AG34" s="79" t="s">
        <v>193</v>
      </c>
      <c r="AH34" s="79" t="s">
        <v>193</v>
      </c>
      <c r="AI34" s="79">
        <v>25</v>
      </c>
      <c r="AJ34" s="79">
        <v>90</v>
      </c>
      <c r="AK34" s="79">
        <v>156</v>
      </c>
      <c r="AL34" s="79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3">
        <v>72</v>
      </c>
      <c r="K35" s="183">
        <v>150</v>
      </c>
      <c r="L35" s="195">
        <v>207</v>
      </c>
      <c r="M35" s="105"/>
      <c r="AA35" s="79">
        <v>6</v>
      </c>
      <c r="AB35" s="79" t="s">
        <v>93</v>
      </c>
      <c r="AC35" s="79" t="s">
        <v>94</v>
      </c>
      <c r="AD35" s="79">
        <v>6</v>
      </c>
      <c r="AE35" s="79" t="s">
        <v>193</v>
      </c>
      <c r="AF35" s="79" t="s">
        <v>193</v>
      </c>
      <c r="AG35" s="79" t="s">
        <v>193</v>
      </c>
      <c r="AH35" s="79" t="s">
        <v>193</v>
      </c>
      <c r="AI35" s="79" t="s">
        <v>193</v>
      </c>
      <c r="AJ35" s="79">
        <v>72</v>
      </c>
      <c r="AK35" s="79">
        <v>150</v>
      </c>
      <c r="AL35" s="79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3">
        <v>108</v>
      </c>
      <c r="L36" s="195">
        <v>140</v>
      </c>
      <c r="M36" s="105"/>
      <c r="AA36" s="79">
        <v>7</v>
      </c>
      <c r="AB36" s="79" t="s">
        <v>95</v>
      </c>
      <c r="AC36" s="79" t="s">
        <v>96</v>
      </c>
      <c r="AD36" s="79">
        <v>7</v>
      </c>
      <c r="AE36" s="79" t="s">
        <v>193</v>
      </c>
      <c r="AF36" s="79" t="s">
        <v>193</v>
      </c>
      <c r="AG36" s="79" t="s">
        <v>193</v>
      </c>
      <c r="AH36" s="79" t="s">
        <v>193</v>
      </c>
      <c r="AI36" s="79" t="s">
        <v>193</v>
      </c>
      <c r="AJ36" s="79" t="s">
        <v>193</v>
      </c>
      <c r="AK36" s="79">
        <v>108</v>
      </c>
      <c r="AL36" s="79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2" t="s">
        <v>193</v>
      </c>
      <c r="F37" s="192" t="s">
        <v>193</v>
      </c>
      <c r="G37" s="192" t="s">
        <v>193</v>
      </c>
      <c r="H37" s="192" t="s">
        <v>193</v>
      </c>
      <c r="I37" s="192" t="s">
        <v>193</v>
      </c>
      <c r="J37" s="192" t="s">
        <v>193</v>
      </c>
      <c r="K37" s="192" t="s">
        <v>193</v>
      </c>
      <c r="L37" s="74">
        <v>52</v>
      </c>
      <c r="M37" s="105"/>
      <c r="AA37" s="79">
        <v>8</v>
      </c>
      <c r="AB37" s="79" t="s">
        <v>97</v>
      </c>
      <c r="AC37" s="79" t="s">
        <v>98</v>
      </c>
      <c r="AD37" s="79">
        <v>8</v>
      </c>
      <c r="AE37" s="79" t="s">
        <v>193</v>
      </c>
      <c r="AF37" s="79" t="s">
        <v>193</v>
      </c>
      <c r="AG37" s="79" t="s">
        <v>193</v>
      </c>
      <c r="AH37" s="79" t="s">
        <v>193</v>
      </c>
      <c r="AI37" s="79" t="s">
        <v>193</v>
      </c>
      <c r="AJ37" s="79" t="s">
        <v>193</v>
      </c>
      <c r="AK37" s="79" t="s">
        <v>193</v>
      </c>
      <c r="AL37" s="79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170" t="s">
        <v>12</v>
      </c>
      <c r="AB38" s="170"/>
      <c r="AC38" s="170"/>
    </row>
    <row r="39" spans="1:65" ht="15" customHeight="1" thickBot="1" x14ac:dyDescent="0.25">
      <c r="A39" s="216" t="s">
        <v>101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8"/>
      <c r="M39" s="105"/>
      <c r="AA39" s="79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79" t="s">
        <v>79</v>
      </c>
      <c r="AB40" s="79" t="s">
        <v>80</v>
      </c>
      <c r="AC40" s="79" t="s">
        <v>81</v>
      </c>
      <c r="AD40" s="79" t="s">
        <v>82</v>
      </c>
      <c r="AE40" s="79">
        <v>1</v>
      </c>
      <c r="AF40" s="79">
        <v>2</v>
      </c>
      <c r="AG40" s="79">
        <v>3</v>
      </c>
      <c r="AH40" s="79">
        <v>4</v>
      </c>
      <c r="AI40" s="79">
        <v>5</v>
      </c>
      <c r="AJ40" s="79">
        <v>6</v>
      </c>
      <c r="AK40" s="79">
        <v>7</v>
      </c>
      <c r="AL40" s="79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3">
        <v>89</v>
      </c>
      <c r="F41" s="183">
        <v>450</v>
      </c>
      <c r="G41" s="184">
        <v>954</v>
      </c>
      <c r="H41" s="184">
        <v>1209</v>
      </c>
      <c r="I41" s="184">
        <v>1221</v>
      </c>
      <c r="J41" s="184">
        <v>1220</v>
      </c>
      <c r="K41" s="90" t="s">
        <v>193</v>
      </c>
      <c r="L41" s="91" t="s">
        <v>193</v>
      </c>
      <c r="M41" s="164"/>
      <c r="AA41" s="79">
        <v>1</v>
      </c>
      <c r="AB41" s="79" t="s">
        <v>83</v>
      </c>
      <c r="AC41" s="79" t="s">
        <v>84</v>
      </c>
      <c r="AD41" s="79">
        <v>1</v>
      </c>
      <c r="AE41" s="79">
        <v>89</v>
      </c>
      <c r="AF41" s="79">
        <v>450</v>
      </c>
      <c r="AG41" s="79">
        <v>954</v>
      </c>
      <c r="AH41" s="79">
        <v>1209</v>
      </c>
      <c r="AI41" s="79">
        <v>1221</v>
      </c>
      <c r="AJ41" s="79">
        <v>1220</v>
      </c>
      <c r="AK41" s="79" t="s">
        <v>193</v>
      </c>
      <c r="AL41" s="79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8">
        <v>369</v>
      </c>
      <c r="G42" s="184">
        <v>871</v>
      </c>
      <c r="H42" s="184">
        <v>1111</v>
      </c>
      <c r="I42" s="184">
        <v>1124</v>
      </c>
      <c r="J42" s="184">
        <v>1124</v>
      </c>
      <c r="K42" s="90" t="s">
        <v>193</v>
      </c>
      <c r="L42" s="91" t="s">
        <v>193</v>
      </c>
      <c r="M42" s="105"/>
      <c r="AA42" s="79">
        <v>2</v>
      </c>
      <c r="AB42" s="79" t="s">
        <v>85</v>
      </c>
      <c r="AC42" s="79" t="s">
        <v>86</v>
      </c>
      <c r="AD42" s="79">
        <v>2</v>
      </c>
      <c r="AE42" s="79" t="s">
        <v>193</v>
      </c>
      <c r="AF42" s="79">
        <v>369</v>
      </c>
      <c r="AG42" s="79">
        <v>871</v>
      </c>
      <c r="AH42" s="79">
        <v>1111</v>
      </c>
      <c r="AI42" s="79">
        <v>1124</v>
      </c>
      <c r="AJ42" s="79">
        <v>1124</v>
      </c>
      <c r="AK42" s="79" t="s">
        <v>193</v>
      </c>
      <c r="AL42" s="79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4">
        <v>467</v>
      </c>
      <c r="H43" s="184">
        <v>761</v>
      </c>
      <c r="I43" s="184">
        <v>781</v>
      </c>
      <c r="J43" s="184">
        <v>863</v>
      </c>
      <c r="K43" s="90" t="s">
        <v>193</v>
      </c>
      <c r="L43" s="91" t="s">
        <v>193</v>
      </c>
      <c r="M43" s="105"/>
      <c r="AA43" s="79">
        <v>3</v>
      </c>
      <c r="AB43" s="79" t="s">
        <v>87</v>
      </c>
      <c r="AC43" s="79" t="s">
        <v>88</v>
      </c>
      <c r="AD43" s="79">
        <v>3</v>
      </c>
      <c r="AE43" s="79" t="s">
        <v>193</v>
      </c>
      <c r="AF43" s="79" t="s">
        <v>193</v>
      </c>
      <c r="AG43" s="79">
        <v>467</v>
      </c>
      <c r="AH43" s="79">
        <v>761</v>
      </c>
      <c r="AI43" s="79">
        <v>784</v>
      </c>
      <c r="AJ43" s="79">
        <v>863</v>
      </c>
      <c r="AK43" s="79" t="s">
        <v>193</v>
      </c>
      <c r="AL43" s="79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4">
        <v>368</v>
      </c>
      <c r="I44" s="184">
        <v>526</v>
      </c>
      <c r="J44" s="184">
        <v>758</v>
      </c>
      <c r="K44" s="90" t="s">
        <v>193</v>
      </c>
      <c r="L44" s="91" t="s">
        <v>193</v>
      </c>
      <c r="M44" s="105"/>
      <c r="AA44" s="79">
        <v>4</v>
      </c>
      <c r="AB44" s="79" t="s">
        <v>89</v>
      </c>
      <c r="AC44" s="79" t="s">
        <v>90</v>
      </c>
      <c r="AD44" s="79">
        <v>4</v>
      </c>
      <c r="AE44" s="79" t="s">
        <v>193</v>
      </c>
      <c r="AF44" s="79" t="s">
        <v>193</v>
      </c>
      <c r="AG44" s="79" t="s">
        <v>193</v>
      </c>
      <c r="AH44" s="79">
        <v>368</v>
      </c>
      <c r="AI44" s="79">
        <v>526</v>
      </c>
      <c r="AJ44" s="79">
        <v>758</v>
      </c>
      <c r="AK44" s="79" t="s">
        <v>193</v>
      </c>
      <c r="AL44" s="79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4">
        <v>432</v>
      </c>
      <c r="J45" s="184">
        <v>709</v>
      </c>
      <c r="K45" s="90" t="s">
        <v>193</v>
      </c>
      <c r="L45" s="91" t="s">
        <v>193</v>
      </c>
      <c r="M45" s="105"/>
      <c r="AA45" s="79">
        <v>5</v>
      </c>
      <c r="AB45" s="79" t="s">
        <v>91</v>
      </c>
      <c r="AC45" s="79" t="s">
        <v>92</v>
      </c>
      <c r="AD45" s="79">
        <v>5</v>
      </c>
      <c r="AE45" s="79" t="s">
        <v>193</v>
      </c>
      <c r="AF45" s="79" t="s">
        <v>193</v>
      </c>
      <c r="AG45" s="79" t="s">
        <v>193</v>
      </c>
      <c r="AH45" s="79" t="s">
        <v>193</v>
      </c>
      <c r="AI45" s="79">
        <v>432</v>
      </c>
      <c r="AJ45" s="79">
        <v>709</v>
      </c>
      <c r="AK45" s="79" t="s">
        <v>193</v>
      </c>
      <c r="AL45" s="79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4">
        <v>300</v>
      </c>
      <c r="K46" s="90" t="s">
        <v>193</v>
      </c>
      <c r="L46" s="91" t="s">
        <v>193</v>
      </c>
      <c r="M46" s="105"/>
      <c r="AA46" s="79">
        <v>6</v>
      </c>
      <c r="AB46" s="79" t="s">
        <v>93</v>
      </c>
      <c r="AC46" s="79" t="s">
        <v>94</v>
      </c>
      <c r="AD46" s="79">
        <v>6</v>
      </c>
      <c r="AE46" s="79" t="s">
        <v>193</v>
      </c>
      <c r="AF46" s="79" t="s">
        <v>193</v>
      </c>
      <c r="AG46" s="79" t="s">
        <v>193</v>
      </c>
      <c r="AH46" s="79" t="s">
        <v>193</v>
      </c>
      <c r="AI46" s="79" t="s">
        <v>193</v>
      </c>
      <c r="AJ46" s="79">
        <v>300</v>
      </c>
      <c r="AK46" s="79" t="s">
        <v>193</v>
      </c>
      <c r="AL46" s="79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79">
        <v>7</v>
      </c>
      <c r="AB47" s="79" t="s">
        <v>95</v>
      </c>
      <c r="AC47" s="79" t="s">
        <v>96</v>
      </c>
      <c r="AD47" s="79">
        <v>7</v>
      </c>
      <c r="AE47" s="79" t="s">
        <v>193</v>
      </c>
      <c r="AF47" s="79" t="s">
        <v>193</v>
      </c>
      <c r="AG47" s="79" t="s">
        <v>193</v>
      </c>
      <c r="AH47" s="79" t="s">
        <v>193</v>
      </c>
      <c r="AI47" s="79" t="s">
        <v>193</v>
      </c>
      <c r="AJ47" s="79" t="s">
        <v>193</v>
      </c>
      <c r="AK47" s="79" t="s">
        <v>193</v>
      </c>
      <c r="AL47" s="79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2" t="s">
        <v>193</v>
      </c>
      <c r="F48" s="192" t="s">
        <v>193</v>
      </c>
      <c r="G48" s="192" t="s">
        <v>193</v>
      </c>
      <c r="H48" s="192" t="s">
        <v>193</v>
      </c>
      <c r="I48" s="192" t="s">
        <v>193</v>
      </c>
      <c r="J48" s="192" t="s">
        <v>193</v>
      </c>
      <c r="K48" s="192" t="s">
        <v>193</v>
      </c>
      <c r="L48" s="103" t="s">
        <v>193</v>
      </c>
      <c r="M48" s="105"/>
      <c r="AA48" s="79">
        <v>8</v>
      </c>
      <c r="AB48" s="79" t="s">
        <v>97</v>
      </c>
      <c r="AC48" s="79" t="s">
        <v>98</v>
      </c>
      <c r="AD48" s="79">
        <v>8</v>
      </c>
      <c r="AE48" s="79" t="s">
        <v>193</v>
      </c>
      <c r="AF48" s="79" t="s">
        <v>193</v>
      </c>
      <c r="AG48" s="79" t="s">
        <v>193</v>
      </c>
      <c r="AH48" s="79" t="s">
        <v>193</v>
      </c>
      <c r="AI48" s="79" t="s">
        <v>193</v>
      </c>
      <c r="AJ48" s="79" t="s">
        <v>193</v>
      </c>
      <c r="AK48" s="79" t="s">
        <v>193</v>
      </c>
      <c r="AL48" s="79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79" t="s">
        <v>7</v>
      </c>
    </row>
    <row r="50" spans="1:64" ht="12.95" customHeight="1" thickBot="1" x14ac:dyDescent="0.25">
      <c r="A50" s="216" t="s">
        <v>102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8"/>
      <c r="M50" s="105"/>
      <c r="AA50" s="79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79" t="s">
        <v>79</v>
      </c>
      <c r="AB51" s="79" t="s">
        <v>80</v>
      </c>
      <c r="AC51" s="79" t="s">
        <v>81</v>
      </c>
      <c r="AD51" s="79" t="s">
        <v>82</v>
      </c>
      <c r="AE51" s="79">
        <v>1</v>
      </c>
      <c r="AF51" s="79">
        <v>2</v>
      </c>
      <c r="AG51" s="79">
        <v>3</v>
      </c>
      <c r="AH51" s="79">
        <v>4</v>
      </c>
      <c r="AI51" s="79">
        <v>5</v>
      </c>
      <c r="AJ51" s="79">
        <v>6</v>
      </c>
      <c r="AK51" s="79">
        <v>7</v>
      </c>
      <c r="AL51" s="79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3">
        <v>6</v>
      </c>
      <c r="F52" s="183">
        <v>11</v>
      </c>
      <c r="G52" s="184">
        <v>15</v>
      </c>
      <c r="H52" s="184">
        <v>22</v>
      </c>
      <c r="I52" s="184">
        <v>25</v>
      </c>
      <c r="J52" s="184">
        <v>46</v>
      </c>
      <c r="K52" s="90" t="s">
        <v>193</v>
      </c>
      <c r="L52" s="91" t="s">
        <v>193</v>
      </c>
      <c r="M52" s="164"/>
      <c r="AA52" s="79">
        <v>1</v>
      </c>
      <c r="AB52" s="79" t="s">
        <v>83</v>
      </c>
      <c r="AC52" s="79" t="s">
        <v>84</v>
      </c>
      <c r="AD52" s="79">
        <v>1</v>
      </c>
      <c r="AE52" s="79">
        <v>6</v>
      </c>
      <c r="AF52" s="79">
        <v>11</v>
      </c>
      <c r="AG52" s="79">
        <v>15</v>
      </c>
      <c r="AH52" s="79">
        <v>22</v>
      </c>
      <c r="AI52" s="79">
        <v>25</v>
      </c>
      <c r="AJ52" s="79">
        <v>46</v>
      </c>
      <c r="AK52" s="79" t="s">
        <v>193</v>
      </c>
      <c r="AL52" s="79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 t="s">
        <v>193</v>
      </c>
      <c r="F53" s="198">
        <v>9</v>
      </c>
      <c r="G53" s="184">
        <v>13</v>
      </c>
      <c r="H53" s="184">
        <v>21</v>
      </c>
      <c r="I53" s="184">
        <v>25</v>
      </c>
      <c r="J53" s="184">
        <v>46</v>
      </c>
      <c r="K53" s="90" t="s">
        <v>193</v>
      </c>
      <c r="L53" s="91" t="s">
        <v>193</v>
      </c>
      <c r="M53" s="105"/>
      <c r="AA53" s="79">
        <v>2</v>
      </c>
      <c r="AB53" s="79" t="s">
        <v>85</v>
      </c>
      <c r="AC53" s="79" t="s">
        <v>86</v>
      </c>
      <c r="AD53" s="79">
        <v>2</v>
      </c>
      <c r="AE53" s="79" t="s">
        <v>193</v>
      </c>
      <c r="AF53" s="79">
        <v>9</v>
      </c>
      <c r="AG53" s="79">
        <v>13</v>
      </c>
      <c r="AH53" s="79">
        <v>20</v>
      </c>
      <c r="AI53" s="79">
        <v>25</v>
      </c>
      <c r="AJ53" s="79">
        <v>46</v>
      </c>
      <c r="AK53" s="79" t="s">
        <v>193</v>
      </c>
      <c r="AL53" s="79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4">
        <v>8</v>
      </c>
      <c r="H54" s="184">
        <v>15</v>
      </c>
      <c r="I54" s="184">
        <v>24</v>
      </c>
      <c r="J54" s="184">
        <v>44</v>
      </c>
      <c r="K54" s="90" t="s">
        <v>193</v>
      </c>
      <c r="L54" s="91" t="s">
        <v>193</v>
      </c>
      <c r="M54" s="105"/>
      <c r="AA54" s="79">
        <v>3</v>
      </c>
      <c r="AB54" s="79" t="s">
        <v>87</v>
      </c>
      <c r="AC54" s="79" t="s">
        <v>88</v>
      </c>
      <c r="AD54" s="79">
        <v>3</v>
      </c>
      <c r="AE54" s="79" t="s">
        <v>193</v>
      </c>
      <c r="AF54" s="79" t="s">
        <v>193</v>
      </c>
      <c r="AG54" s="79">
        <v>8</v>
      </c>
      <c r="AH54" s="79">
        <v>15</v>
      </c>
      <c r="AI54" s="79">
        <v>24</v>
      </c>
      <c r="AJ54" s="79">
        <v>44</v>
      </c>
      <c r="AK54" s="79" t="s">
        <v>193</v>
      </c>
      <c r="AL54" s="79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4">
        <v>9</v>
      </c>
      <c r="I55" s="184">
        <v>20</v>
      </c>
      <c r="J55" s="184">
        <v>41</v>
      </c>
      <c r="K55" s="90" t="s">
        <v>193</v>
      </c>
      <c r="L55" s="91" t="s">
        <v>193</v>
      </c>
      <c r="M55" s="105"/>
      <c r="AA55" s="79">
        <v>4</v>
      </c>
      <c r="AB55" s="79" t="s">
        <v>89</v>
      </c>
      <c r="AC55" s="79" t="s">
        <v>90</v>
      </c>
      <c r="AD55" s="79">
        <v>4</v>
      </c>
      <c r="AE55" s="79" t="s">
        <v>193</v>
      </c>
      <c r="AF55" s="79" t="s">
        <v>193</v>
      </c>
      <c r="AG55" s="79" t="s">
        <v>193</v>
      </c>
      <c r="AH55" s="79">
        <v>9</v>
      </c>
      <c r="AI55" s="79">
        <v>20</v>
      </c>
      <c r="AJ55" s="79">
        <v>41</v>
      </c>
      <c r="AK55" s="79" t="s">
        <v>193</v>
      </c>
      <c r="AL55" s="79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4">
        <v>18</v>
      </c>
      <c r="J56" s="184">
        <v>40</v>
      </c>
      <c r="K56" s="90" t="s">
        <v>193</v>
      </c>
      <c r="L56" s="91" t="s">
        <v>193</v>
      </c>
      <c r="M56" s="105"/>
      <c r="AA56" s="79">
        <v>5</v>
      </c>
      <c r="AB56" s="79" t="s">
        <v>91</v>
      </c>
      <c r="AC56" s="79" t="s">
        <v>92</v>
      </c>
      <c r="AD56" s="79">
        <v>5</v>
      </c>
      <c r="AE56" s="79" t="s">
        <v>193</v>
      </c>
      <c r="AF56" s="79" t="s">
        <v>193</v>
      </c>
      <c r="AG56" s="79" t="s">
        <v>193</v>
      </c>
      <c r="AH56" s="79" t="s">
        <v>193</v>
      </c>
      <c r="AI56" s="79">
        <v>18</v>
      </c>
      <c r="AJ56" s="79">
        <v>40</v>
      </c>
      <c r="AK56" s="79" t="s">
        <v>193</v>
      </c>
      <c r="AL56" s="79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4">
        <v>31</v>
      </c>
      <c r="K57" s="90" t="s">
        <v>193</v>
      </c>
      <c r="L57" s="91" t="s">
        <v>193</v>
      </c>
      <c r="M57" s="105"/>
      <c r="AA57" s="79">
        <v>6</v>
      </c>
      <c r="AB57" s="79" t="s">
        <v>93</v>
      </c>
      <c r="AC57" s="79" t="s">
        <v>94</v>
      </c>
      <c r="AD57" s="79">
        <v>6</v>
      </c>
      <c r="AE57" s="79" t="s">
        <v>193</v>
      </c>
      <c r="AF57" s="79" t="s">
        <v>193</v>
      </c>
      <c r="AG57" s="79" t="s">
        <v>193</v>
      </c>
      <c r="AH57" s="79" t="s">
        <v>193</v>
      </c>
      <c r="AI57" s="79" t="s">
        <v>193</v>
      </c>
      <c r="AJ57" s="79">
        <v>31</v>
      </c>
      <c r="AK57" s="79" t="s">
        <v>193</v>
      </c>
      <c r="AL57" s="79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79">
        <v>7</v>
      </c>
      <c r="AB58" s="79" t="s">
        <v>95</v>
      </c>
      <c r="AC58" s="79" t="s">
        <v>96</v>
      </c>
      <c r="AD58" s="79">
        <v>7</v>
      </c>
      <c r="AE58" s="79" t="s">
        <v>193</v>
      </c>
      <c r="AF58" s="79" t="s">
        <v>193</v>
      </c>
      <c r="AG58" s="79" t="s">
        <v>193</v>
      </c>
      <c r="AH58" s="79" t="s">
        <v>193</v>
      </c>
      <c r="AI58" s="79" t="s">
        <v>193</v>
      </c>
      <c r="AJ58" s="79" t="s">
        <v>193</v>
      </c>
      <c r="AK58" s="79" t="s">
        <v>193</v>
      </c>
      <c r="AL58" s="79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2" t="s">
        <v>193</v>
      </c>
      <c r="F59" s="192" t="s">
        <v>193</v>
      </c>
      <c r="G59" s="192" t="s">
        <v>193</v>
      </c>
      <c r="H59" s="192" t="s">
        <v>193</v>
      </c>
      <c r="I59" s="192" t="s">
        <v>193</v>
      </c>
      <c r="J59" s="192" t="s">
        <v>193</v>
      </c>
      <c r="K59" s="192" t="s">
        <v>193</v>
      </c>
      <c r="L59" s="103" t="s">
        <v>193</v>
      </c>
      <c r="M59" s="105"/>
      <c r="AA59" s="79">
        <v>8</v>
      </c>
      <c r="AB59" s="79" t="s">
        <v>97</v>
      </c>
      <c r="AC59" s="79" t="s">
        <v>98</v>
      </c>
      <c r="AD59" s="79">
        <v>8</v>
      </c>
      <c r="AE59" s="79" t="s">
        <v>193</v>
      </c>
      <c r="AF59" s="79" t="s">
        <v>193</v>
      </c>
      <c r="AG59" s="79" t="s">
        <v>193</v>
      </c>
      <c r="AH59" s="79" t="s">
        <v>193</v>
      </c>
      <c r="AI59" s="79" t="s">
        <v>193</v>
      </c>
      <c r="AJ59" s="79" t="s">
        <v>193</v>
      </c>
      <c r="AK59" s="79" t="s">
        <v>193</v>
      </c>
      <c r="AL59" s="79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79" t="s">
        <v>8</v>
      </c>
    </row>
    <row r="61" spans="1:64" ht="15" customHeight="1" thickBot="1" x14ac:dyDescent="0.25">
      <c r="A61" s="216" t="s">
        <v>103</v>
      </c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8"/>
      <c r="M61" s="105"/>
      <c r="AA61" s="79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79" t="s">
        <v>79</v>
      </c>
      <c r="AB62" s="79" t="s">
        <v>80</v>
      </c>
      <c r="AC62" s="79" t="s">
        <v>81</v>
      </c>
      <c r="AD62" s="79" t="s">
        <v>82</v>
      </c>
      <c r="AE62" s="79">
        <v>1</v>
      </c>
      <c r="AF62" s="79">
        <v>2</v>
      </c>
      <c r="AG62" s="79">
        <v>3</v>
      </c>
      <c r="AH62" s="79">
        <v>4</v>
      </c>
      <c r="AI62" s="79">
        <v>5</v>
      </c>
      <c r="AJ62" s="79">
        <v>6</v>
      </c>
      <c r="AK62" s="79">
        <v>7</v>
      </c>
      <c r="AL62" s="79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3">
        <v>14</v>
      </c>
      <c r="F63" s="183">
        <v>39</v>
      </c>
      <c r="G63" s="183">
        <v>63</v>
      </c>
      <c r="H63" s="183">
        <v>83</v>
      </c>
      <c r="I63" s="183">
        <v>159</v>
      </c>
      <c r="J63" s="183">
        <v>258</v>
      </c>
      <c r="K63" s="183">
        <v>389</v>
      </c>
      <c r="L63" s="91" t="s">
        <v>193</v>
      </c>
      <c r="M63" s="164"/>
      <c r="AA63" s="79">
        <v>1</v>
      </c>
      <c r="AB63" s="79" t="s">
        <v>83</v>
      </c>
      <c r="AC63" s="79" t="s">
        <v>84</v>
      </c>
      <c r="AD63" s="79">
        <v>1</v>
      </c>
      <c r="AE63" s="79">
        <v>14</v>
      </c>
      <c r="AF63" s="79">
        <v>39</v>
      </c>
      <c r="AG63" s="79">
        <v>63</v>
      </c>
      <c r="AH63" s="79">
        <v>83</v>
      </c>
      <c r="AI63" s="79">
        <v>159</v>
      </c>
      <c r="AJ63" s="79">
        <v>258</v>
      </c>
      <c r="AK63" s="79">
        <v>389</v>
      </c>
      <c r="AL63" s="79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3">
        <v>26</v>
      </c>
      <c r="G64" s="183">
        <v>58</v>
      </c>
      <c r="H64" s="183">
        <v>78</v>
      </c>
      <c r="I64" s="183">
        <v>154</v>
      </c>
      <c r="J64" s="183">
        <v>251</v>
      </c>
      <c r="K64" s="183">
        <v>395</v>
      </c>
      <c r="L64" s="91" t="s">
        <v>193</v>
      </c>
      <c r="M64" s="105"/>
      <c r="AA64" s="79">
        <v>2</v>
      </c>
      <c r="AB64" s="79" t="s">
        <v>85</v>
      </c>
      <c r="AC64" s="79" t="s">
        <v>86</v>
      </c>
      <c r="AD64" s="79">
        <v>2</v>
      </c>
      <c r="AE64" s="79" t="s">
        <v>193</v>
      </c>
      <c r="AF64" s="79">
        <v>26</v>
      </c>
      <c r="AG64" s="79">
        <v>58</v>
      </c>
      <c r="AH64" s="79">
        <v>78</v>
      </c>
      <c r="AI64" s="79">
        <v>154</v>
      </c>
      <c r="AJ64" s="79">
        <v>251</v>
      </c>
      <c r="AK64" s="79">
        <v>395</v>
      </c>
      <c r="AL64" s="79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3">
        <v>33</v>
      </c>
      <c r="H65" s="183">
        <v>71</v>
      </c>
      <c r="I65" s="183">
        <v>140</v>
      </c>
      <c r="J65" s="183">
        <v>245</v>
      </c>
      <c r="K65" s="183">
        <v>395</v>
      </c>
      <c r="L65" s="91" t="s">
        <v>193</v>
      </c>
      <c r="M65" s="105"/>
      <c r="AA65" s="79">
        <v>3</v>
      </c>
      <c r="AB65" s="79" t="s">
        <v>87</v>
      </c>
      <c r="AC65" s="79" t="s">
        <v>88</v>
      </c>
      <c r="AD65" s="79">
        <v>3</v>
      </c>
      <c r="AE65" s="79" t="s">
        <v>193</v>
      </c>
      <c r="AF65" s="79" t="s">
        <v>193</v>
      </c>
      <c r="AG65" s="79">
        <v>37</v>
      </c>
      <c r="AH65" s="79">
        <v>71</v>
      </c>
      <c r="AI65" s="79">
        <v>140</v>
      </c>
      <c r="AJ65" s="79">
        <v>245</v>
      </c>
      <c r="AK65" s="79">
        <v>395</v>
      </c>
      <c r="AL65" s="79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3">
        <v>51</v>
      </c>
      <c r="I66" s="183">
        <v>126</v>
      </c>
      <c r="J66" s="194">
        <v>239</v>
      </c>
      <c r="K66" s="183">
        <v>389</v>
      </c>
      <c r="L66" s="91" t="s">
        <v>193</v>
      </c>
      <c r="M66" s="105"/>
      <c r="AA66" s="79">
        <v>4</v>
      </c>
      <c r="AB66" s="79" t="s">
        <v>89</v>
      </c>
      <c r="AC66" s="79" t="s">
        <v>90</v>
      </c>
      <c r="AD66" s="79">
        <v>4</v>
      </c>
      <c r="AE66" s="79" t="s">
        <v>193</v>
      </c>
      <c r="AF66" s="79" t="s">
        <v>193</v>
      </c>
      <c r="AG66" s="79" t="s">
        <v>193</v>
      </c>
      <c r="AH66" s="79">
        <v>51</v>
      </c>
      <c r="AI66" s="79">
        <v>126</v>
      </c>
      <c r="AJ66" s="79">
        <v>239</v>
      </c>
      <c r="AK66" s="79">
        <v>389</v>
      </c>
      <c r="AL66" s="79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3">
        <v>92</v>
      </c>
      <c r="J67" s="183">
        <v>224</v>
      </c>
      <c r="K67" s="183">
        <v>373</v>
      </c>
      <c r="L67" s="91" t="s">
        <v>193</v>
      </c>
      <c r="M67" s="105"/>
      <c r="AA67" s="79">
        <v>5</v>
      </c>
      <c r="AB67" s="79" t="s">
        <v>91</v>
      </c>
      <c r="AC67" s="79" t="s">
        <v>92</v>
      </c>
      <c r="AD67" s="79">
        <v>5</v>
      </c>
      <c r="AE67" s="79" t="s">
        <v>193</v>
      </c>
      <c r="AF67" s="79" t="s">
        <v>193</v>
      </c>
      <c r="AG67" s="79" t="s">
        <v>193</v>
      </c>
      <c r="AH67" s="79" t="s">
        <v>193</v>
      </c>
      <c r="AI67" s="79">
        <v>92</v>
      </c>
      <c r="AJ67" s="79">
        <v>224</v>
      </c>
      <c r="AK67" s="79">
        <v>373</v>
      </c>
      <c r="AL67" s="79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3">
        <v>184</v>
      </c>
      <c r="K68" s="183">
        <v>379</v>
      </c>
      <c r="L68" s="91" t="s">
        <v>193</v>
      </c>
      <c r="M68" s="105"/>
      <c r="AA68" s="79">
        <v>6</v>
      </c>
      <c r="AB68" s="79" t="s">
        <v>93</v>
      </c>
      <c r="AC68" s="79" t="s">
        <v>94</v>
      </c>
      <c r="AD68" s="79">
        <v>6</v>
      </c>
      <c r="AE68" s="79" t="s">
        <v>193</v>
      </c>
      <c r="AF68" s="79" t="s">
        <v>193</v>
      </c>
      <c r="AG68" s="79" t="s">
        <v>193</v>
      </c>
      <c r="AH68" s="79" t="s">
        <v>193</v>
      </c>
      <c r="AI68" s="79" t="s">
        <v>193</v>
      </c>
      <c r="AJ68" s="79">
        <v>184</v>
      </c>
      <c r="AK68" s="79">
        <v>379</v>
      </c>
      <c r="AL68" s="79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3">
        <v>262</v>
      </c>
      <c r="L69" s="91" t="s">
        <v>193</v>
      </c>
      <c r="M69" s="105"/>
      <c r="AA69" s="79">
        <v>7</v>
      </c>
      <c r="AB69" s="79" t="s">
        <v>95</v>
      </c>
      <c r="AC69" s="79" t="s">
        <v>96</v>
      </c>
      <c r="AD69" s="79">
        <v>7</v>
      </c>
      <c r="AE69" s="79" t="s">
        <v>193</v>
      </c>
      <c r="AF69" s="79" t="s">
        <v>193</v>
      </c>
      <c r="AG69" s="79" t="s">
        <v>193</v>
      </c>
      <c r="AH69" s="79" t="s">
        <v>193</v>
      </c>
      <c r="AI69" s="79" t="s">
        <v>193</v>
      </c>
      <c r="AJ69" s="79" t="s">
        <v>193</v>
      </c>
      <c r="AK69" s="79">
        <v>262</v>
      </c>
      <c r="AL69" s="79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2" t="s">
        <v>193</v>
      </c>
      <c r="F70" s="192" t="s">
        <v>193</v>
      </c>
      <c r="G70" s="192" t="s">
        <v>193</v>
      </c>
      <c r="H70" s="192" t="s">
        <v>193</v>
      </c>
      <c r="I70" s="192" t="s">
        <v>193</v>
      </c>
      <c r="J70" s="192" t="s">
        <v>193</v>
      </c>
      <c r="K70" s="192" t="s">
        <v>193</v>
      </c>
      <c r="L70" s="103" t="s">
        <v>193</v>
      </c>
      <c r="M70" s="105"/>
      <c r="AA70" s="79">
        <v>8</v>
      </c>
      <c r="AB70" s="79" t="s">
        <v>97</v>
      </c>
      <c r="AC70" s="79" t="s">
        <v>98</v>
      </c>
      <c r="AD70" s="79">
        <v>8</v>
      </c>
      <c r="AE70" s="79" t="s">
        <v>193</v>
      </c>
      <c r="AF70" s="79" t="s">
        <v>193</v>
      </c>
      <c r="AG70" s="79" t="s">
        <v>193</v>
      </c>
      <c r="AH70" s="79" t="s">
        <v>193</v>
      </c>
      <c r="AI70" s="79" t="s">
        <v>193</v>
      </c>
      <c r="AJ70" s="79" t="s">
        <v>193</v>
      </c>
      <c r="AK70" s="79" t="s">
        <v>193</v>
      </c>
      <c r="AL70" s="79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79" t="s">
        <v>9</v>
      </c>
    </row>
    <row r="72" spans="1:64" ht="15" customHeight="1" thickBot="1" x14ac:dyDescent="0.25">
      <c r="A72" s="216" t="s">
        <v>104</v>
      </c>
      <c r="B72" s="217"/>
      <c r="C72" s="217"/>
      <c r="D72" s="217"/>
      <c r="E72" s="217"/>
      <c r="F72" s="217"/>
      <c r="G72" s="217"/>
      <c r="H72" s="217"/>
      <c r="I72" s="217"/>
      <c r="J72" s="217"/>
      <c r="K72" s="217"/>
      <c r="L72" s="218"/>
      <c r="M72" s="105"/>
      <c r="AA72" s="79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79" t="s">
        <v>79</v>
      </c>
      <c r="AB73" s="79" t="s">
        <v>80</v>
      </c>
      <c r="AC73" s="79" t="s">
        <v>81</v>
      </c>
      <c r="AD73" s="79" t="s">
        <v>82</v>
      </c>
      <c r="AE73" s="79">
        <v>1</v>
      </c>
      <c r="AF73" s="79">
        <v>2</v>
      </c>
      <c r="AG73" s="79">
        <v>3</v>
      </c>
      <c r="AH73" s="79">
        <v>4</v>
      </c>
      <c r="AI73" s="79">
        <v>5</v>
      </c>
      <c r="AJ73" s="79">
        <v>6</v>
      </c>
      <c r="AK73" s="79">
        <v>7</v>
      </c>
      <c r="AL73" s="79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3">
        <v>14</v>
      </c>
      <c r="F74" s="183">
        <v>26</v>
      </c>
      <c r="G74" s="183">
        <v>28</v>
      </c>
      <c r="H74" s="183">
        <v>35</v>
      </c>
      <c r="I74" s="183">
        <v>48</v>
      </c>
      <c r="J74" s="183">
        <v>64</v>
      </c>
      <c r="K74" s="183">
        <v>77</v>
      </c>
      <c r="L74" s="91" t="s">
        <v>193</v>
      </c>
      <c r="M74" s="164"/>
      <c r="AA74" s="79">
        <v>1</v>
      </c>
      <c r="AB74" s="79" t="s">
        <v>83</v>
      </c>
      <c r="AC74" s="79" t="s">
        <v>84</v>
      </c>
      <c r="AD74" s="79">
        <v>1</v>
      </c>
      <c r="AE74" s="79">
        <v>12</v>
      </c>
      <c r="AF74" s="79">
        <v>26</v>
      </c>
      <c r="AG74" s="79">
        <v>28</v>
      </c>
      <c r="AH74" s="79">
        <v>31</v>
      </c>
      <c r="AI74" s="79">
        <v>35</v>
      </c>
      <c r="AJ74" s="79">
        <v>47</v>
      </c>
      <c r="AK74" s="79">
        <v>63</v>
      </c>
      <c r="AL74" s="79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3">
        <v>19</v>
      </c>
      <c r="G75" s="183">
        <v>23</v>
      </c>
      <c r="H75" s="183">
        <v>29</v>
      </c>
      <c r="I75" s="183">
        <v>42</v>
      </c>
      <c r="J75" s="183">
        <v>60</v>
      </c>
      <c r="K75" s="183">
        <v>73</v>
      </c>
      <c r="L75" s="91" t="s">
        <v>193</v>
      </c>
      <c r="M75" s="105"/>
      <c r="AA75" s="79">
        <v>2</v>
      </c>
      <c r="AB75" s="79" t="s">
        <v>85</v>
      </c>
      <c r="AC75" s="79" t="s">
        <v>86</v>
      </c>
      <c r="AD75" s="79">
        <v>2</v>
      </c>
      <c r="AE75" s="79" t="s">
        <v>193</v>
      </c>
      <c r="AF75" s="79">
        <v>19</v>
      </c>
      <c r="AG75" s="79">
        <v>23</v>
      </c>
      <c r="AH75" s="79">
        <v>27</v>
      </c>
      <c r="AI75" s="79">
        <v>32</v>
      </c>
      <c r="AJ75" s="79">
        <v>43</v>
      </c>
      <c r="AK75" s="79">
        <v>61</v>
      </c>
      <c r="AL75" s="79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3">
        <v>9</v>
      </c>
      <c r="H76" s="183">
        <v>19</v>
      </c>
      <c r="I76" s="183">
        <v>34</v>
      </c>
      <c r="J76" s="183">
        <v>55</v>
      </c>
      <c r="K76" s="183">
        <v>71</v>
      </c>
      <c r="L76" s="91" t="s">
        <v>193</v>
      </c>
      <c r="M76" s="105"/>
      <c r="AA76" s="79">
        <v>3</v>
      </c>
      <c r="AB76" s="79" t="s">
        <v>87</v>
      </c>
      <c r="AC76" s="79" t="s">
        <v>88</v>
      </c>
      <c r="AD76" s="79">
        <v>3</v>
      </c>
      <c r="AE76" s="79" t="s">
        <v>193</v>
      </c>
      <c r="AF76" s="79" t="s">
        <v>193</v>
      </c>
      <c r="AG76" s="79">
        <v>9</v>
      </c>
      <c r="AH76" s="79">
        <v>14</v>
      </c>
      <c r="AI76" s="79">
        <v>24</v>
      </c>
      <c r="AJ76" s="79">
        <v>30</v>
      </c>
      <c r="AK76" s="79">
        <v>60</v>
      </c>
      <c r="AL76" s="79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3">
        <v>11</v>
      </c>
      <c r="I77" s="183">
        <v>26</v>
      </c>
      <c r="J77" s="183">
        <v>49</v>
      </c>
      <c r="K77" s="183">
        <v>68</v>
      </c>
      <c r="L77" s="91" t="s">
        <v>193</v>
      </c>
      <c r="M77" s="105"/>
      <c r="AA77" s="79">
        <v>4</v>
      </c>
      <c r="AB77" s="79" t="s">
        <v>89</v>
      </c>
      <c r="AC77" s="79" t="s">
        <v>90</v>
      </c>
      <c r="AD77" s="79">
        <v>4</v>
      </c>
      <c r="AE77" s="79" t="s">
        <v>193</v>
      </c>
      <c r="AF77" s="79" t="s">
        <v>193</v>
      </c>
      <c r="AG77" s="79" t="s">
        <v>193</v>
      </c>
      <c r="AH77" s="79">
        <v>10</v>
      </c>
      <c r="AI77" s="79">
        <v>15</v>
      </c>
      <c r="AJ77" s="79">
        <v>21</v>
      </c>
      <c r="AK77" s="79">
        <v>58</v>
      </c>
      <c r="AL77" s="79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3">
        <v>19</v>
      </c>
      <c r="J78" s="183">
        <v>45</v>
      </c>
      <c r="K78" s="183">
        <v>64</v>
      </c>
      <c r="L78" s="91" t="s">
        <v>193</v>
      </c>
      <c r="M78" s="105"/>
      <c r="AA78" s="79">
        <v>5</v>
      </c>
      <c r="AB78" s="79" t="s">
        <v>91</v>
      </c>
      <c r="AC78" s="79" t="s">
        <v>92</v>
      </c>
      <c r="AD78" s="79">
        <v>5</v>
      </c>
      <c r="AE78" s="79" t="s">
        <v>193</v>
      </c>
      <c r="AF78" s="79" t="s">
        <v>193</v>
      </c>
      <c r="AG78" s="79" t="s">
        <v>193</v>
      </c>
      <c r="AH78" s="79" t="s">
        <v>193</v>
      </c>
      <c r="AI78" s="79">
        <v>8</v>
      </c>
      <c r="AJ78" s="79">
        <v>22</v>
      </c>
      <c r="AK78" s="79">
        <v>56</v>
      </c>
      <c r="AL78" s="79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3">
        <v>30</v>
      </c>
      <c r="K79" s="183">
        <v>65</v>
      </c>
      <c r="L79" s="91" t="s">
        <v>193</v>
      </c>
      <c r="M79" s="105"/>
      <c r="AA79" s="79">
        <v>6</v>
      </c>
      <c r="AB79" s="79" t="s">
        <v>93</v>
      </c>
      <c r="AC79" s="79" t="s">
        <v>94</v>
      </c>
      <c r="AD79" s="79">
        <v>6</v>
      </c>
      <c r="AE79" s="79" t="s">
        <v>193</v>
      </c>
      <c r="AF79" s="79" t="s">
        <v>193</v>
      </c>
      <c r="AG79" s="79" t="s">
        <v>193</v>
      </c>
      <c r="AH79" s="79" t="s">
        <v>193</v>
      </c>
      <c r="AI79" s="79" t="s">
        <v>193</v>
      </c>
      <c r="AJ79" s="79">
        <v>22</v>
      </c>
      <c r="AK79" s="79">
        <v>65</v>
      </c>
      <c r="AL79" s="79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3">
        <v>47</v>
      </c>
      <c r="L80" s="91" t="s">
        <v>193</v>
      </c>
      <c r="M80" s="105"/>
      <c r="AA80" s="79">
        <v>7</v>
      </c>
      <c r="AB80" s="79" t="s">
        <v>95</v>
      </c>
      <c r="AC80" s="79" t="s">
        <v>96</v>
      </c>
      <c r="AD80" s="79">
        <v>7</v>
      </c>
      <c r="AE80" s="79" t="s">
        <v>193</v>
      </c>
      <c r="AF80" s="79" t="s">
        <v>193</v>
      </c>
      <c r="AG80" s="79" t="s">
        <v>193</v>
      </c>
      <c r="AH80" s="79" t="s">
        <v>193</v>
      </c>
      <c r="AI80" s="79" t="s">
        <v>193</v>
      </c>
      <c r="AJ80" s="79" t="s">
        <v>193</v>
      </c>
      <c r="AK80" s="79">
        <v>47</v>
      </c>
      <c r="AL80" s="79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2" t="s">
        <v>193</v>
      </c>
      <c r="F81" s="192" t="s">
        <v>193</v>
      </c>
      <c r="G81" s="192" t="s">
        <v>193</v>
      </c>
      <c r="H81" s="192" t="s">
        <v>193</v>
      </c>
      <c r="I81" s="192" t="s">
        <v>193</v>
      </c>
      <c r="J81" s="192" t="s">
        <v>193</v>
      </c>
      <c r="K81" s="192" t="s">
        <v>193</v>
      </c>
      <c r="L81" s="103" t="s">
        <v>193</v>
      </c>
      <c r="M81" s="105"/>
      <c r="AA81" s="79">
        <v>8</v>
      </c>
      <c r="AB81" s="79" t="s">
        <v>97</v>
      </c>
      <c r="AC81" s="79" t="s">
        <v>98</v>
      </c>
      <c r="AD81" s="79">
        <v>8</v>
      </c>
      <c r="AE81" s="79" t="s">
        <v>193</v>
      </c>
      <c r="AF81" s="79" t="s">
        <v>193</v>
      </c>
      <c r="AG81" s="79" t="s">
        <v>193</v>
      </c>
      <c r="AH81" s="79" t="s">
        <v>193</v>
      </c>
      <c r="AI81" s="79" t="s">
        <v>193</v>
      </c>
      <c r="AJ81" s="79" t="s">
        <v>193</v>
      </c>
      <c r="AK81" s="79" t="s">
        <v>193</v>
      </c>
      <c r="AL81" s="79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79" t="s">
        <v>10</v>
      </c>
    </row>
    <row r="83" spans="1:64" ht="15" customHeight="1" thickBot="1" x14ac:dyDescent="0.25">
      <c r="A83" s="216" t="s">
        <v>105</v>
      </c>
      <c r="B83" s="217"/>
      <c r="C83" s="217"/>
      <c r="D83" s="217"/>
      <c r="E83" s="217"/>
      <c r="F83" s="217"/>
      <c r="G83" s="217"/>
      <c r="H83" s="217"/>
      <c r="I83" s="217"/>
      <c r="J83" s="217"/>
      <c r="K83" s="217"/>
      <c r="L83" s="218"/>
      <c r="M83" s="105"/>
      <c r="AA83" s="79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79" t="s">
        <v>79</v>
      </c>
      <c r="AB84" s="79" t="s">
        <v>80</v>
      </c>
      <c r="AC84" s="79" t="s">
        <v>81</v>
      </c>
      <c r="AD84" s="79" t="s">
        <v>82</v>
      </c>
      <c r="AE84" s="79">
        <v>1</v>
      </c>
      <c r="AF84" s="79">
        <v>2</v>
      </c>
      <c r="AG84" s="79">
        <v>3</v>
      </c>
      <c r="AH84" s="79">
        <v>4</v>
      </c>
      <c r="AI84" s="79">
        <v>5</v>
      </c>
      <c r="AJ84" s="79">
        <v>6</v>
      </c>
      <c r="AK84" s="79">
        <v>7</v>
      </c>
      <c r="AL84" s="79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3">
        <v>706</v>
      </c>
      <c r="F85" s="183">
        <v>2000</v>
      </c>
      <c r="G85" s="184">
        <v>2081</v>
      </c>
      <c r="H85" s="184">
        <v>2225</v>
      </c>
      <c r="I85" s="184">
        <v>2641</v>
      </c>
      <c r="J85" s="184">
        <v>2666</v>
      </c>
      <c r="K85" s="90" t="s">
        <v>193</v>
      </c>
      <c r="L85" s="91" t="s">
        <v>193</v>
      </c>
      <c r="M85" s="164"/>
      <c r="AA85" s="79">
        <v>1</v>
      </c>
      <c r="AB85" s="79" t="s">
        <v>83</v>
      </c>
      <c r="AC85" s="79" t="s">
        <v>84</v>
      </c>
      <c r="AD85" s="79">
        <v>1</v>
      </c>
      <c r="AE85" s="79">
        <v>706</v>
      </c>
      <c r="AF85" s="79">
        <v>2000</v>
      </c>
      <c r="AG85" s="79">
        <v>2081</v>
      </c>
      <c r="AH85" s="79">
        <v>2225</v>
      </c>
      <c r="AI85" s="79">
        <v>2641</v>
      </c>
      <c r="AJ85" s="79">
        <v>2666</v>
      </c>
      <c r="AK85" s="79" t="s">
        <v>193</v>
      </c>
      <c r="AL85" s="79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8">
        <v>1700</v>
      </c>
      <c r="G86" s="184">
        <v>1746</v>
      </c>
      <c r="H86" s="184">
        <v>1935</v>
      </c>
      <c r="I86" s="184">
        <v>2425</v>
      </c>
      <c r="J86" s="184">
        <v>2425</v>
      </c>
      <c r="K86" s="90" t="s">
        <v>193</v>
      </c>
      <c r="L86" s="91" t="s">
        <v>193</v>
      </c>
      <c r="M86" s="105"/>
      <c r="AA86" s="79">
        <v>2</v>
      </c>
      <c r="AB86" s="79" t="s">
        <v>85</v>
      </c>
      <c r="AC86" s="79" t="s">
        <v>86</v>
      </c>
      <c r="AD86" s="79">
        <v>2</v>
      </c>
      <c r="AE86" s="79" t="s">
        <v>193</v>
      </c>
      <c r="AF86" s="79">
        <v>1700</v>
      </c>
      <c r="AG86" s="79">
        <v>1746</v>
      </c>
      <c r="AH86" s="79">
        <v>1936</v>
      </c>
      <c r="AI86" s="79">
        <v>2425</v>
      </c>
      <c r="AJ86" s="79">
        <v>2425</v>
      </c>
      <c r="AK86" s="79" t="s">
        <v>193</v>
      </c>
      <c r="AL86" s="79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4">
        <v>583</v>
      </c>
      <c r="H87" s="184">
        <v>1318</v>
      </c>
      <c r="I87" s="184">
        <v>1569</v>
      </c>
      <c r="J87" s="184">
        <v>1569</v>
      </c>
      <c r="K87" s="90" t="s">
        <v>193</v>
      </c>
      <c r="L87" s="91" t="s">
        <v>193</v>
      </c>
      <c r="M87" s="105"/>
      <c r="AA87" s="79">
        <v>3</v>
      </c>
      <c r="AB87" s="79" t="s">
        <v>87</v>
      </c>
      <c r="AC87" s="79" t="s">
        <v>88</v>
      </c>
      <c r="AD87" s="79">
        <v>3</v>
      </c>
      <c r="AE87" s="79" t="s">
        <v>193</v>
      </c>
      <c r="AF87" s="79" t="s">
        <v>193</v>
      </c>
      <c r="AG87" s="79">
        <v>583</v>
      </c>
      <c r="AH87" s="79">
        <v>1318</v>
      </c>
      <c r="AI87" s="79">
        <v>1569</v>
      </c>
      <c r="AJ87" s="79">
        <v>1569</v>
      </c>
      <c r="AK87" s="79" t="s">
        <v>193</v>
      </c>
      <c r="AL87" s="79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4">
        <v>855</v>
      </c>
      <c r="I88" s="184">
        <v>1205</v>
      </c>
      <c r="J88" s="184">
        <v>1300</v>
      </c>
      <c r="K88" s="90" t="s">
        <v>193</v>
      </c>
      <c r="L88" s="91" t="s">
        <v>193</v>
      </c>
      <c r="M88" s="105"/>
      <c r="AA88" s="79">
        <v>4</v>
      </c>
      <c r="AB88" s="79" t="s">
        <v>89</v>
      </c>
      <c r="AC88" s="79" t="s">
        <v>90</v>
      </c>
      <c r="AD88" s="79">
        <v>4</v>
      </c>
      <c r="AE88" s="79" t="s">
        <v>193</v>
      </c>
      <c r="AF88" s="79" t="s">
        <v>193</v>
      </c>
      <c r="AG88" s="79" t="s">
        <v>193</v>
      </c>
      <c r="AH88" s="79">
        <v>855</v>
      </c>
      <c r="AI88" s="79">
        <v>1205</v>
      </c>
      <c r="AJ88" s="79">
        <v>1300</v>
      </c>
      <c r="AK88" s="79" t="s">
        <v>193</v>
      </c>
      <c r="AL88" s="79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4">
        <v>611</v>
      </c>
      <c r="J89" s="184">
        <v>925</v>
      </c>
      <c r="K89" s="90" t="s">
        <v>193</v>
      </c>
      <c r="L89" s="91" t="s">
        <v>193</v>
      </c>
      <c r="M89" s="105"/>
      <c r="AA89" s="79">
        <v>5</v>
      </c>
      <c r="AB89" s="79" t="s">
        <v>91</v>
      </c>
      <c r="AC89" s="79" t="s">
        <v>92</v>
      </c>
      <c r="AD89" s="79">
        <v>5</v>
      </c>
      <c r="AE89" s="79" t="s">
        <v>193</v>
      </c>
      <c r="AF89" s="79" t="s">
        <v>193</v>
      </c>
      <c r="AG89" s="79" t="s">
        <v>193</v>
      </c>
      <c r="AH89" s="79" t="s">
        <v>193</v>
      </c>
      <c r="AI89" s="79">
        <v>608</v>
      </c>
      <c r="AJ89" s="79">
        <v>925</v>
      </c>
      <c r="AK89" s="79" t="s">
        <v>193</v>
      </c>
      <c r="AL89" s="79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4">
        <v>600</v>
      </c>
      <c r="K90" s="90" t="s">
        <v>193</v>
      </c>
      <c r="L90" s="91" t="s">
        <v>193</v>
      </c>
      <c r="M90" s="105"/>
      <c r="AA90" s="79">
        <v>6</v>
      </c>
      <c r="AB90" s="79" t="s">
        <v>93</v>
      </c>
      <c r="AC90" s="79" t="s">
        <v>94</v>
      </c>
      <c r="AD90" s="79">
        <v>6</v>
      </c>
      <c r="AE90" s="79" t="s">
        <v>193</v>
      </c>
      <c r="AF90" s="79" t="s">
        <v>193</v>
      </c>
      <c r="AG90" s="79" t="s">
        <v>193</v>
      </c>
      <c r="AH90" s="79" t="s">
        <v>193</v>
      </c>
      <c r="AI90" s="79" t="s">
        <v>193</v>
      </c>
      <c r="AJ90" s="79">
        <v>600</v>
      </c>
      <c r="AK90" s="79" t="s">
        <v>193</v>
      </c>
      <c r="AL90" s="79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79">
        <v>7</v>
      </c>
      <c r="AB91" s="79" t="s">
        <v>95</v>
      </c>
      <c r="AC91" s="79" t="s">
        <v>96</v>
      </c>
      <c r="AD91" s="79">
        <v>7</v>
      </c>
      <c r="AE91" s="79" t="s">
        <v>193</v>
      </c>
      <c r="AF91" s="79" t="s">
        <v>193</v>
      </c>
      <c r="AG91" s="79" t="s">
        <v>193</v>
      </c>
      <c r="AH91" s="79" t="s">
        <v>193</v>
      </c>
      <c r="AI91" s="79" t="s">
        <v>193</v>
      </c>
      <c r="AJ91" s="79" t="s">
        <v>193</v>
      </c>
      <c r="AK91" s="79" t="s">
        <v>193</v>
      </c>
      <c r="AL91" s="79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2" t="s">
        <v>193</v>
      </c>
      <c r="F92" s="192" t="s">
        <v>193</v>
      </c>
      <c r="G92" s="192" t="s">
        <v>193</v>
      </c>
      <c r="H92" s="192" t="s">
        <v>193</v>
      </c>
      <c r="I92" s="192" t="s">
        <v>193</v>
      </c>
      <c r="J92" s="192" t="s">
        <v>193</v>
      </c>
      <c r="K92" s="192" t="s">
        <v>193</v>
      </c>
      <c r="L92" s="103" t="s">
        <v>193</v>
      </c>
      <c r="M92" s="105"/>
      <c r="AA92" s="79">
        <v>8</v>
      </c>
      <c r="AB92" s="79" t="s">
        <v>97</v>
      </c>
      <c r="AC92" s="79" t="s">
        <v>98</v>
      </c>
      <c r="AD92" s="79">
        <v>8</v>
      </c>
      <c r="AE92" s="79" t="s">
        <v>193</v>
      </c>
      <c r="AF92" s="79" t="s">
        <v>193</v>
      </c>
      <c r="AG92" s="79" t="s">
        <v>193</v>
      </c>
      <c r="AH92" s="79" t="s">
        <v>193</v>
      </c>
      <c r="AI92" s="79" t="s">
        <v>193</v>
      </c>
      <c r="AJ92" s="79" t="s">
        <v>193</v>
      </c>
      <c r="AK92" s="79" t="s">
        <v>193</v>
      </c>
      <c r="AL92" s="79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79" t="s">
        <v>11</v>
      </c>
    </row>
    <row r="94" spans="1:64" ht="15" customHeight="1" thickBot="1" x14ac:dyDescent="0.25">
      <c r="A94" s="216" t="s">
        <v>106</v>
      </c>
      <c r="B94" s="217"/>
      <c r="C94" s="217"/>
      <c r="D94" s="217"/>
      <c r="E94" s="217"/>
      <c r="F94" s="217"/>
      <c r="G94" s="217"/>
      <c r="H94" s="217"/>
      <c r="I94" s="217"/>
      <c r="J94" s="217"/>
      <c r="K94" s="217"/>
      <c r="L94" s="218"/>
      <c r="M94" s="105"/>
      <c r="AA94" s="79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79" t="s">
        <v>79</v>
      </c>
      <c r="AB95" s="79" t="s">
        <v>80</v>
      </c>
      <c r="AC95" s="79" t="s">
        <v>81</v>
      </c>
      <c r="AD95" s="79" t="s">
        <v>82</v>
      </c>
      <c r="AE95" s="79">
        <v>1</v>
      </c>
      <c r="AF95" s="79">
        <v>2</v>
      </c>
      <c r="AG95" s="79">
        <v>3</v>
      </c>
      <c r="AH95" s="79">
        <v>4</v>
      </c>
      <c r="AI95" s="79">
        <v>5</v>
      </c>
      <c r="AJ95" s="79">
        <v>6</v>
      </c>
      <c r="AK95" s="79">
        <v>7</v>
      </c>
      <c r="AL95" s="79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3">
        <v>20</v>
      </c>
      <c r="F96" s="183">
        <v>35</v>
      </c>
      <c r="G96" s="183">
        <v>44</v>
      </c>
      <c r="H96" s="183">
        <v>48</v>
      </c>
      <c r="I96" s="183">
        <v>58</v>
      </c>
      <c r="J96" s="183">
        <v>87</v>
      </c>
      <c r="K96" s="183">
        <v>116</v>
      </c>
      <c r="L96" s="91" t="s">
        <v>193</v>
      </c>
      <c r="M96" s="164"/>
      <c r="AA96" s="79">
        <v>1</v>
      </c>
      <c r="AB96" s="79" t="s">
        <v>83</v>
      </c>
      <c r="AC96" s="79" t="s">
        <v>84</v>
      </c>
      <c r="AD96" s="79">
        <v>1</v>
      </c>
      <c r="AE96" s="79">
        <v>20</v>
      </c>
      <c r="AF96" s="79">
        <v>35</v>
      </c>
      <c r="AG96" s="79">
        <v>44</v>
      </c>
      <c r="AH96" s="79">
        <v>48</v>
      </c>
      <c r="AI96" s="79">
        <v>58</v>
      </c>
      <c r="AJ96" s="79">
        <v>87</v>
      </c>
      <c r="AK96" s="79">
        <v>116</v>
      </c>
      <c r="AL96" s="79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3">
        <v>27</v>
      </c>
      <c r="G97" s="183">
        <v>37</v>
      </c>
      <c r="H97" s="183">
        <v>40</v>
      </c>
      <c r="I97" s="183">
        <v>51</v>
      </c>
      <c r="J97" s="183">
        <v>76</v>
      </c>
      <c r="K97" s="183">
        <v>108</v>
      </c>
      <c r="L97" s="91" t="s">
        <v>193</v>
      </c>
      <c r="M97" s="105"/>
      <c r="AA97" s="79">
        <v>2</v>
      </c>
      <c r="AB97" s="79" t="s">
        <v>85</v>
      </c>
      <c r="AC97" s="79" t="s">
        <v>86</v>
      </c>
      <c r="AD97" s="79">
        <v>2</v>
      </c>
      <c r="AE97" s="79" t="s">
        <v>193</v>
      </c>
      <c r="AF97" s="79">
        <v>27</v>
      </c>
      <c r="AG97" s="79">
        <v>37</v>
      </c>
      <c r="AH97" s="79">
        <v>40</v>
      </c>
      <c r="AI97" s="79">
        <v>51</v>
      </c>
      <c r="AJ97" s="79">
        <v>76</v>
      </c>
      <c r="AK97" s="79">
        <v>108</v>
      </c>
      <c r="AL97" s="79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3">
        <v>13</v>
      </c>
      <c r="H98" s="183">
        <v>19</v>
      </c>
      <c r="I98" s="183">
        <v>35</v>
      </c>
      <c r="J98" s="183">
        <v>75</v>
      </c>
      <c r="K98" s="183">
        <v>102</v>
      </c>
      <c r="L98" s="91" t="s">
        <v>193</v>
      </c>
      <c r="M98" s="105"/>
      <c r="AA98" s="79">
        <v>3</v>
      </c>
      <c r="AB98" s="79" t="s">
        <v>87</v>
      </c>
      <c r="AC98" s="79" t="s">
        <v>88</v>
      </c>
      <c r="AD98" s="79">
        <v>3</v>
      </c>
      <c r="AE98" s="79" t="s">
        <v>193</v>
      </c>
      <c r="AF98" s="79" t="s">
        <v>193</v>
      </c>
      <c r="AG98" s="79">
        <v>13</v>
      </c>
      <c r="AH98" s="79">
        <v>19</v>
      </c>
      <c r="AI98" s="79">
        <v>35</v>
      </c>
      <c r="AJ98" s="79">
        <v>75</v>
      </c>
      <c r="AK98" s="79">
        <v>102</v>
      </c>
      <c r="AL98" s="79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3">
        <v>11</v>
      </c>
      <c r="I99" s="183">
        <v>29</v>
      </c>
      <c r="J99" s="183">
        <v>70</v>
      </c>
      <c r="K99" s="183">
        <v>97</v>
      </c>
      <c r="L99" s="91" t="s">
        <v>193</v>
      </c>
      <c r="M99" s="105"/>
      <c r="AA99" s="79">
        <v>4</v>
      </c>
      <c r="AB99" s="79" t="s">
        <v>89</v>
      </c>
      <c r="AC99" s="79" t="s">
        <v>90</v>
      </c>
      <c r="AD99" s="79">
        <v>4</v>
      </c>
      <c r="AE99" s="79" t="s">
        <v>193</v>
      </c>
      <c r="AF99" s="79" t="s">
        <v>193</v>
      </c>
      <c r="AG99" s="79" t="s">
        <v>193</v>
      </c>
      <c r="AH99" s="79">
        <v>11</v>
      </c>
      <c r="AI99" s="79">
        <v>29</v>
      </c>
      <c r="AJ99" s="79">
        <v>70</v>
      </c>
      <c r="AK99" s="79">
        <v>97</v>
      </c>
      <c r="AL99" s="79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3">
        <v>23</v>
      </c>
      <c r="J100" s="183">
        <v>63</v>
      </c>
      <c r="K100" s="183">
        <v>92</v>
      </c>
      <c r="L100" s="91" t="s">
        <v>193</v>
      </c>
      <c r="M100" s="105"/>
      <c r="AA100" s="79">
        <v>5</v>
      </c>
      <c r="AB100" s="79" t="s">
        <v>91</v>
      </c>
      <c r="AC100" s="79" t="s">
        <v>92</v>
      </c>
      <c r="AD100" s="79">
        <v>5</v>
      </c>
      <c r="AE100" s="79" t="s">
        <v>193</v>
      </c>
      <c r="AF100" s="79" t="s">
        <v>193</v>
      </c>
      <c r="AG100" s="79" t="s">
        <v>193</v>
      </c>
      <c r="AH100" s="79" t="s">
        <v>193</v>
      </c>
      <c r="AI100" s="79">
        <v>23</v>
      </c>
      <c r="AJ100" s="79">
        <v>63</v>
      </c>
      <c r="AK100" s="79">
        <v>92</v>
      </c>
      <c r="AL100" s="79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3">
        <v>65</v>
      </c>
      <c r="K101" s="183">
        <v>167</v>
      </c>
      <c r="L101" s="91" t="s">
        <v>193</v>
      </c>
      <c r="M101" s="105"/>
      <c r="AA101" s="79">
        <v>6</v>
      </c>
      <c r="AB101" s="79" t="s">
        <v>93</v>
      </c>
      <c r="AC101" s="79" t="s">
        <v>94</v>
      </c>
      <c r="AD101" s="79">
        <v>6</v>
      </c>
      <c r="AE101" s="79" t="s">
        <v>193</v>
      </c>
      <c r="AF101" s="79" t="s">
        <v>193</v>
      </c>
      <c r="AG101" s="79" t="s">
        <v>193</v>
      </c>
      <c r="AH101" s="79" t="s">
        <v>193</v>
      </c>
      <c r="AI101" s="79" t="s">
        <v>193</v>
      </c>
      <c r="AJ101" s="79">
        <v>65</v>
      </c>
      <c r="AK101" s="79">
        <v>167</v>
      </c>
      <c r="AL101" s="79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3">
        <v>142</v>
      </c>
      <c r="L102" s="91" t="s">
        <v>193</v>
      </c>
      <c r="M102" s="105"/>
      <c r="AA102" s="79">
        <v>7</v>
      </c>
      <c r="AB102" s="79" t="s">
        <v>95</v>
      </c>
      <c r="AC102" s="79" t="s">
        <v>96</v>
      </c>
      <c r="AD102" s="79">
        <v>7</v>
      </c>
      <c r="AE102" s="79" t="s">
        <v>193</v>
      </c>
      <c r="AF102" s="79" t="s">
        <v>193</v>
      </c>
      <c r="AG102" s="79" t="s">
        <v>193</v>
      </c>
      <c r="AH102" s="79" t="s">
        <v>193</v>
      </c>
      <c r="AI102" s="79" t="s">
        <v>193</v>
      </c>
      <c r="AJ102" s="79" t="s">
        <v>193</v>
      </c>
      <c r="AK102" s="79">
        <v>142</v>
      </c>
      <c r="AL102" s="79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2" t="s">
        <v>193</v>
      </c>
      <c r="F103" s="192" t="s">
        <v>193</v>
      </c>
      <c r="G103" s="192" t="s">
        <v>193</v>
      </c>
      <c r="H103" s="192" t="s">
        <v>193</v>
      </c>
      <c r="I103" s="192" t="s">
        <v>193</v>
      </c>
      <c r="J103" s="192" t="s">
        <v>193</v>
      </c>
      <c r="K103" s="192" t="s">
        <v>193</v>
      </c>
      <c r="L103" s="103" t="s">
        <v>193</v>
      </c>
      <c r="M103" s="105"/>
      <c r="AA103" s="79">
        <v>8</v>
      </c>
      <c r="AB103" s="79" t="s">
        <v>97</v>
      </c>
      <c r="AC103" s="79" t="s">
        <v>98</v>
      </c>
      <c r="AD103" s="79">
        <v>8</v>
      </c>
      <c r="AE103" s="79" t="s">
        <v>193</v>
      </c>
      <c r="AF103" s="79" t="s">
        <v>193</v>
      </c>
      <c r="AG103" s="79" t="s">
        <v>193</v>
      </c>
      <c r="AH103" s="79" t="s">
        <v>193</v>
      </c>
      <c r="AI103" s="79" t="s">
        <v>193</v>
      </c>
      <c r="AJ103" s="79" t="s">
        <v>193</v>
      </c>
      <c r="AK103" s="79" t="s">
        <v>193</v>
      </c>
      <c r="AL103" s="79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79" t="s">
        <v>39</v>
      </c>
    </row>
    <row r="105" spans="1:64" ht="12.95" customHeight="1" thickBot="1" x14ac:dyDescent="0.25">
      <c r="A105" s="216" t="s">
        <v>107</v>
      </c>
      <c r="B105" s="217"/>
      <c r="C105" s="217"/>
      <c r="D105" s="217"/>
      <c r="E105" s="217"/>
      <c r="F105" s="217"/>
      <c r="G105" s="217"/>
      <c r="H105" s="217"/>
      <c r="I105" s="217"/>
      <c r="J105" s="217"/>
      <c r="K105" s="217"/>
      <c r="L105" s="218"/>
      <c r="M105" s="105"/>
      <c r="AA105" s="79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79" t="s">
        <v>79</v>
      </c>
      <c r="AB106" s="79" t="s">
        <v>80</v>
      </c>
      <c r="AC106" s="79" t="s">
        <v>81</v>
      </c>
      <c r="AD106" s="79" t="s">
        <v>82</v>
      </c>
      <c r="AE106" s="79">
        <v>1</v>
      </c>
      <c r="AF106" s="79">
        <v>2</v>
      </c>
      <c r="AG106" s="79">
        <v>3</v>
      </c>
      <c r="AH106" s="79">
        <v>4</v>
      </c>
      <c r="AI106" s="79">
        <v>5</v>
      </c>
      <c r="AJ106" s="79">
        <v>6</v>
      </c>
      <c r="AK106" s="79">
        <v>7</v>
      </c>
      <c r="AL106" s="79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3">
        <v>54</v>
      </c>
      <c r="F107" s="183">
        <v>54</v>
      </c>
      <c r="G107" s="183">
        <v>54</v>
      </c>
      <c r="H107" s="183">
        <v>54</v>
      </c>
      <c r="I107" s="183">
        <v>54</v>
      </c>
      <c r="J107" s="183">
        <v>54</v>
      </c>
      <c r="K107" s="183">
        <v>54</v>
      </c>
      <c r="L107" s="91" t="s">
        <v>193</v>
      </c>
      <c r="M107" s="164"/>
      <c r="AA107" s="79">
        <v>1</v>
      </c>
      <c r="AB107" s="79" t="s">
        <v>147</v>
      </c>
      <c r="AC107" s="79" t="s">
        <v>148</v>
      </c>
      <c r="AD107" s="79">
        <v>1</v>
      </c>
      <c r="AE107" s="79">
        <v>54</v>
      </c>
      <c r="AF107" s="79">
        <v>54</v>
      </c>
      <c r="AG107" s="79">
        <v>54</v>
      </c>
      <c r="AH107" s="79">
        <v>54</v>
      </c>
      <c r="AI107" s="79">
        <v>54</v>
      </c>
      <c r="AJ107" s="79">
        <v>54</v>
      </c>
      <c r="AK107" s="79">
        <v>54</v>
      </c>
      <c r="AL107" s="79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3">
        <v>54</v>
      </c>
      <c r="G108" s="183">
        <v>54</v>
      </c>
      <c r="H108" s="183">
        <v>54</v>
      </c>
      <c r="I108" s="183">
        <v>54</v>
      </c>
      <c r="J108" s="183">
        <v>54</v>
      </c>
      <c r="K108" s="183">
        <v>54</v>
      </c>
      <c r="L108" s="91" t="s">
        <v>193</v>
      </c>
      <c r="M108" s="105"/>
      <c r="AA108" s="79">
        <v>2</v>
      </c>
      <c r="AB108" s="79" t="s">
        <v>149</v>
      </c>
      <c r="AC108" s="79" t="s">
        <v>150</v>
      </c>
      <c r="AD108" s="79">
        <v>2</v>
      </c>
      <c r="AE108" s="79" t="s">
        <v>193</v>
      </c>
      <c r="AF108" s="79">
        <v>54</v>
      </c>
      <c r="AG108" s="79">
        <v>54</v>
      </c>
      <c r="AH108" s="79">
        <v>54</v>
      </c>
      <c r="AI108" s="79">
        <v>54</v>
      </c>
      <c r="AJ108" s="79">
        <v>54</v>
      </c>
      <c r="AK108" s="79">
        <v>54</v>
      </c>
      <c r="AL108" s="79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3">
        <v>54</v>
      </c>
      <c r="H109" s="183">
        <v>54</v>
      </c>
      <c r="I109" s="183">
        <v>54</v>
      </c>
      <c r="J109" s="183">
        <v>54</v>
      </c>
      <c r="K109" s="183">
        <v>54</v>
      </c>
      <c r="L109" s="91" t="s">
        <v>193</v>
      </c>
      <c r="M109" s="105"/>
      <c r="AA109" s="79">
        <v>3</v>
      </c>
      <c r="AB109" s="79" t="s">
        <v>151</v>
      </c>
      <c r="AC109" s="79" t="s">
        <v>152</v>
      </c>
      <c r="AD109" s="79">
        <v>3</v>
      </c>
      <c r="AE109" s="79" t="s">
        <v>193</v>
      </c>
      <c r="AF109" s="79" t="s">
        <v>193</v>
      </c>
      <c r="AG109" s="79">
        <v>54</v>
      </c>
      <c r="AH109" s="79">
        <v>54</v>
      </c>
      <c r="AI109" s="79">
        <v>54</v>
      </c>
      <c r="AJ109" s="79">
        <v>54</v>
      </c>
      <c r="AK109" s="79">
        <v>54</v>
      </c>
      <c r="AL109" s="79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3">
        <v>54</v>
      </c>
      <c r="I110" s="183">
        <v>54</v>
      </c>
      <c r="J110" s="183">
        <v>54</v>
      </c>
      <c r="K110" s="183">
        <v>54</v>
      </c>
      <c r="L110" s="91" t="s">
        <v>193</v>
      </c>
      <c r="M110" s="105"/>
      <c r="AA110" s="79">
        <v>4</v>
      </c>
      <c r="AB110" s="79" t="s">
        <v>153</v>
      </c>
      <c r="AC110" s="79" t="s">
        <v>154</v>
      </c>
      <c r="AD110" s="79">
        <v>4</v>
      </c>
      <c r="AE110" s="79" t="s">
        <v>193</v>
      </c>
      <c r="AF110" s="79" t="s">
        <v>193</v>
      </c>
      <c r="AG110" s="79" t="s">
        <v>193</v>
      </c>
      <c r="AH110" s="79">
        <v>54</v>
      </c>
      <c r="AI110" s="79">
        <v>54</v>
      </c>
      <c r="AJ110" s="79">
        <v>54</v>
      </c>
      <c r="AK110" s="79">
        <v>54</v>
      </c>
      <c r="AL110" s="79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3">
        <v>54</v>
      </c>
      <c r="J111" s="183">
        <v>54</v>
      </c>
      <c r="K111" s="183">
        <v>54</v>
      </c>
      <c r="L111" s="91" t="s">
        <v>193</v>
      </c>
      <c r="M111" s="105"/>
      <c r="AA111" s="79">
        <v>5</v>
      </c>
      <c r="AB111" s="79" t="s">
        <v>155</v>
      </c>
      <c r="AC111" s="79" t="s">
        <v>156</v>
      </c>
      <c r="AD111" s="79">
        <v>5</v>
      </c>
      <c r="AE111" s="79" t="s">
        <v>193</v>
      </c>
      <c r="AF111" s="79" t="s">
        <v>193</v>
      </c>
      <c r="AG111" s="79" t="s">
        <v>193</v>
      </c>
      <c r="AH111" s="79" t="s">
        <v>193</v>
      </c>
      <c r="AI111" s="79">
        <v>54</v>
      </c>
      <c r="AJ111" s="79">
        <v>54</v>
      </c>
      <c r="AK111" s="79">
        <v>54</v>
      </c>
      <c r="AL111" s="79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3">
        <v>54</v>
      </c>
      <c r="K112" s="183">
        <v>54</v>
      </c>
      <c r="L112" s="91" t="s">
        <v>193</v>
      </c>
      <c r="M112" s="105"/>
      <c r="AA112" s="79">
        <v>6</v>
      </c>
      <c r="AB112" s="79" t="s">
        <v>157</v>
      </c>
      <c r="AC112" s="79" t="s">
        <v>158</v>
      </c>
      <c r="AD112" s="79">
        <v>6</v>
      </c>
      <c r="AE112" s="79" t="s">
        <v>193</v>
      </c>
      <c r="AF112" s="79" t="s">
        <v>193</v>
      </c>
      <c r="AG112" s="79" t="s">
        <v>193</v>
      </c>
      <c r="AH112" s="79" t="s">
        <v>193</v>
      </c>
      <c r="AI112" s="79" t="s">
        <v>193</v>
      </c>
      <c r="AJ112" s="79">
        <v>54</v>
      </c>
      <c r="AK112" s="79">
        <v>54</v>
      </c>
      <c r="AL112" s="79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3">
        <v>54</v>
      </c>
      <c r="L113" s="91" t="s">
        <v>193</v>
      </c>
      <c r="M113" s="105"/>
      <c r="AA113" s="79">
        <v>7</v>
      </c>
      <c r="AB113" s="79" t="s">
        <v>159</v>
      </c>
      <c r="AC113" s="79" t="s">
        <v>160</v>
      </c>
      <c r="AD113" s="79">
        <v>7</v>
      </c>
      <c r="AE113" s="79" t="s">
        <v>193</v>
      </c>
      <c r="AF113" s="79" t="s">
        <v>193</v>
      </c>
      <c r="AG113" s="79" t="s">
        <v>193</v>
      </c>
      <c r="AH113" s="79" t="s">
        <v>193</v>
      </c>
      <c r="AI113" s="79" t="s">
        <v>193</v>
      </c>
      <c r="AJ113" s="79" t="s">
        <v>193</v>
      </c>
      <c r="AK113" s="79">
        <v>54</v>
      </c>
      <c r="AL113" s="79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2" t="s">
        <v>193</v>
      </c>
      <c r="F114" s="192" t="s">
        <v>193</v>
      </c>
      <c r="G114" s="192" t="s">
        <v>193</v>
      </c>
      <c r="H114" s="192" t="s">
        <v>193</v>
      </c>
      <c r="I114" s="192" t="s">
        <v>193</v>
      </c>
      <c r="J114" s="192" t="s">
        <v>193</v>
      </c>
      <c r="K114" s="192" t="s">
        <v>193</v>
      </c>
      <c r="L114" s="103" t="s">
        <v>193</v>
      </c>
      <c r="M114" s="105"/>
      <c r="AA114" s="79">
        <v>8</v>
      </c>
      <c r="AD114" s="79">
        <v>8</v>
      </c>
      <c r="AE114" s="79" t="s">
        <v>193</v>
      </c>
      <c r="AF114" s="79" t="s">
        <v>193</v>
      </c>
      <c r="AG114" s="79" t="s">
        <v>193</v>
      </c>
      <c r="AH114" s="79" t="s">
        <v>193</v>
      </c>
      <c r="AI114" s="79" t="s">
        <v>193</v>
      </c>
      <c r="AJ114" s="79" t="s">
        <v>193</v>
      </c>
      <c r="AK114" s="79" t="s">
        <v>193</v>
      </c>
      <c r="AL114" s="79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79" t="s">
        <v>40</v>
      </c>
    </row>
    <row r="116" spans="1:64" ht="13.5" customHeight="1" thickBot="1" x14ac:dyDescent="0.25">
      <c r="A116" s="216" t="s">
        <v>108</v>
      </c>
      <c r="B116" s="217"/>
      <c r="C116" s="217"/>
      <c r="D116" s="217"/>
      <c r="E116" s="217"/>
      <c r="F116" s="217"/>
      <c r="G116" s="217"/>
      <c r="H116" s="217"/>
      <c r="I116" s="217"/>
      <c r="J116" s="217"/>
      <c r="K116" s="217"/>
      <c r="L116" s="218"/>
      <c r="M116" s="105"/>
      <c r="AA116" s="79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79" t="s">
        <v>79</v>
      </c>
      <c r="AB117" s="79" t="s">
        <v>80</v>
      </c>
      <c r="AC117" s="79" t="s">
        <v>81</v>
      </c>
      <c r="AD117" s="79" t="s">
        <v>82</v>
      </c>
      <c r="AE117" s="79">
        <v>1</v>
      </c>
      <c r="AF117" s="79">
        <v>2</v>
      </c>
      <c r="AG117" s="79">
        <v>3</v>
      </c>
      <c r="AH117" s="79">
        <v>4</v>
      </c>
      <c r="AI117" s="79">
        <v>5</v>
      </c>
      <c r="AJ117" s="79">
        <v>6</v>
      </c>
      <c r="AK117" s="79">
        <v>7</v>
      </c>
      <c r="AL117" s="79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3">
        <v>30</v>
      </c>
      <c r="F118" s="183">
        <v>30</v>
      </c>
      <c r="G118" s="183">
        <v>30</v>
      </c>
      <c r="H118" s="183">
        <v>30</v>
      </c>
      <c r="I118" s="183">
        <v>30</v>
      </c>
      <c r="J118" s="183">
        <v>30</v>
      </c>
      <c r="K118" s="183">
        <v>30</v>
      </c>
      <c r="L118" s="91" t="s">
        <v>193</v>
      </c>
      <c r="M118" s="164"/>
      <c r="AA118" s="79">
        <v>1</v>
      </c>
      <c r="AB118" s="79" t="s">
        <v>147</v>
      </c>
      <c r="AC118" s="79" t="s">
        <v>148</v>
      </c>
      <c r="AD118" s="79">
        <v>1</v>
      </c>
      <c r="AE118" s="79">
        <v>30</v>
      </c>
      <c r="AF118" s="79">
        <v>30</v>
      </c>
      <c r="AG118" s="79">
        <v>30</v>
      </c>
      <c r="AH118" s="79">
        <v>30</v>
      </c>
      <c r="AI118" s="79">
        <v>30</v>
      </c>
      <c r="AJ118" s="79">
        <v>30</v>
      </c>
      <c r="AK118" s="79">
        <v>30</v>
      </c>
      <c r="AL118" s="79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3">
        <v>30</v>
      </c>
      <c r="G119" s="183">
        <v>30</v>
      </c>
      <c r="H119" s="183">
        <v>30</v>
      </c>
      <c r="I119" s="183">
        <v>30</v>
      </c>
      <c r="J119" s="183">
        <v>30</v>
      </c>
      <c r="K119" s="183">
        <v>30</v>
      </c>
      <c r="L119" s="91" t="s">
        <v>193</v>
      </c>
      <c r="M119" s="105"/>
      <c r="AA119" s="79">
        <v>2</v>
      </c>
      <c r="AB119" s="79" t="s">
        <v>149</v>
      </c>
      <c r="AC119" s="79" t="s">
        <v>150</v>
      </c>
      <c r="AD119" s="79">
        <v>2</v>
      </c>
      <c r="AE119" s="79" t="s">
        <v>193</v>
      </c>
      <c r="AF119" s="79">
        <v>30</v>
      </c>
      <c r="AG119" s="79">
        <v>30</v>
      </c>
      <c r="AH119" s="79">
        <v>30</v>
      </c>
      <c r="AI119" s="79">
        <v>30</v>
      </c>
      <c r="AJ119" s="79">
        <v>30</v>
      </c>
      <c r="AK119" s="79">
        <v>30</v>
      </c>
      <c r="AL119" s="79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3">
        <v>30</v>
      </c>
      <c r="H120" s="183">
        <v>30</v>
      </c>
      <c r="I120" s="183">
        <v>30</v>
      </c>
      <c r="J120" s="183">
        <v>30</v>
      </c>
      <c r="K120" s="183">
        <v>30</v>
      </c>
      <c r="L120" s="91" t="s">
        <v>193</v>
      </c>
      <c r="M120" s="105"/>
      <c r="AA120" s="79">
        <v>3</v>
      </c>
      <c r="AB120" s="79" t="s">
        <v>151</v>
      </c>
      <c r="AC120" s="79" t="s">
        <v>152</v>
      </c>
      <c r="AD120" s="79">
        <v>3</v>
      </c>
      <c r="AE120" s="79" t="s">
        <v>193</v>
      </c>
      <c r="AF120" s="79" t="s">
        <v>193</v>
      </c>
      <c r="AG120" s="79">
        <v>30</v>
      </c>
      <c r="AH120" s="79">
        <v>30</v>
      </c>
      <c r="AI120" s="79">
        <v>30</v>
      </c>
      <c r="AJ120" s="79">
        <v>30</v>
      </c>
      <c r="AK120" s="79">
        <v>30</v>
      </c>
      <c r="AL120" s="79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3">
        <v>30</v>
      </c>
      <c r="I121" s="183">
        <v>30</v>
      </c>
      <c r="J121" s="183">
        <v>30</v>
      </c>
      <c r="K121" s="183">
        <v>30</v>
      </c>
      <c r="L121" s="91" t="s">
        <v>193</v>
      </c>
      <c r="M121" s="105"/>
      <c r="AA121" s="79">
        <v>4</v>
      </c>
      <c r="AB121" s="79" t="s">
        <v>153</v>
      </c>
      <c r="AC121" s="79" t="s">
        <v>154</v>
      </c>
      <c r="AD121" s="79">
        <v>4</v>
      </c>
      <c r="AE121" s="79" t="s">
        <v>193</v>
      </c>
      <c r="AF121" s="79" t="s">
        <v>193</v>
      </c>
      <c r="AG121" s="79" t="s">
        <v>193</v>
      </c>
      <c r="AH121" s="79">
        <v>30</v>
      </c>
      <c r="AI121" s="79">
        <v>30</v>
      </c>
      <c r="AJ121" s="79">
        <v>30</v>
      </c>
      <c r="AK121" s="79">
        <v>30</v>
      </c>
      <c r="AL121" s="79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3">
        <v>30</v>
      </c>
      <c r="J122" s="183">
        <v>30</v>
      </c>
      <c r="K122" s="183">
        <v>30</v>
      </c>
      <c r="L122" s="91" t="s">
        <v>193</v>
      </c>
      <c r="M122" s="105"/>
      <c r="AA122" s="79">
        <v>5</v>
      </c>
      <c r="AB122" s="79" t="s">
        <v>155</v>
      </c>
      <c r="AC122" s="79" t="s">
        <v>156</v>
      </c>
      <c r="AD122" s="79">
        <v>5</v>
      </c>
      <c r="AE122" s="79" t="s">
        <v>193</v>
      </c>
      <c r="AF122" s="79" t="s">
        <v>193</v>
      </c>
      <c r="AG122" s="79" t="s">
        <v>193</v>
      </c>
      <c r="AH122" s="79" t="s">
        <v>193</v>
      </c>
      <c r="AI122" s="79">
        <v>30</v>
      </c>
      <c r="AJ122" s="79">
        <v>30</v>
      </c>
      <c r="AK122" s="79">
        <v>30</v>
      </c>
      <c r="AL122" s="79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3">
        <v>30</v>
      </c>
      <c r="K123" s="183">
        <v>30</v>
      </c>
      <c r="L123" s="91" t="s">
        <v>193</v>
      </c>
      <c r="M123" s="105"/>
      <c r="AA123" s="79">
        <v>6</v>
      </c>
      <c r="AB123" s="79" t="s">
        <v>157</v>
      </c>
      <c r="AC123" s="79" t="s">
        <v>158</v>
      </c>
      <c r="AD123" s="79">
        <v>6</v>
      </c>
      <c r="AE123" s="79" t="s">
        <v>193</v>
      </c>
      <c r="AF123" s="79" t="s">
        <v>193</v>
      </c>
      <c r="AG123" s="79" t="s">
        <v>193</v>
      </c>
      <c r="AH123" s="79" t="s">
        <v>193</v>
      </c>
      <c r="AI123" s="79" t="s">
        <v>193</v>
      </c>
      <c r="AJ123" s="79">
        <v>30</v>
      </c>
      <c r="AK123" s="79">
        <v>30</v>
      </c>
      <c r="AL123" s="79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3">
        <v>30</v>
      </c>
      <c r="L124" s="91" t="s">
        <v>193</v>
      </c>
      <c r="M124" s="105"/>
      <c r="AA124" s="79">
        <v>7</v>
      </c>
      <c r="AB124" s="79" t="s">
        <v>159</v>
      </c>
      <c r="AC124" s="79" t="s">
        <v>160</v>
      </c>
      <c r="AD124" s="79">
        <v>7</v>
      </c>
      <c r="AE124" s="79" t="s">
        <v>193</v>
      </c>
      <c r="AF124" s="79" t="s">
        <v>193</v>
      </c>
      <c r="AG124" s="79" t="s">
        <v>193</v>
      </c>
      <c r="AH124" s="79" t="s">
        <v>193</v>
      </c>
      <c r="AI124" s="79" t="s">
        <v>193</v>
      </c>
      <c r="AJ124" s="79" t="s">
        <v>193</v>
      </c>
      <c r="AK124" s="79">
        <v>30</v>
      </c>
      <c r="AL124" s="79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2" t="s">
        <v>193</v>
      </c>
      <c r="F125" s="192" t="s">
        <v>193</v>
      </c>
      <c r="G125" s="192" t="s">
        <v>193</v>
      </c>
      <c r="H125" s="192" t="s">
        <v>193</v>
      </c>
      <c r="I125" s="192" t="s">
        <v>193</v>
      </c>
      <c r="J125" s="192" t="s">
        <v>193</v>
      </c>
      <c r="K125" s="192" t="s">
        <v>193</v>
      </c>
      <c r="L125" s="103" t="s">
        <v>193</v>
      </c>
      <c r="M125" s="105"/>
      <c r="AA125" s="79">
        <v>8</v>
      </c>
      <c r="AD125" s="79">
        <v>8</v>
      </c>
      <c r="AE125" s="79" t="s">
        <v>193</v>
      </c>
      <c r="AF125" s="79" t="s">
        <v>193</v>
      </c>
      <c r="AG125" s="79" t="s">
        <v>193</v>
      </c>
      <c r="AH125" s="79" t="s">
        <v>193</v>
      </c>
      <c r="AI125" s="79" t="s">
        <v>193</v>
      </c>
      <c r="AJ125" s="79" t="s">
        <v>193</v>
      </c>
      <c r="AK125" s="79" t="s">
        <v>193</v>
      </c>
      <c r="AL125" s="79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79" t="s">
        <v>41</v>
      </c>
    </row>
    <row r="127" spans="1:64" ht="13.5" customHeight="1" thickBot="1" x14ac:dyDescent="0.25">
      <c r="A127" s="216" t="s">
        <v>109</v>
      </c>
      <c r="B127" s="217"/>
      <c r="C127" s="217"/>
      <c r="D127" s="217"/>
      <c r="E127" s="217"/>
      <c r="F127" s="217"/>
      <c r="G127" s="217"/>
      <c r="H127" s="217"/>
      <c r="I127" s="217"/>
      <c r="J127" s="217"/>
      <c r="K127" s="217"/>
      <c r="L127" s="218"/>
      <c r="M127" s="105"/>
      <c r="AA127" s="79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79" t="s">
        <v>79</v>
      </c>
      <c r="AB128" s="79" t="s">
        <v>80</v>
      </c>
      <c r="AC128" s="79" t="s">
        <v>81</v>
      </c>
      <c r="AD128" s="79" t="s">
        <v>82</v>
      </c>
      <c r="AE128" s="79">
        <v>1</v>
      </c>
      <c r="AF128" s="79">
        <v>2</v>
      </c>
      <c r="AG128" s="79">
        <v>3</v>
      </c>
      <c r="AH128" s="79">
        <v>4</v>
      </c>
      <c r="AI128" s="79">
        <v>5</v>
      </c>
      <c r="AJ128" s="79">
        <v>6</v>
      </c>
      <c r="AK128" s="79">
        <v>7</v>
      </c>
      <c r="AL128" s="79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3">
        <v>52</v>
      </c>
      <c r="F129" s="183">
        <v>52</v>
      </c>
      <c r="G129" s="183">
        <v>52</v>
      </c>
      <c r="H129" s="183">
        <v>52</v>
      </c>
      <c r="I129" s="183">
        <v>52</v>
      </c>
      <c r="J129" s="183">
        <v>52</v>
      </c>
      <c r="K129" s="183">
        <v>52</v>
      </c>
      <c r="L129" s="91" t="s">
        <v>193</v>
      </c>
      <c r="M129" s="164"/>
      <c r="AA129" s="79">
        <v>1</v>
      </c>
      <c r="AB129" s="79" t="s">
        <v>147</v>
      </c>
      <c r="AC129" s="79" t="s">
        <v>148</v>
      </c>
      <c r="AD129" s="79">
        <v>1</v>
      </c>
      <c r="AE129" s="79">
        <v>52</v>
      </c>
      <c r="AF129" s="79">
        <v>52</v>
      </c>
      <c r="AG129" s="79">
        <v>52</v>
      </c>
      <c r="AH129" s="79">
        <v>52</v>
      </c>
      <c r="AI129" s="79">
        <v>52</v>
      </c>
      <c r="AJ129" s="79">
        <v>52</v>
      </c>
      <c r="AK129" s="79">
        <v>52</v>
      </c>
      <c r="AL129" s="79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3">
        <v>52</v>
      </c>
      <c r="G130" s="183">
        <v>52</v>
      </c>
      <c r="H130" s="183">
        <v>52</v>
      </c>
      <c r="I130" s="183">
        <v>52</v>
      </c>
      <c r="J130" s="183">
        <v>52</v>
      </c>
      <c r="K130" s="183">
        <v>52</v>
      </c>
      <c r="L130" s="91" t="s">
        <v>193</v>
      </c>
      <c r="M130" s="105"/>
      <c r="AA130" s="79">
        <v>2</v>
      </c>
      <c r="AB130" s="79" t="s">
        <v>149</v>
      </c>
      <c r="AC130" s="79" t="s">
        <v>150</v>
      </c>
      <c r="AD130" s="79">
        <v>2</v>
      </c>
      <c r="AE130" s="79" t="s">
        <v>193</v>
      </c>
      <c r="AF130" s="79">
        <v>52</v>
      </c>
      <c r="AG130" s="79">
        <v>52</v>
      </c>
      <c r="AH130" s="79">
        <v>52</v>
      </c>
      <c r="AI130" s="79">
        <v>52</v>
      </c>
      <c r="AJ130" s="79">
        <v>52</v>
      </c>
      <c r="AK130" s="79">
        <v>52</v>
      </c>
      <c r="AL130" s="79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3">
        <v>52</v>
      </c>
      <c r="H131" s="183">
        <v>52</v>
      </c>
      <c r="I131" s="183">
        <v>52</v>
      </c>
      <c r="J131" s="183">
        <v>52</v>
      </c>
      <c r="K131" s="183">
        <v>52</v>
      </c>
      <c r="L131" s="91" t="s">
        <v>193</v>
      </c>
      <c r="M131" s="105"/>
      <c r="AA131" s="79">
        <v>3</v>
      </c>
      <c r="AB131" s="79" t="s">
        <v>151</v>
      </c>
      <c r="AC131" s="79" t="s">
        <v>152</v>
      </c>
      <c r="AD131" s="79">
        <v>3</v>
      </c>
      <c r="AE131" s="79" t="s">
        <v>193</v>
      </c>
      <c r="AF131" s="79" t="s">
        <v>193</v>
      </c>
      <c r="AG131" s="79">
        <v>52</v>
      </c>
      <c r="AH131" s="79">
        <v>52</v>
      </c>
      <c r="AI131" s="79">
        <v>52</v>
      </c>
      <c r="AJ131" s="79">
        <v>52</v>
      </c>
      <c r="AK131" s="79">
        <v>52</v>
      </c>
      <c r="AL131" s="79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3">
        <v>52</v>
      </c>
      <c r="I132" s="183">
        <v>52</v>
      </c>
      <c r="J132" s="183">
        <v>52</v>
      </c>
      <c r="K132" s="183">
        <v>52</v>
      </c>
      <c r="L132" s="91" t="s">
        <v>193</v>
      </c>
      <c r="M132" s="105"/>
      <c r="AA132" s="79">
        <v>4</v>
      </c>
      <c r="AB132" s="79" t="s">
        <v>153</v>
      </c>
      <c r="AC132" s="79" t="s">
        <v>154</v>
      </c>
      <c r="AD132" s="79">
        <v>4</v>
      </c>
      <c r="AE132" s="79" t="s">
        <v>193</v>
      </c>
      <c r="AF132" s="79" t="s">
        <v>193</v>
      </c>
      <c r="AG132" s="79" t="s">
        <v>193</v>
      </c>
      <c r="AH132" s="79">
        <v>52</v>
      </c>
      <c r="AI132" s="79">
        <v>52</v>
      </c>
      <c r="AJ132" s="79">
        <v>52</v>
      </c>
      <c r="AK132" s="79">
        <v>52</v>
      </c>
      <c r="AL132" s="79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3">
        <v>52</v>
      </c>
      <c r="J133" s="183">
        <v>52</v>
      </c>
      <c r="K133" s="183">
        <v>52</v>
      </c>
      <c r="L133" s="91" t="s">
        <v>193</v>
      </c>
      <c r="M133" s="105"/>
      <c r="AA133" s="79">
        <v>5</v>
      </c>
      <c r="AB133" s="79" t="s">
        <v>155</v>
      </c>
      <c r="AC133" s="79" t="s">
        <v>156</v>
      </c>
      <c r="AD133" s="79">
        <v>5</v>
      </c>
      <c r="AE133" s="79" t="s">
        <v>193</v>
      </c>
      <c r="AF133" s="79" t="s">
        <v>193</v>
      </c>
      <c r="AG133" s="79" t="s">
        <v>193</v>
      </c>
      <c r="AH133" s="79" t="s">
        <v>193</v>
      </c>
      <c r="AI133" s="79">
        <v>52</v>
      </c>
      <c r="AJ133" s="79">
        <v>52</v>
      </c>
      <c r="AK133" s="79">
        <v>52</v>
      </c>
      <c r="AL133" s="79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3">
        <v>52</v>
      </c>
      <c r="K134" s="183">
        <v>52</v>
      </c>
      <c r="L134" s="91" t="s">
        <v>193</v>
      </c>
      <c r="M134" s="105"/>
      <c r="AA134" s="79">
        <v>6</v>
      </c>
      <c r="AB134" s="79" t="s">
        <v>157</v>
      </c>
      <c r="AC134" s="79" t="s">
        <v>158</v>
      </c>
      <c r="AD134" s="79">
        <v>6</v>
      </c>
      <c r="AE134" s="79" t="s">
        <v>193</v>
      </c>
      <c r="AF134" s="79" t="s">
        <v>193</v>
      </c>
      <c r="AG134" s="79" t="s">
        <v>193</v>
      </c>
      <c r="AH134" s="79" t="s">
        <v>193</v>
      </c>
      <c r="AI134" s="79" t="s">
        <v>193</v>
      </c>
      <c r="AJ134" s="79">
        <v>52</v>
      </c>
      <c r="AK134" s="79">
        <v>52</v>
      </c>
      <c r="AL134" s="79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3">
        <v>52</v>
      </c>
      <c r="L135" s="91" t="s">
        <v>193</v>
      </c>
      <c r="M135" s="105"/>
      <c r="AA135" s="79">
        <v>7</v>
      </c>
      <c r="AB135" s="79" t="s">
        <v>159</v>
      </c>
      <c r="AC135" s="79" t="s">
        <v>160</v>
      </c>
      <c r="AD135" s="79">
        <v>7</v>
      </c>
      <c r="AE135" s="79" t="s">
        <v>193</v>
      </c>
      <c r="AF135" s="79" t="s">
        <v>193</v>
      </c>
      <c r="AG135" s="79" t="s">
        <v>193</v>
      </c>
      <c r="AH135" s="79" t="s">
        <v>193</v>
      </c>
      <c r="AI135" s="79" t="s">
        <v>193</v>
      </c>
      <c r="AJ135" s="79" t="s">
        <v>193</v>
      </c>
      <c r="AK135" s="79">
        <v>52</v>
      </c>
      <c r="AL135" s="79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2" t="s">
        <v>193</v>
      </c>
      <c r="F136" s="192" t="s">
        <v>193</v>
      </c>
      <c r="G136" s="192" t="s">
        <v>193</v>
      </c>
      <c r="H136" s="192" t="s">
        <v>193</v>
      </c>
      <c r="I136" s="192" t="s">
        <v>193</v>
      </c>
      <c r="J136" s="192" t="s">
        <v>193</v>
      </c>
      <c r="K136" s="192" t="s">
        <v>193</v>
      </c>
      <c r="L136" s="103" t="s">
        <v>193</v>
      </c>
      <c r="M136" s="105"/>
      <c r="AA136" s="79">
        <v>8</v>
      </c>
      <c r="AD136" s="79">
        <v>8</v>
      </c>
      <c r="AE136" s="79" t="s">
        <v>193</v>
      </c>
      <c r="AF136" s="79" t="s">
        <v>193</v>
      </c>
      <c r="AG136" s="79" t="s">
        <v>193</v>
      </c>
      <c r="AH136" s="79" t="s">
        <v>193</v>
      </c>
      <c r="AI136" s="79" t="s">
        <v>193</v>
      </c>
      <c r="AJ136" s="79" t="s">
        <v>193</v>
      </c>
      <c r="AK136" s="79" t="s">
        <v>193</v>
      </c>
      <c r="AL136" s="79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79" t="s">
        <v>42</v>
      </c>
    </row>
    <row r="138" spans="1:64" ht="12.95" customHeight="1" thickBot="1" x14ac:dyDescent="0.25">
      <c r="A138" s="216" t="s">
        <v>110</v>
      </c>
      <c r="B138" s="217"/>
      <c r="C138" s="217"/>
      <c r="D138" s="217"/>
      <c r="E138" s="217"/>
      <c r="F138" s="217"/>
      <c r="G138" s="217"/>
      <c r="H138" s="217"/>
      <c r="I138" s="217"/>
      <c r="J138" s="217"/>
      <c r="K138" s="217"/>
      <c r="L138" s="218"/>
      <c r="M138" s="105"/>
      <c r="AA138" s="79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79" t="s">
        <v>79</v>
      </c>
      <c r="AB139" s="79" t="s">
        <v>80</v>
      </c>
      <c r="AC139" s="79" t="s">
        <v>81</v>
      </c>
      <c r="AD139" s="79" t="s">
        <v>82</v>
      </c>
      <c r="AE139" s="79">
        <v>1</v>
      </c>
      <c r="AF139" s="79">
        <v>2</v>
      </c>
      <c r="AG139" s="79">
        <v>3</v>
      </c>
      <c r="AH139" s="79">
        <v>4</v>
      </c>
      <c r="AI139" s="79">
        <v>5</v>
      </c>
      <c r="AJ139" s="79">
        <v>6</v>
      </c>
      <c r="AK139" s="79">
        <v>7</v>
      </c>
      <c r="AL139" s="79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3">
        <v>38</v>
      </c>
      <c r="F140" s="183">
        <v>38</v>
      </c>
      <c r="G140" s="183">
        <v>38</v>
      </c>
      <c r="H140" s="183">
        <v>38</v>
      </c>
      <c r="I140" s="183">
        <v>38</v>
      </c>
      <c r="J140" s="183">
        <v>38</v>
      </c>
      <c r="K140" s="183">
        <v>38</v>
      </c>
      <c r="L140" s="91" t="s">
        <v>193</v>
      </c>
      <c r="M140" s="164"/>
      <c r="AA140" s="79">
        <v>1</v>
      </c>
      <c r="AB140" s="79" t="s">
        <v>147</v>
      </c>
      <c r="AC140" s="79" t="s">
        <v>148</v>
      </c>
      <c r="AD140" s="79">
        <v>1</v>
      </c>
      <c r="AE140" s="79">
        <v>38</v>
      </c>
      <c r="AF140" s="79">
        <v>38</v>
      </c>
      <c r="AG140" s="79">
        <v>38</v>
      </c>
      <c r="AH140" s="79">
        <v>38</v>
      </c>
      <c r="AI140" s="79">
        <v>38</v>
      </c>
      <c r="AJ140" s="79">
        <v>38</v>
      </c>
      <c r="AK140" s="79">
        <v>38</v>
      </c>
      <c r="AL140" s="79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3">
        <v>38</v>
      </c>
      <c r="G141" s="183">
        <v>38</v>
      </c>
      <c r="H141" s="183">
        <v>38</v>
      </c>
      <c r="I141" s="183">
        <v>38</v>
      </c>
      <c r="J141" s="183">
        <v>38</v>
      </c>
      <c r="K141" s="183">
        <v>38</v>
      </c>
      <c r="L141" s="91" t="s">
        <v>193</v>
      </c>
      <c r="M141" s="105"/>
      <c r="AA141" s="79">
        <v>2</v>
      </c>
      <c r="AB141" s="79" t="s">
        <v>149</v>
      </c>
      <c r="AC141" s="79" t="s">
        <v>150</v>
      </c>
      <c r="AD141" s="79">
        <v>2</v>
      </c>
      <c r="AE141" s="79" t="s">
        <v>193</v>
      </c>
      <c r="AF141" s="79">
        <v>38</v>
      </c>
      <c r="AG141" s="79">
        <v>38</v>
      </c>
      <c r="AH141" s="79">
        <v>38</v>
      </c>
      <c r="AI141" s="79">
        <v>38</v>
      </c>
      <c r="AJ141" s="79">
        <v>38</v>
      </c>
      <c r="AK141" s="79">
        <v>38</v>
      </c>
      <c r="AL141" s="79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3">
        <v>38</v>
      </c>
      <c r="H142" s="183">
        <v>38</v>
      </c>
      <c r="I142" s="183">
        <v>38</v>
      </c>
      <c r="J142" s="183">
        <v>38</v>
      </c>
      <c r="K142" s="183">
        <v>38</v>
      </c>
      <c r="L142" s="91" t="s">
        <v>193</v>
      </c>
      <c r="M142" s="105"/>
      <c r="AA142" s="79">
        <v>3</v>
      </c>
      <c r="AB142" s="79" t="s">
        <v>151</v>
      </c>
      <c r="AC142" s="79" t="s">
        <v>152</v>
      </c>
      <c r="AD142" s="79">
        <v>3</v>
      </c>
      <c r="AE142" s="79" t="s">
        <v>193</v>
      </c>
      <c r="AF142" s="79" t="s">
        <v>193</v>
      </c>
      <c r="AG142" s="79">
        <v>38</v>
      </c>
      <c r="AH142" s="79">
        <v>38</v>
      </c>
      <c r="AI142" s="79">
        <v>38</v>
      </c>
      <c r="AJ142" s="79">
        <v>38</v>
      </c>
      <c r="AK142" s="79">
        <v>38</v>
      </c>
      <c r="AL142" s="79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3">
        <v>38</v>
      </c>
      <c r="I143" s="183">
        <v>38</v>
      </c>
      <c r="J143" s="183">
        <v>38</v>
      </c>
      <c r="K143" s="183">
        <v>38</v>
      </c>
      <c r="L143" s="91" t="s">
        <v>193</v>
      </c>
      <c r="M143" s="105"/>
      <c r="AA143" s="79">
        <v>4</v>
      </c>
      <c r="AB143" s="79" t="s">
        <v>153</v>
      </c>
      <c r="AC143" s="79" t="s">
        <v>154</v>
      </c>
      <c r="AD143" s="79">
        <v>4</v>
      </c>
      <c r="AE143" s="79" t="s">
        <v>193</v>
      </c>
      <c r="AF143" s="79" t="s">
        <v>193</v>
      </c>
      <c r="AG143" s="79" t="s">
        <v>193</v>
      </c>
      <c r="AH143" s="79">
        <v>38</v>
      </c>
      <c r="AI143" s="79">
        <v>38</v>
      </c>
      <c r="AJ143" s="79">
        <v>38</v>
      </c>
      <c r="AK143" s="79">
        <v>38</v>
      </c>
      <c r="AL143" s="79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3">
        <v>38</v>
      </c>
      <c r="J144" s="183">
        <v>38</v>
      </c>
      <c r="K144" s="183">
        <v>38</v>
      </c>
      <c r="L144" s="91" t="s">
        <v>193</v>
      </c>
      <c r="M144" s="105"/>
      <c r="AA144" s="79">
        <v>5</v>
      </c>
      <c r="AB144" s="79" t="s">
        <v>155</v>
      </c>
      <c r="AC144" s="79" t="s">
        <v>156</v>
      </c>
      <c r="AD144" s="79">
        <v>5</v>
      </c>
      <c r="AE144" s="79" t="s">
        <v>193</v>
      </c>
      <c r="AF144" s="79" t="s">
        <v>193</v>
      </c>
      <c r="AG144" s="79" t="s">
        <v>193</v>
      </c>
      <c r="AH144" s="79" t="s">
        <v>193</v>
      </c>
      <c r="AI144" s="79">
        <v>38</v>
      </c>
      <c r="AJ144" s="79">
        <v>38</v>
      </c>
      <c r="AK144" s="79">
        <v>38</v>
      </c>
      <c r="AL144" s="79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3">
        <v>38</v>
      </c>
      <c r="K145" s="183">
        <v>38</v>
      </c>
      <c r="L145" s="91" t="s">
        <v>193</v>
      </c>
      <c r="M145" s="105"/>
      <c r="AA145" s="79">
        <v>6</v>
      </c>
      <c r="AB145" s="79" t="s">
        <v>157</v>
      </c>
      <c r="AC145" s="79" t="s">
        <v>158</v>
      </c>
      <c r="AD145" s="79">
        <v>6</v>
      </c>
      <c r="AE145" s="79" t="s">
        <v>193</v>
      </c>
      <c r="AF145" s="79" t="s">
        <v>193</v>
      </c>
      <c r="AG145" s="79" t="s">
        <v>193</v>
      </c>
      <c r="AH145" s="79" t="s">
        <v>193</v>
      </c>
      <c r="AI145" s="79" t="s">
        <v>193</v>
      </c>
      <c r="AJ145" s="79">
        <v>38</v>
      </c>
      <c r="AK145" s="79">
        <v>38</v>
      </c>
      <c r="AL145" s="79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3">
        <v>38</v>
      </c>
      <c r="L146" s="91" t="s">
        <v>193</v>
      </c>
      <c r="M146" s="105"/>
      <c r="AA146" s="79">
        <v>7</v>
      </c>
      <c r="AB146" s="79" t="s">
        <v>159</v>
      </c>
      <c r="AC146" s="79" t="s">
        <v>160</v>
      </c>
      <c r="AD146" s="79">
        <v>7</v>
      </c>
      <c r="AE146" s="79" t="s">
        <v>193</v>
      </c>
      <c r="AF146" s="79" t="s">
        <v>193</v>
      </c>
      <c r="AG146" s="79" t="s">
        <v>193</v>
      </c>
      <c r="AH146" s="79" t="s">
        <v>193</v>
      </c>
      <c r="AI146" s="79" t="s">
        <v>193</v>
      </c>
      <c r="AJ146" s="79" t="s">
        <v>193</v>
      </c>
      <c r="AK146" s="79">
        <v>38</v>
      </c>
      <c r="AL146" s="79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2" t="s">
        <v>193</v>
      </c>
      <c r="F147" s="192" t="s">
        <v>193</v>
      </c>
      <c r="G147" s="192" t="s">
        <v>193</v>
      </c>
      <c r="H147" s="192" t="s">
        <v>193</v>
      </c>
      <c r="I147" s="192" t="s">
        <v>193</v>
      </c>
      <c r="J147" s="192" t="s">
        <v>193</v>
      </c>
      <c r="K147" s="192" t="s">
        <v>193</v>
      </c>
      <c r="L147" s="103" t="s">
        <v>193</v>
      </c>
      <c r="M147" s="105"/>
      <c r="AA147" s="79">
        <v>8</v>
      </c>
      <c r="AD147" s="79">
        <v>8</v>
      </c>
      <c r="AE147" s="79" t="s">
        <v>193</v>
      </c>
      <c r="AF147" s="79" t="s">
        <v>193</v>
      </c>
      <c r="AG147" s="79" t="s">
        <v>193</v>
      </c>
      <c r="AH147" s="79" t="s">
        <v>193</v>
      </c>
      <c r="AI147" s="79" t="s">
        <v>193</v>
      </c>
      <c r="AJ147" s="79" t="s">
        <v>193</v>
      </c>
      <c r="AK147" s="79" t="s">
        <v>193</v>
      </c>
      <c r="AL147" s="79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79" t="s">
        <v>44</v>
      </c>
    </row>
    <row r="149" spans="1:64" ht="12.95" customHeight="1" thickBot="1" x14ac:dyDescent="0.25">
      <c r="A149" s="216" t="s">
        <v>111</v>
      </c>
      <c r="B149" s="217"/>
      <c r="C149" s="217"/>
      <c r="D149" s="217"/>
      <c r="E149" s="217"/>
      <c r="F149" s="217"/>
      <c r="G149" s="217"/>
      <c r="H149" s="217"/>
      <c r="I149" s="217"/>
      <c r="J149" s="217"/>
      <c r="K149" s="217"/>
      <c r="L149" s="218"/>
      <c r="M149" s="105"/>
      <c r="AA149" s="79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79" t="s">
        <v>79</v>
      </c>
      <c r="AB150" s="79" t="s">
        <v>80</v>
      </c>
      <c r="AC150" s="79" t="s">
        <v>81</v>
      </c>
      <c r="AD150" s="79" t="s">
        <v>82</v>
      </c>
      <c r="AE150" s="79">
        <v>1</v>
      </c>
      <c r="AF150" s="79">
        <v>2</v>
      </c>
      <c r="AG150" s="79">
        <v>3</v>
      </c>
      <c r="AH150" s="79">
        <v>4</v>
      </c>
      <c r="AI150" s="79">
        <v>5</v>
      </c>
      <c r="AJ150" s="79">
        <v>6</v>
      </c>
      <c r="AK150" s="79">
        <v>7</v>
      </c>
      <c r="AL150" s="79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3">
        <v>21</v>
      </c>
      <c r="F151" s="183">
        <v>26</v>
      </c>
      <c r="G151" s="183">
        <v>26</v>
      </c>
      <c r="H151" s="183">
        <v>28</v>
      </c>
      <c r="I151" s="183">
        <v>30</v>
      </c>
      <c r="J151" s="183">
        <v>28</v>
      </c>
      <c r="K151" s="183">
        <v>29</v>
      </c>
      <c r="L151" s="91" t="s">
        <v>193</v>
      </c>
      <c r="M151" s="164"/>
      <c r="AA151" s="79">
        <v>1</v>
      </c>
      <c r="AB151" s="79" t="s">
        <v>147</v>
      </c>
      <c r="AC151" s="79" t="s">
        <v>148</v>
      </c>
      <c r="AD151" s="79">
        <v>1</v>
      </c>
      <c r="AE151" s="79">
        <v>28</v>
      </c>
      <c r="AF151" s="79">
        <v>27</v>
      </c>
      <c r="AG151" s="79">
        <v>42</v>
      </c>
      <c r="AH151" s="79">
        <v>40</v>
      </c>
      <c r="AI151" s="79">
        <v>40</v>
      </c>
      <c r="AJ151" s="79">
        <v>40</v>
      </c>
      <c r="AK151" s="79">
        <v>40</v>
      </c>
      <c r="AL151" s="79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3">
        <v>12</v>
      </c>
      <c r="G152" s="183">
        <v>28</v>
      </c>
      <c r="H152" s="183">
        <v>27</v>
      </c>
      <c r="I152" s="183">
        <v>24</v>
      </c>
      <c r="J152" s="183">
        <v>25</v>
      </c>
      <c r="K152" s="183">
        <v>26</v>
      </c>
      <c r="L152" s="91" t="s">
        <v>193</v>
      </c>
      <c r="M152" s="105"/>
      <c r="AA152" s="79">
        <v>2</v>
      </c>
      <c r="AB152" s="79" t="s">
        <v>149</v>
      </c>
      <c r="AC152" s="79" t="s">
        <v>150</v>
      </c>
      <c r="AD152" s="79">
        <v>2</v>
      </c>
      <c r="AE152" s="79" t="s">
        <v>193</v>
      </c>
      <c r="AF152" s="79">
        <v>15</v>
      </c>
      <c r="AG152" s="79">
        <v>42</v>
      </c>
      <c r="AH152" s="79">
        <v>37</v>
      </c>
      <c r="AI152" s="79">
        <v>38</v>
      </c>
      <c r="AJ152" s="79">
        <v>37</v>
      </c>
      <c r="AK152" s="79">
        <v>37</v>
      </c>
      <c r="AL152" s="79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3">
        <v>17</v>
      </c>
      <c r="H153" s="183">
        <v>26</v>
      </c>
      <c r="I153" s="183">
        <v>25</v>
      </c>
      <c r="J153" s="183">
        <v>26</v>
      </c>
      <c r="K153" s="183">
        <v>28</v>
      </c>
      <c r="L153" s="91" t="s">
        <v>193</v>
      </c>
      <c r="M153" s="105"/>
      <c r="AA153" s="79">
        <v>3</v>
      </c>
      <c r="AB153" s="79" t="s">
        <v>151</v>
      </c>
      <c r="AC153" s="79" t="s">
        <v>152</v>
      </c>
      <c r="AD153" s="79">
        <v>3</v>
      </c>
      <c r="AE153" s="79" t="s">
        <v>193</v>
      </c>
      <c r="AF153" s="79" t="s">
        <v>193</v>
      </c>
      <c r="AG153" s="79">
        <v>15</v>
      </c>
      <c r="AH153" s="79">
        <v>25</v>
      </c>
      <c r="AI153" s="79">
        <v>25</v>
      </c>
      <c r="AJ153" s="79">
        <v>27</v>
      </c>
      <c r="AK153" s="79">
        <v>27</v>
      </c>
      <c r="AL153" s="79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3">
        <v>14</v>
      </c>
      <c r="I154" s="183">
        <v>24</v>
      </c>
      <c r="J154" s="183">
        <v>26</v>
      </c>
      <c r="K154" s="183">
        <v>28</v>
      </c>
      <c r="L154" s="91" t="s">
        <v>193</v>
      </c>
      <c r="M154" s="105"/>
      <c r="AA154" s="79">
        <v>4</v>
      </c>
      <c r="AB154" s="79" t="s">
        <v>153</v>
      </c>
      <c r="AC154" s="79" t="s">
        <v>154</v>
      </c>
      <c r="AD154" s="79">
        <v>4</v>
      </c>
      <c r="AE154" s="79" t="s">
        <v>193</v>
      </c>
      <c r="AF154" s="79" t="s">
        <v>193</v>
      </c>
      <c r="AG154" s="79" t="s">
        <v>193</v>
      </c>
      <c r="AH154" s="79">
        <v>10</v>
      </c>
      <c r="AI154" s="79">
        <v>18</v>
      </c>
      <c r="AJ154" s="79">
        <v>20</v>
      </c>
      <c r="AK154" s="79">
        <v>24</v>
      </c>
      <c r="AL154" s="79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3">
        <v>23</v>
      </c>
      <c r="J155" s="183">
        <v>23</v>
      </c>
      <c r="K155" s="183">
        <v>25</v>
      </c>
      <c r="L155" s="91" t="s">
        <v>193</v>
      </c>
      <c r="M155" s="105"/>
      <c r="AA155" s="79">
        <v>5</v>
      </c>
      <c r="AB155" s="79" t="s">
        <v>155</v>
      </c>
      <c r="AC155" s="79" t="s">
        <v>156</v>
      </c>
      <c r="AD155" s="79">
        <v>5</v>
      </c>
      <c r="AE155" s="79" t="s">
        <v>193</v>
      </c>
      <c r="AF155" s="79" t="s">
        <v>193</v>
      </c>
      <c r="AG155" s="79" t="s">
        <v>193</v>
      </c>
      <c r="AH155" s="79" t="s">
        <v>193</v>
      </c>
      <c r="AI155" s="79">
        <v>11</v>
      </c>
      <c r="AJ155" s="79">
        <v>14</v>
      </c>
      <c r="AK155" s="79">
        <v>20</v>
      </c>
      <c r="AL155" s="79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3">
        <v>10</v>
      </c>
      <c r="K156" s="183">
        <v>19</v>
      </c>
      <c r="L156" s="91" t="s">
        <v>193</v>
      </c>
      <c r="M156" s="105"/>
      <c r="AA156" s="79">
        <v>6</v>
      </c>
      <c r="AB156" s="79" t="s">
        <v>157</v>
      </c>
      <c r="AC156" s="79" t="s">
        <v>158</v>
      </c>
      <c r="AD156" s="79">
        <v>6</v>
      </c>
      <c r="AE156" s="79" t="s">
        <v>193</v>
      </c>
      <c r="AF156" s="79" t="s">
        <v>193</v>
      </c>
      <c r="AG156" s="79" t="s">
        <v>193</v>
      </c>
      <c r="AH156" s="79" t="s">
        <v>193</v>
      </c>
      <c r="AI156" s="79" t="s">
        <v>193</v>
      </c>
      <c r="AJ156" s="79">
        <v>10</v>
      </c>
      <c r="AK156" s="79">
        <v>16</v>
      </c>
      <c r="AL156" s="79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3">
        <v>13</v>
      </c>
      <c r="L157" s="91" t="s">
        <v>193</v>
      </c>
      <c r="M157" s="105"/>
      <c r="AA157" s="79">
        <v>7</v>
      </c>
      <c r="AB157" s="79" t="s">
        <v>159</v>
      </c>
      <c r="AC157" s="79" t="s">
        <v>160</v>
      </c>
      <c r="AD157" s="79">
        <v>7</v>
      </c>
      <c r="AE157" s="79" t="s">
        <v>193</v>
      </c>
      <c r="AF157" s="79" t="s">
        <v>193</v>
      </c>
      <c r="AG157" s="79" t="s">
        <v>193</v>
      </c>
      <c r="AH157" s="79" t="s">
        <v>193</v>
      </c>
      <c r="AI157" s="79" t="s">
        <v>193</v>
      </c>
      <c r="AJ157" s="79" t="s">
        <v>193</v>
      </c>
      <c r="AK157" s="79">
        <v>11</v>
      </c>
      <c r="AL157" s="79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2" t="s">
        <v>193</v>
      </c>
      <c r="F158" s="192" t="s">
        <v>193</v>
      </c>
      <c r="G158" s="192" t="s">
        <v>193</v>
      </c>
      <c r="H158" s="192" t="s">
        <v>193</v>
      </c>
      <c r="I158" s="192" t="s">
        <v>193</v>
      </c>
      <c r="J158" s="192" t="s">
        <v>193</v>
      </c>
      <c r="K158" s="192" t="s">
        <v>193</v>
      </c>
      <c r="L158" s="103" t="s">
        <v>193</v>
      </c>
      <c r="M158" s="105"/>
      <c r="AA158" s="79">
        <v>8</v>
      </c>
      <c r="AD158" s="79">
        <v>8</v>
      </c>
      <c r="AE158" s="79" t="s">
        <v>193</v>
      </c>
      <c r="AF158" s="79" t="s">
        <v>193</v>
      </c>
      <c r="AG158" s="79" t="s">
        <v>193</v>
      </c>
      <c r="AH158" s="79" t="s">
        <v>193</v>
      </c>
      <c r="AI158" s="79" t="s">
        <v>193</v>
      </c>
      <c r="AJ158" s="79" t="s">
        <v>193</v>
      </c>
      <c r="AK158" s="79" t="s">
        <v>193</v>
      </c>
      <c r="AL158" s="79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79" t="s">
        <v>43</v>
      </c>
    </row>
    <row r="160" spans="1:64" ht="13.5" customHeight="1" thickBot="1" x14ac:dyDescent="0.25">
      <c r="A160" s="216" t="s">
        <v>112</v>
      </c>
      <c r="B160" s="217"/>
      <c r="C160" s="217"/>
      <c r="D160" s="217"/>
      <c r="E160" s="217"/>
      <c r="F160" s="217"/>
      <c r="G160" s="217"/>
      <c r="H160" s="217"/>
      <c r="I160" s="217"/>
      <c r="J160" s="217"/>
      <c r="K160" s="217"/>
      <c r="L160" s="218"/>
      <c r="M160" s="105"/>
      <c r="AA160" s="79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79" t="s">
        <v>79</v>
      </c>
      <c r="AB161" s="79" t="s">
        <v>80</v>
      </c>
      <c r="AC161" s="79" t="s">
        <v>81</v>
      </c>
      <c r="AD161" s="79" t="s">
        <v>82</v>
      </c>
      <c r="AE161" s="79">
        <v>1</v>
      </c>
      <c r="AF161" s="79">
        <v>2</v>
      </c>
      <c r="AG161" s="79">
        <v>3</v>
      </c>
      <c r="AH161" s="79">
        <v>4</v>
      </c>
      <c r="AI161" s="79">
        <v>5</v>
      </c>
      <c r="AJ161" s="79">
        <v>6</v>
      </c>
      <c r="AK161" s="79">
        <v>7</v>
      </c>
      <c r="AL161" s="79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3">
        <v>28</v>
      </c>
      <c r="F162" s="183">
        <v>30</v>
      </c>
      <c r="G162" s="183">
        <v>42</v>
      </c>
      <c r="H162" s="194">
        <v>40</v>
      </c>
      <c r="I162" s="183">
        <v>40</v>
      </c>
      <c r="J162" s="183">
        <v>40</v>
      </c>
      <c r="K162" s="183">
        <v>40</v>
      </c>
      <c r="L162" s="91" t="s">
        <v>193</v>
      </c>
      <c r="M162" s="164"/>
      <c r="AA162" s="79">
        <v>1</v>
      </c>
      <c r="AB162" s="79" t="s">
        <v>147</v>
      </c>
      <c r="AC162" s="79" t="s">
        <v>148</v>
      </c>
      <c r="AD162" s="79">
        <v>1</v>
      </c>
      <c r="AE162" s="79">
        <v>21</v>
      </c>
      <c r="AF162" s="79">
        <v>26</v>
      </c>
      <c r="AG162" s="79">
        <v>25</v>
      </c>
      <c r="AH162" s="79">
        <v>27</v>
      </c>
      <c r="AI162" s="79">
        <v>30</v>
      </c>
      <c r="AJ162" s="79">
        <v>28</v>
      </c>
      <c r="AK162" s="79">
        <v>29</v>
      </c>
      <c r="AL162" s="79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3">
        <v>15</v>
      </c>
      <c r="G163" s="183">
        <v>42</v>
      </c>
      <c r="H163" s="183">
        <v>39</v>
      </c>
      <c r="I163" s="183">
        <v>38</v>
      </c>
      <c r="J163" s="183">
        <v>37</v>
      </c>
      <c r="K163" s="183">
        <v>37</v>
      </c>
      <c r="L163" s="91" t="s">
        <v>193</v>
      </c>
      <c r="M163" s="105"/>
      <c r="AA163" s="79">
        <v>2</v>
      </c>
      <c r="AB163" s="79" t="s">
        <v>149</v>
      </c>
      <c r="AC163" s="79" t="s">
        <v>150</v>
      </c>
      <c r="AD163" s="79">
        <v>2</v>
      </c>
      <c r="AE163" s="79" t="s">
        <v>193</v>
      </c>
      <c r="AF163" s="79">
        <v>12</v>
      </c>
      <c r="AG163" s="79">
        <v>28</v>
      </c>
      <c r="AH163" s="79">
        <v>22</v>
      </c>
      <c r="AI163" s="79">
        <v>24</v>
      </c>
      <c r="AJ163" s="79">
        <v>26</v>
      </c>
      <c r="AK163" s="79">
        <v>27</v>
      </c>
      <c r="AL163" s="79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3">
        <v>21</v>
      </c>
      <c r="H164" s="183">
        <v>28</v>
      </c>
      <c r="I164" s="183">
        <v>25</v>
      </c>
      <c r="J164" s="183">
        <v>27</v>
      </c>
      <c r="K164" s="183">
        <v>27</v>
      </c>
      <c r="L164" s="91" t="s">
        <v>193</v>
      </c>
      <c r="M164" s="105"/>
      <c r="AA164" s="79">
        <v>3</v>
      </c>
      <c r="AB164" s="79" t="s">
        <v>151</v>
      </c>
      <c r="AC164" s="79" t="s">
        <v>152</v>
      </c>
      <c r="AD164" s="79">
        <v>3</v>
      </c>
      <c r="AE164" s="79" t="s">
        <v>193</v>
      </c>
      <c r="AF164" s="79" t="s">
        <v>193</v>
      </c>
      <c r="AG164" s="79">
        <v>16</v>
      </c>
      <c r="AH164" s="79">
        <v>26</v>
      </c>
      <c r="AI164" s="79">
        <v>25</v>
      </c>
      <c r="AJ164" s="79">
        <v>26</v>
      </c>
      <c r="AK164" s="79">
        <v>27</v>
      </c>
      <c r="AL164" s="79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3">
        <v>26</v>
      </c>
      <c r="I165" s="183">
        <v>29</v>
      </c>
      <c r="J165" s="183">
        <v>29</v>
      </c>
      <c r="K165" s="183">
        <v>29</v>
      </c>
      <c r="L165" s="91" t="s">
        <v>193</v>
      </c>
      <c r="M165" s="105"/>
      <c r="AA165" s="79">
        <v>4</v>
      </c>
      <c r="AB165" s="79" t="s">
        <v>153</v>
      </c>
      <c r="AC165" s="79" t="s">
        <v>154</v>
      </c>
      <c r="AD165" s="79">
        <v>4</v>
      </c>
      <c r="AE165" s="79" t="s">
        <v>193</v>
      </c>
      <c r="AF165" s="79" t="s">
        <v>193</v>
      </c>
      <c r="AG165" s="79" t="s">
        <v>193</v>
      </c>
      <c r="AH165" s="79">
        <v>13</v>
      </c>
      <c r="AI165" s="79">
        <v>23</v>
      </c>
      <c r="AJ165" s="79">
        <v>25</v>
      </c>
      <c r="AK165" s="79">
        <v>24</v>
      </c>
      <c r="AL165" s="79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3">
        <v>11</v>
      </c>
      <c r="J166" s="183">
        <v>14</v>
      </c>
      <c r="K166" s="183">
        <v>20</v>
      </c>
      <c r="L166" s="91" t="s">
        <v>193</v>
      </c>
      <c r="M166" s="105"/>
      <c r="AA166" s="79">
        <v>5</v>
      </c>
      <c r="AB166" s="79" t="s">
        <v>155</v>
      </c>
      <c r="AC166" s="79" t="s">
        <v>156</v>
      </c>
      <c r="AD166" s="79">
        <v>5</v>
      </c>
      <c r="AE166" s="79" t="s">
        <v>193</v>
      </c>
      <c r="AF166" s="79" t="s">
        <v>193</v>
      </c>
      <c r="AG166" s="79" t="s">
        <v>193</v>
      </c>
      <c r="AH166" s="79" t="s">
        <v>193</v>
      </c>
      <c r="AI166" s="79">
        <v>11</v>
      </c>
      <c r="AJ166" s="79">
        <v>18</v>
      </c>
      <c r="AK166" s="79">
        <v>23</v>
      </c>
      <c r="AL166" s="79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3">
        <v>10</v>
      </c>
      <c r="K167" s="183">
        <v>16</v>
      </c>
      <c r="L167" s="91" t="s">
        <v>193</v>
      </c>
      <c r="M167" s="105"/>
      <c r="AA167" s="79">
        <v>6</v>
      </c>
      <c r="AB167" s="79" t="s">
        <v>157</v>
      </c>
      <c r="AC167" s="79" t="s">
        <v>158</v>
      </c>
      <c r="AD167" s="79">
        <v>6</v>
      </c>
      <c r="AE167" s="79" t="s">
        <v>193</v>
      </c>
      <c r="AF167" s="79" t="s">
        <v>193</v>
      </c>
      <c r="AG167" s="79" t="s">
        <v>193</v>
      </c>
      <c r="AH167" s="79" t="s">
        <v>193</v>
      </c>
      <c r="AI167" s="79" t="s">
        <v>193</v>
      </c>
      <c r="AJ167" s="79">
        <v>10</v>
      </c>
      <c r="AK167" s="79">
        <v>18</v>
      </c>
      <c r="AL167" s="79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3">
        <v>11</v>
      </c>
      <c r="L168" s="91" t="s">
        <v>193</v>
      </c>
      <c r="M168" s="105"/>
      <c r="AA168" s="79">
        <v>7</v>
      </c>
      <c r="AB168" s="79" t="s">
        <v>159</v>
      </c>
      <c r="AC168" s="79" t="s">
        <v>160</v>
      </c>
      <c r="AD168" s="79">
        <v>7</v>
      </c>
      <c r="AE168" s="79" t="s">
        <v>193</v>
      </c>
      <c r="AF168" s="79" t="s">
        <v>193</v>
      </c>
      <c r="AG168" s="79" t="s">
        <v>193</v>
      </c>
      <c r="AH168" s="79" t="s">
        <v>193</v>
      </c>
      <c r="AI168" s="79" t="s">
        <v>193</v>
      </c>
      <c r="AJ168" s="79" t="s">
        <v>193</v>
      </c>
      <c r="AK168" s="79">
        <v>13</v>
      </c>
      <c r="AL168" s="79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3.5" thickBot="1" x14ac:dyDescent="0.25">
      <c r="A169" s="77">
        <v>8</v>
      </c>
      <c r="B169" s="100"/>
      <c r="C169" s="21"/>
      <c r="D169" s="102">
        <v>8</v>
      </c>
      <c r="E169" s="192" t="s">
        <v>193</v>
      </c>
      <c r="F169" s="192" t="s">
        <v>193</v>
      </c>
      <c r="G169" s="192" t="s">
        <v>193</v>
      </c>
      <c r="H169" s="192" t="s">
        <v>193</v>
      </c>
      <c r="I169" s="192" t="s">
        <v>193</v>
      </c>
      <c r="J169" s="192" t="s">
        <v>193</v>
      </c>
      <c r="K169" s="192" t="s">
        <v>193</v>
      </c>
      <c r="L169" s="103" t="s">
        <v>193</v>
      </c>
      <c r="M169" s="105"/>
      <c r="AA169" s="79">
        <v>8</v>
      </c>
      <c r="AD169" s="79">
        <v>8</v>
      </c>
      <c r="AE169" s="79" t="s">
        <v>193</v>
      </c>
      <c r="AF169" s="79" t="s">
        <v>193</v>
      </c>
      <c r="AG169" s="79" t="s">
        <v>193</v>
      </c>
      <c r="AH169" s="79" t="s">
        <v>193</v>
      </c>
      <c r="AI169" s="79" t="s">
        <v>193</v>
      </c>
      <c r="AJ169" s="79" t="s">
        <v>193</v>
      </c>
      <c r="AK169" s="79" t="s">
        <v>193</v>
      </c>
      <c r="AL169" s="79" t="s">
        <v>193</v>
      </c>
      <c r="BB169" s="79">
        <v>8</v>
      </c>
    </row>
    <row r="170" spans="1:64" ht="13.5" thickBot="1" x14ac:dyDescent="0.25">
      <c r="A170" s="79" t="s">
        <v>164</v>
      </c>
      <c r="M170" s="105"/>
      <c r="AA170" s="79" t="s">
        <v>164</v>
      </c>
    </row>
    <row r="171" spans="1:64" ht="13.5" customHeight="1" thickBot="1" x14ac:dyDescent="0.25">
      <c r="A171" s="216" t="s">
        <v>168</v>
      </c>
      <c r="B171" s="217"/>
      <c r="C171" s="217"/>
      <c r="D171" s="217"/>
      <c r="E171" s="217"/>
      <c r="F171" s="217"/>
      <c r="G171" s="217"/>
      <c r="H171" s="217"/>
      <c r="I171" s="217"/>
      <c r="J171" s="217"/>
      <c r="K171" s="217"/>
      <c r="L171" s="218"/>
      <c r="M171" s="105"/>
      <c r="AA171" s="79" t="s">
        <v>168</v>
      </c>
      <c r="BB171" s="79" t="s">
        <v>168</v>
      </c>
    </row>
    <row r="172" spans="1:64" ht="24.75" customHeight="1" x14ac:dyDescent="0.2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AA172" s="79" t="s">
        <v>79</v>
      </c>
      <c r="AB172" s="79" t="s">
        <v>80</v>
      </c>
      <c r="AC172" s="79" t="s">
        <v>81</v>
      </c>
      <c r="AD172" s="79" t="s">
        <v>82</v>
      </c>
      <c r="AE172" s="79">
        <v>1</v>
      </c>
      <c r="AF172" s="79">
        <v>2</v>
      </c>
      <c r="AG172" s="79">
        <v>3</v>
      </c>
      <c r="AH172" s="79">
        <v>4</v>
      </c>
      <c r="AI172" s="79">
        <v>5</v>
      </c>
      <c r="AJ172" s="79">
        <v>6</v>
      </c>
      <c r="AK172" s="79">
        <v>7</v>
      </c>
      <c r="AL172" s="79">
        <v>8</v>
      </c>
      <c r="BB172" s="79" t="s">
        <v>79</v>
      </c>
      <c r="BC172" s="79" t="s">
        <v>80</v>
      </c>
      <c r="BD172" s="79" t="s">
        <v>81</v>
      </c>
    </row>
    <row r="173" spans="1:64" x14ac:dyDescent="0.2">
      <c r="A173" s="85">
        <v>1</v>
      </c>
      <c r="B173" s="86" t="s">
        <v>147</v>
      </c>
      <c r="C173" s="87" t="s">
        <v>148</v>
      </c>
      <c r="D173" s="88">
        <v>1</v>
      </c>
      <c r="E173" s="183">
        <v>20</v>
      </c>
      <c r="F173" s="183">
        <v>22</v>
      </c>
      <c r="G173" s="183">
        <v>21</v>
      </c>
      <c r="H173" s="183">
        <v>23</v>
      </c>
      <c r="I173" s="183">
        <v>22</v>
      </c>
      <c r="J173" s="183">
        <v>23</v>
      </c>
      <c r="K173" s="183">
        <v>23</v>
      </c>
      <c r="L173" s="91" t="s">
        <v>193</v>
      </c>
      <c r="M173" s="164"/>
      <c r="AA173" s="79">
        <v>1</v>
      </c>
      <c r="AB173" s="79" t="s">
        <v>147</v>
      </c>
      <c r="AC173" s="79" t="s">
        <v>148</v>
      </c>
      <c r="AD173" s="79">
        <v>1</v>
      </c>
      <c r="AE173" s="79">
        <v>20</v>
      </c>
      <c r="AF173" s="79">
        <v>22</v>
      </c>
      <c r="AG173" s="79">
        <v>21</v>
      </c>
      <c r="AH173" s="79">
        <v>23</v>
      </c>
      <c r="AI173" s="79">
        <v>23</v>
      </c>
      <c r="AJ173" s="79">
        <v>23</v>
      </c>
      <c r="AK173" s="79">
        <v>23</v>
      </c>
      <c r="AL173" s="79" t="s">
        <v>193</v>
      </c>
      <c r="BB173" s="79">
        <v>1</v>
      </c>
      <c r="BC173" s="79" t="s">
        <v>147</v>
      </c>
      <c r="BD173" s="79" t="s">
        <v>148</v>
      </c>
      <c r="BF173" s="79">
        <v>21</v>
      </c>
      <c r="BG173" s="79">
        <v>22</v>
      </c>
      <c r="BH173" s="79">
        <v>22</v>
      </c>
      <c r="BI173" s="79">
        <v>22</v>
      </c>
      <c r="BJ173" s="79">
        <v>23</v>
      </c>
      <c r="BK173" s="79">
        <v>23</v>
      </c>
      <c r="BL173" s="79">
        <v>23</v>
      </c>
    </row>
    <row r="174" spans="1:64" x14ac:dyDescent="0.2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3">
        <v>12</v>
      </c>
      <c r="G174" s="183">
        <v>17</v>
      </c>
      <c r="H174" s="183">
        <v>22</v>
      </c>
      <c r="I174" s="183">
        <v>21</v>
      </c>
      <c r="J174" s="183">
        <v>22</v>
      </c>
      <c r="K174" s="183">
        <v>22</v>
      </c>
      <c r="L174" s="91" t="s">
        <v>193</v>
      </c>
      <c r="M174" s="105"/>
      <c r="AA174" s="79">
        <v>2</v>
      </c>
      <c r="AB174" s="79" t="s">
        <v>149</v>
      </c>
      <c r="AC174" s="79" t="s">
        <v>150</v>
      </c>
      <c r="AD174" s="79">
        <v>2</v>
      </c>
      <c r="AE174" s="79" t="s">
        <v>193</v>
      </c>
      <c r="AF174" s="79">
        <v>12</v>
      </c>
      <c r="AG174" s="79">
        <v>17</v>
      </c>
      <c r="AH174" s="79">
        <v>22</v>
      </c>
      <c r="AI174" s="79">
        <v>22</v>
      </c>
      <c r="AJ174" s="79">
        <v>22</v>
      </c>
      <c r="AK174" s="79">
        <v>22</v>
      </c>
      <c r="AL174" s="79" t="s">
        <v>193</v>
      </c>
      <c r="BB174" s="79">
        <v>2</v>
      </c>
      <c r="BC174" s="79" t="s">
        <v>149</v>
      </c>
      <c r="BD174" s="79" t="s">
        <v>150</v>
      </c>
      <c r="BG174" s="79">
        <v>13</v>
      </c>
      <c r="BH174" s="79">
        <v>20</v>
      </c>
      <c r="BI174" s="79">
        <v>24</v>
      </c>
      <c r="BJ174" s="79">
        <v>24</v>
      </c>
      <c r="BK174" s="79">
        <v>23</v>
      </c>
      <c r="BL174" s="79">
        <v>23</v>
      </c>
    </row>
    <row r="175" spans="1:64" x14ac:dyDescent="0.2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3">
        <v>13</v>
      </c>
      <c r="H175" s="183">
        <v>20</v>
      </c>
      <c r="I175" s="183">
        <v>20</v>
      </c>
      <c r="J175" s="183">
        <v>20</v>
      </c>
      <c r="K175" s="183">
        <v>21</v>
      </c>
      <c r="L175" s="91" t="s">
        <v>193</v>
      </c>
      <c r="M175" s="105"/>
      <c r="AA175" s="79">
        <v>3</v>
      </c>
      <c r="AB175" s="79" t="s">
        <v>151</v>
      </c>
      <c r="AC175" s="79" t="s">
        <v>152</v>
      </c>
      <c r="AD175" s="79">
        <v>3</v>
      </c>
      <c r="AE175" s="79" t="s">
        <v>193</v>
      </c>
      <c r="AF175" s="79" t="s">
        <v>193</v>
      </c>
      <c r="AG175" s="79">
        <v>13</v>
      </c>
      <c r="AH175" s="79">
        <v>20</v>
      </c>
      <c r="AI175" s="79">
        <v>20</v>
      </c>
      <c r="AJ175" s="79">
        <v>20</v>
      </c>
      <c r="AK175" s="79">
        <v>21</v>
      </c>
      <c r="AL175" s="79" t="s">
        <v>193</v>
      </c>
      <c r="BB175" s="79">
        <v>3</v>
      </c>
      <c r="BC175" s="79" t="s">
        <v>151</v>
      </c>
      <c r="BD175" s="79" t="s">
        <v>152</v>
      </c>
      <c r="BH175" s="79">
        <v>13</v>
      </c>
      <c r="BI175" s="79">
        <v>17</v>
      </c>
      <c r="BJ175" s="79">
        <v>19</v>
      </c>
      <c r="BK175" s="79">
        <v>20</v>
      </c>
      <c r="BL175" s="79">
        <v>20</v>
      </c>
    </row>
    <row r="176" spans="1:64" x14ac:dyDescent="0.2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3">
        <v>9</v>
      </c>
      <c r="I176" s="183">
        <v>15</v>
      </c>
      <c r="J176" s="183">
        <v>16</v>
      </c>
      <c r="K176" s="183">
        <v>14</v>
      </c>
      <c r="L176" s="91" t="s">
        <v>193</v>
      </c>
      <c r="M176" s="105"/>
      <c r="AA176" s="79">
        <v>4</v>
      </c>
      <c r="AB176" s="79" t="s">
        <v>153</v>
      </c>
      <c r="AC176" s="79" t="s">
        <v>154</v>
      </c>
      <c r="AD176" s="79">
        <v>4</v>
      </c>
      <c r="AE176" s="79" t="s">
        <v>193</v>
      </c>
      <c r="AF176" s="79" t="s">
        <v>193</v>
      </c>
      <c r="AG176" s="79" t="s">
        <v>193</v>
      </c>
      <c r="AH176" s="79">
        <v>9</v>
      </c>
      <c r="AI176" s="79">
        <v>15</v>
      </c>
      <c r="AJ176" s="79">
        <v>13</v>
      </c>
      <c r="AK176" s="79">
        <v>14</v>
      </c>
      <c r="AL176" s="79" t="s">
        <v>193</v>
      </c>
      <c r="BB176" s="79">
        <v>4</v>
      </c>
      <c r="BC176" s="79" t="s">
        <v>153</v>
      </c>
      <c r="BD176" s="79" t="s">
        <v>154</v>
      </c>
      <c r="BI176" s="79">
        <v>8</v>
      </c>
      <c r="BJ176" s="79">
        <v>14</v>
      </c>
      <c r="BK176" s="79">
        <v>13</v>
      </c>
      <c r="BL176" s="79">
        <v>16</v>
      </c>
    </row>
    <row r="177" spans="1:64" x14ac:dyDescent="0.2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3">
        <v>14</v>
      </c>
      <c r="J177" s="183">
        <v>14</v>
      </c>
      <c r="K177" s="183">
        <v>14</v>
      </c>
      <c r="L177" s="91" t="s">
        <v>193</v>
      </c>
      <c r="M177" s="105"/>
      <c r="AA177" s="79">
        <v>5</v>
      </c>
      <c r="AB177" s="79" t="s">
        <v>155</v>
      </c>
      <c r="AC177" s="79" t="s">
        <v>156</v>
      </c>
      <c r="AD177" s="79">
        <v>5</v>
      </c>
      <c r="AE177" s="79" t="s">
        <v>193</v>
      </c>
      <c r="AF177" s="79" t="s">
        <v>193</v>
      </c>
      <c r="AG177" s="79" t="s">
        <v>193</v>
      </c>
      <c r="AH177" s="79" t="s">
        <v>193</v>
      </c>
      <c r="AI177" s="79">
        <v>14</v>
      </c>
      <c r="AJ177" s="79">
        <v>14</v>
      </c>
      <c r="AK177" s="79">
        <v>14</v>
      </c>
      <c r="AL177" s="79" t="s">
        <v>193</v>
      </c>
      <c r="BB177" s="79">
        <v>5</v>
      </c>
      <c r="BC177" s="79" t="s">
        <v>155</v>
      </c>
      <c r="BD177" s="79" t="s">
        <v>156</v>
      </c>
      <c r="BJ177" s="79">
        <v>5</v>
      </c>
      <c r="BK177" s="79">
        <v>8</v>
      </c>
      <c r="BL177" s="79">
        <v>10</v>
      </c>
    </row>
    <row r="178" spans="1:64" x14ac:dyDescent="0.2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3">
        <v>14</v>
      </c>
      <c r="K178" s="183">
        <v>14</v>
      </c>
      <c r="L178" s="91" t="s">
        <v>193</v>
      </c>
      <c r="M178" s="105"/>
      <c r="AA178" s="79">
        <v>6</v>
      </c>
      <c r="AB178" s="79" t="s">
        <v>157</v>
      </c>
      <c r="AC178" s="79" t="s">
        <v>158</v>
      </c>
      <c r="AD178" s="79">
        <v>6</v>
      </c>
      <c r="AE178" s="79" t="s">
        <v>193</v>
      </c>
      <c r="AF178" s="79" t="s">
        <v>193</v>
      </c>
      <c r="AG178" s="79" t="s">
        <v>193</v>
      </c>
      <c r="AH178" s="79" t="s">
        <v>193</v>
      </c>
      <c r="AI178" s="79" t="s">
        <v>193</v>
      </c>
      <c r="AJ178" s="79">
        <v>14</v>
      </c>
      <c r="AK178" s="79">
        <v>14</v>
      </c>
      <c r="AL178" s="79" t="s">
        <v>193</v>
      </c>
      <c r="BB178" s="79">
        <v>6</v>
      </c>
      <c r="BC178" s="79" t="s">
        <v>157</v>
      </c>
      <c r="BD178" s="79" t="s">
        <v>158</v>
      </c>
      <c r="BK178" s="79">
        <v>4</v>
      </c>
      <c r="BL178" s="79">
        <v>8</v>
      </c>
    </row>
    <row r="179" spans="1:64" x14ac:dyDescent="0.2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3">
        <v>14</v>
      </c>
      <c r="L179" s="91" t="s">
        <v>193</v>
      </c>
      <c r="M179" s="105"/>
      <c r="AA179" s="79">
        <v>7</v>
      </c>
      <c r="AB179" s="79" t="s">
        <v>159</v>
      </c>
      <c r="AC179" s="79" t="s">
        <v>160</v>
      </c>
      <c r="AD179" s="79">
        <v>7</v>
      </c>
      <c r="AE179" s="79" t="s">
        <v>193</v>
      </c>
      <c r="AF179" s="79" t="s">
        <v>193</v>
      </c>
      <c r="AG179" s="79" t="s">
        <v>193</v>
      </c>
      <c r="AH179" s="79" t="s">
        <v>193</v>
      </c>
      <c r="AI179" s="79" t="s">
        <v>193</v>
      </c>
      <c r="AJ179" s="79" t="s">
        <v>193</v>
      </c>
      <c r="AK179" s="79">
        <v>14</v>
      </c>
      <c r="AL179" s="79" t="s">
        <v>193</v>
      </c>
      <c r="BB179" s="79">
        <v>7</v>
      </c>
      <c r="BC179" s="79" t="s">
        <v>159</v>
      </c>
      <c r="BD179" s="79" t="s">
        <v>160</v>
      </c>
      <c r="BL179" s="79">
        <v>2</v>
      </c>
    </row>
    <row r="180" spans="1:64" ht="13.5" thickBot="1" x14ac:dyDescent="0.25">
      <c r="A180" s="77">
        <v>8</v>
      </c>
      <c r="B180" s="100"/>
      <c r="C180" s="21"/>
      <c r="D180" s="102">
        <v>8</v>
      </c>
      <c r="E180" s="192" t="s">
        <v>193</v>
      </c>
      <c r="F180" s="192" t="s">
        <v>193</v>
      </c>
      <c r="G180" s="192" t="s">
        <v>193</v>
      </c>
      <c r="H180" s="192" t="s">
        <v>193</v>
      </c>
      <c r="I180" s="192" t="s">
        <v>193</v>
      </c>
      <c r="J180" s="192" t="s">
        <v>193</v>
      </c>
      <c r="K180" s="192" t="s">
        <v>193</v>
      </c>
      <c r="L180" s="103" t="s">
        <v>193</v>
      </c>
      <c r="M180" s="105"/>
      <c r="AA180" s="79">
        <v>8</v>
      </c>
      <c r="AD180" s="79">
        <v>8</v>
      </c>
      <c r="AE180" s="79" t="s">
        <v>193</v>
      </c>
      <c r="AF180" s="79" t="s">
        <v>193</v>
      </c>
      <c r="AG180" s="79" t="s">
        <v>193</v>
      </c>
      <c r="AH180" s="79" t="s">
        <v>193</v>
      </c>
      <c r="AI180" s="79" t="s">
        <v>193</v>
      </c>
      <c r="AJ180" s="79" t="s">
        <v>193</v>
      </c>
      <c r="AK180" s="79" t="s">
        <v>193</v>
      </c>
      <c r="AL180" s="79" t="s">
        <v>193</v>
      </c>
      <c r="BB180" s="79">
        <v>8</v>
      </c>
    </row>
    <row r="181" spans="1:64" ht="13.5" thickBot="1" x14ac:dyDescent="0.25">
      <c r="A181" s="79" t="s">
        <v>166</v>
      </c>
      <c r="M181" s="105"/>
      <c r="AA181" s="79" t="s">
        <v>166</v>
      </c>
    </row>
    <row r="182" spans="1:64" ht="15" customHeight="1" thickBot="1" x14ac:dyDescent="0.25">
      <c r="A182" s="216" t="s">
        <v>169</v>
      </c>
      <c r="B182" s="217"/>
      <c r="C182" s="217"/>
      <c r="D182" s="217"/>
      <c r="E182" s="217"/>
      <c r="F182" s="217"/>
      <c r="G182" s="217"/>
      <c r="H182" s="217"/>
      <c r="I182" s="217"/>
      <c r="J182" s="217"/>
      <c r="K182" s="217"/>
      <c r="L182" s="218"/>
      <c r="M182" s="105"/>
      <c r="AA182" s="79" t="s">
        <v>169</v>
      </c>
      <c r="BB182" s="79" t="s">
        <v>169</v>
      </c>
    </row>
    <row r="183" spans="1:64" ht="24.75" customHeight="1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77"/>
      <c r="AA183" s="79" t="s">
        <v>79</v>
      </c>
      <c r="AB183" s="79" t="s">
        <v>80</v>
      </c>
      <c r="AC183" s="79" t="s">
        <v>81</v>
      </c>
      <c r="AD183" s="79" t="s">
        <v>82</v>
      </c>
      <c r="AE183" s="79">
        <v>1</v>
      </c>
      <c r="AF183" s="79">
        <v>2</v>
      </c>
      <c r="AG183" s="79">
        <v>3</v>
      </c>
      <c r="AH183" s="79">
        <v>4</v>
      </c>
      <c r="AI183" s="79">
        <v>5</v>
      </c>
      <c r="AJ183" s="79">
        <v>6</v>
      </c>
      <c r="AK183" s="79">
        <v>7</v>
      </c>
      <c r="AL183" s="79">
        <v>8</v>
      </c>
      <c r="BB183" s="79" t="s">
        <v>79</v>
      </c>
      <c r="BC183" s="79" t="s">
        <v>80</v>
      </c>
      <c r="BD183" s="79" t="s">
        <v>81</v>
      </c>
    </row>
    <row r="184" spans="1:64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3">
        <v>886</v>
      </c>
      <c r="F184" s="183">
        <v>887</v>
      </c>
      <c r="G184" s="183">
        <v>887</v>
      </c>
      <c r="H184" s="183">
        <v>887</v>
      </c>
      <c r="I184" s="183">
        <v>887</v>
      </c>
      <c r="J184" s="183">
        <v>888</v>
      </c>
      <c r="K184" s="183">
        <v>921</v>
      </c>
      <c r="L184" s="91" t="s">
        <v>193</v>
      </c>
      <c r="M184" s="164"/>
      <c r="AA184" s="79">
        <v>1</v>
      </c>
      <c r="AB184" s="79" t="s">
        <v>147</v>
      </c>
      <c r="AC184" s="79" t="s">
        <v>148</v>
      </c>
      <c r="AD184" s="79">
        <v>1</v>
      </c>
      <c r="AE184" s="79">
        <v>886</v>
      </c>
      <c r="AF184" s="79">
        <v>887</v>
      </c>
      <c r="AG184" s="79">
        <v>887</v>
      </c>
      <c r="AH184" s="79">
        <v>887</v>
      </c>
      <c r="AI184" s="79">
        <v>887</v>
      </c>
      <c r="AJ184" s="79">
        <v>888</v>
      </c>
      <c r="AK184" s="79">
        <v>921</v>
      </c>
      <c r="AL184" s="79" t="s">
        <v>193</v>
      </c>
      <c r="BB184" s="79">
        <v>1</v>
      </c>
      <c r="BC184" s="79" t="s">
        <v>147</v>
      </c>
      <c r="BD184" s="79" t="s">
        <v>148</v>
      </c>
      <c r="BF184" s="79">
        <v>886</v>
      </c>
      <c r="BG184" s="79">
        <v>887</v>
      </c>
      <c r="BH184" s="79">
        <v>887</v>
      </c>
      <c r="BI184" s="79">
        <v>887</v>
      </c>
      <c r="BJ184" s="79">
        <v>887</v>
      </c>
      <c r="BK184" s="79">
        <v>1061</v>
      </c>
      <c r="BL184" s="79">
        <v>1336</v>
      </c>
    </row>
    <row r="185" spans="1:64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3">
        <v>56</v>
      </c>
      <c r="G185" s="183">
        <v>150</v>
      </c>
      <c r="H185" s="183">
        <v>179</v>
      </c>
      <c r="I185" s="183">
        <v>214</v>
      </c>
      <c r="J185" s="183">
        <v>286</v>
      </c>
      <c r="K185" s="183">
        <v>463</v>
      </c>
      <c r="L185" s="91" t="s">
        <v>193</v>
      </c>
      <c r="M185" s="105"/>
      <c r="AA185" s="79">
        <v>2</v>
      </c>
      <c r="AB185" s="79" t="s">
        <v>149</v>
      </c>
      <c r="AC185" s="79" t="s">
        <v>150</v>
      </c>
      <c r="AD185" s="79">
        <v>2</v>
      </c>
      <c r="AE185" s="79" t="s">
        <v>193</v>
      </c>
      <c r="AF185" s="79">
        <v>56</v>
      </c>
      <c r="AG185" s="79">
        <v>150</v>
      </c>
      <c r="AH185" s="79">
        <v>179</v>
      </c>
      <c r="AI185" s="79">
        <v>214</v>
      </c>
      <c r="AJ185" s="79">
        <v>286</v>
      </c>
      <c r="AK185" s="79">
        <v>463</v>
      </c>
      <c r="AL185" s="79" t="s">
        <v>193</v>
      </c>
      <c r="BB185" s="79">
        <v>2</v>
      </c>
      <c r="BC185" s="79" t="s">
        <v>149</v>
      </c>
      <c r="BD185" s="79" t="s">
        <v>150</v>
      </c>
      <c r="BG185" s="79">
        <v>120</v>
      </c>
      <c r="BH185" s="79">
        <v>171</v>
      </c>
      <c r="BI185" s="79">
        <v>193</v>
      </c>
      <c r="BJ185" s="79">
        <v>211</v>
      </c>
      <c r="BK185" s="79">
        <v>259</v>
      </c>
      <c r="BL185" s="79">
        <v>463</v>
      </c>
    </row>
    <row r="186" spans="1:64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3">
        <v>32</v>
      </c>
      <c r="H186" s="183">
        <v>98</v>
      </c>
      <c r="I186" s="183">
        <v>144</v>
      </c>
      <c r="J186" s="183">
        <v>222</v>
      </c>
      <c r="K186" s="183">
        <v>388</v>
      </c>
      <c r="L186" s="91" t="s">
        <v>193</v>
      </c>
      <c r="M186" s="105"/>
      <c r="AA186" s="79">
        <v>3</v>
      </c>
      <c r="AB186" s="79" t="s">
        <v>151</v>
      </c>
      <c r="AC186" s="79" t="s">
        <v>152</v>
      </c>
      <c r="AD186" s="79">
        <v>3</v>
      </c>
      <c r="AE186" s="79" t="s">
        <v>193</v>
      </c>
      <c r="AF186" s="79" t="s">
        <v>193</v>
      </c>
      <c r="AG186" s="79">
        <v>32</v>
      </c>
      <c r="AH186" s="79">
        <v>98</v>
      </c>
      <c r="AI186" s="79">
        <v>144</v>
      </c>
      <c r="AJ186" s="79">
        <v>222</v>
      </c>
      <c r="AK186" s="79">
        <v>388</v>
      </c>
      <c r="AL186" s="79" t="s">
        <v>193</v>
      </c>
      <c r="BB186" s="79">
        <v>3</v>
      </c>
      <c r="BC186" s="79" t="s">
        <v>151</v>
      </c>
      <c r="BD186" s="79" t="s">
        <v>152</v>
      </c>
      <c r="BH186" s="79">
        <v>39</v>
      </c>
      <c r="BI186" s="79">
        <v>87</v>
      </c>
      <c r="BJ186" s="79">
        <v>138</v>
      </c>
      <c r="BK186" s="79">
        <v>191</v>
      </c>
      <c r="BL186" s="79">
        <v>386</v>
      </c>
    </row>
    <row r="187" spans="1:64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3">
        <v>36</v>
      </c>
      <c r="I187" s="183">
        <v>87</v>
      </c>
      <c r="J187" s="183">
        <v>156</v>
      </c>
      <c r="K187" s="183">
        <v>371</v>
      </c>
      <c r="L187" s="91" t="s">
        <v>193</v>
      </c>
      <c r="M187" s="105"/>
      <c r="AA187" s="79">
        <v>4</v>
      </c>
      <c r="AB187" s="79" t="s">
        <v>153</v>
      </c>
      <c r="AC187" s="79" t="s">
        <v>154</v>
      </c>
      <c r="AD187" s="79">
        <v>4</v>
      </c>
      <c r="AE187" s="79" t="s">
        <v>193</v>
      </c>
      <c r="AF187" s="79" t="s">
        <v>193</v>
      </c>
      <c r="AG187" s="79" t="s">
        <v>193</v>
      </c>
      <c r="AH187" s="79">
        <v>36</v>
      </c>
      <c r="AI187" s="79">
        <v>87</v>
      </c>
      <c r="AJ187" s="79">
        <v>156</v>
      </c>
      <c r="AK187" s="79">
        <v>371</v>
      </c>
      <c r="AL187" s="79" t="s">
        <v>193</v>
      </c>
      <c r="BB187" s="79">
        <v>4</v>
      </c>
      <c r="BC187" s="79" t="s">
        <v>153</v>
      </c>
      <c r="BD187" s="79" t="s">
        <v>154</v>
      </c>
      <c r="BI187" s="79">
        <v>37</v>
      </c>
      <c r="BJ187" s="79">
        <v>82</v>
      </c>
      <c r="BK187" s="79">
        <v>143</v>
      </c>
      <c r="BL187" s="79">
        <v>322</v>
      </c>
    </row>
    <row r="188" spans="1:64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3">
        <v>36</v>
      </c>
      <c r="J188" s="183">
        <v>124</v>
      </c>
      <c r="K188" s="183">
        <v>309</v>
      </c>
      <c r="L188" s="91" t="s">
        <v>193</v>
      </c>
      <c r="M188" s="105"/>
      <c r="AA188" s="79">
        <v>5</v>
      </c>
      <c r="AB188" s="79" t="s">
        <v>155</v>
      </c>
      <c r="AC188" s="79" t="s">
        <v>156</v>
      </c>
      <c r="AD188" s="79">
        <v>5</v>
      </c>
      <c r="AE188" s="79" t="s">
        <v>193</v>
      </c>
      <c r="AF188" s="79" t="s">
        <v>193</v>
      </c>
      <c r="AG188" s="79" t="s">
        <v>193</v>
      </c>
      <c r="AH188" s="79" t="s">
        <v>193</v>
      </c>
      <c r="AI188" s="79">
        <v>36</v>
      </c>
      <c r="AJ188" s="79">
        <v>124</v>
      </c>
      <c r="AK188" s="79">
        <v>309</v>
      </c>
      <c r="AL188" s="79" t="s">
        <v>193</v>
      </c>
      <c r="BB188" s="79">
        <v>5</v>
      </c>
      <c r="BC188" s="79" t="s">
        <v>155</v>
      </c>
      <c r="BD188" s="79" t="s">
        <v>156</v>
      </c>
      <c r="BJ188" s="79">
        <v>30</v>
      </c>
      <c r="BK188" s="79">
        <v>89</v>
      </c>
      <c r="BL188" s="79">
        <v>262</v>
      </c>
    </row>
    <row r="189" spans="1:64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3">
        <v>34</v>
      </c>
      <c r="K189" s="183">
        <v>246</v>
      </c>
      <c r="L189" s="91" t="s">
        <v>193</v>
      </c>
      <c r="M189" s="105"/>
      <c r="AA189" s="79">
        <v>6</v>
      </c>
      <c r="AB189" s="79" t="s">
        <v>157</v>
      </c>
      <c r="AC189" s="79" t="s">
        <v>158</v>
      </c>
      <c r="AD189" s="79">
        <v>6</v>
      </c>
      <c r="AE189" s="79" t="s">
        <v>193</v>
      </c>
      <c r="AF189" s="79" t="s">
        <v>193</v>
      </c>
      <c r="AG189" s="79" t="s">
        <v>193</v>
      </c>
      <c r="AH189" s="79" t="s">
        <v>193</v>
      </c>
      <c r="AI189" s="79" t="s">
        <v>193</v>
      </c>
      <c r="AJ189" s="79">
        <v>34</v>
      </c>
      <c r="AK189" s="79">
        <v>246</v>
      </c>
      <c r="AL189" s="79" t="s">
        <v>193</v>
      </c>
      <c r="BB189" s="79">
        <v>6</v>
      </c>
      <c r="BC189" s="79" t="s">
        <v>157</v>
      </c>
      <c r="BD189" s="79" t="s">
        <v>158</v>
      </c>
      <c r="BK189" s="79">
        <v>31</v>
      </c>
      <c r="BL189" s="79">
        <v>204</v>
      </c>
    </row>
    <row r="190" spans="1:64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3">
        <v>193</v>
      </c>
      <c r="L190" s="91" t="s">
        <v>193</v>
      </c>
      <c r="M190" s="105"/>
      <c r="AA190" s="79">
        <v>7</v>
      </c>
      <c r="AB190" s="79" t="s">
        <v>159</v>
      </c>
      <c r="AC190" s="79" t="s">
        <v>160</v>
      </c>
      <c r="AD190" s="79">
        <v>7</v>
      </c>
      <c r="AE190" s="79" t="s">
        <v>193</v>
      </c>
      <c r="AF190" s="79" t="s">
        <v>193</v>
      </c>
      <c r="AG190" s="79" t="s">
        <v>193</v>
      </c>
      <c r="AH190" s="79" t="s">
        <v>193</v>
      </c>
      <c r="AI190" s="79" t="s">
        <v>193</v>
      </c>
      <c r="AJ190" s="79" t="s">
        <v>193</v>
      </c>
      <c r="AK190" s="79">
        <v>193</v>
      </c>
      <c r="AL190" s="79" t="s">
        <v>193</v>
      </c>
      <c r="BB190" s="79">
        <v>7</v>
      </c>
      <c r="BC190" s="79" t="s">
        <v>159</v>
      </c>
      <c r="BD190" s="79" t="s">
        <v>160</v>
      </c>
      <c r="BL190" s="79">
        <v>153</v>
      </c>
    </row>
    <row r="191" spans="1:64" ht="13.5" thickBot="1" x14ac:dyDescent="0.25">
      <c r="A191" s="77">
        <v>8</v>
      </c>
      <c r="B191" s="100"/>
      <c r="C191" s="21"/>
      <c r="D191" s="102">
        <v>8</v>
      </c>
      <c r="E191" s="192" t="s">
        <v>193</v>
      </c>
      <c r="F191" s="192" t="s">
        <v>193</v>
      </c>
      <c r="G191" s="192" t="s">
        <v>193</v>
      </c>
      <c r="H191" s="192" t="s">
        <v>193</v>
      </c>
      <c r="I191" s="192" t="s">
        <v>193</v>
      </c>
      <c r="J191" s="192" t="s">
        <v>193</v>
      </c>
      <c r="K191" s="192" t="s">
        <v>193</v>
      </c>
      <c r="L191" s="103" t="s">
        <v>193</v>
      </c>
      <c r="M191" s="105"/>
      <c r="AA191" s="79">
        <v>8</v>
      </c>
      <c r="AD191" s="79">
        <v>8</v>
      </c>
      <c r="AE191" s="79" t="s">
        <v>193</v>
      </c>
      <c r="AF191" s="79" t="s">
        <v>193</v>
      </c>
      <c r="AG191" s="79" t="s">
        <v>193</v>
      </c>
      <c r="AH191" s="79" t="s">
        <v>193</v>
      </c>
      <c r="AI191" s="79" t="s">
        <v>193</v>
      </c>
      <c r="AJ191" s="79" t="s">
        <v>193</v>
      </c>
      <c r="AK191" s="79" t="s">
        <v>193</v>
      </c>
      <c r="AL191" s="79" t="s">
        <v>193</v>
      </c>
      <c r="BB191" s="79">
        <v>8</v>
      </c>
    </row>
    <row r="192" spans="1:64" ht="13.5" thickBot="1" x14ac:dyDescent="0.25">
      <c r="A192" s="79" t="s">
        <v>163</v>
      </c>
      <c r="M192" s="105"/>
      <c r="AA192" s="79" t="s">
        <v>163</v>
      </c>
    </row>
    <row r="193" spans="1:64" ht="12.95" customHeight="1" thickBot="1" x14ac:dyDescent="0.25">
      <c r="A193" s="216" t="s">
        <v>177</v>
      </c>
      <c r="B193" s="217"/>
      <c r="C193" s="217"/>
      <c r="D193" s="217"/>
      <c r="E193" s="217"/>
      <c r="F193" s="217"/>
      <c r="G193" s="217"/>
      <c r="H193" s="217"/>
      <c r="I193" s="217"/>
      <c r="J193" s="217"/>
      <c r="K193" s="217"/>
      <c r="L193" s="218"/>
      <c r="M193" s="105"/>
      <c r="AA193" s="79" t="s">
        <v>177</v>
      </c>
      <c r="BB193" s="79" t="s">
        <v>177</v>
      </c>
    </row>
    <row r="194" spans="1:64" ht="25.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79" t="s">
        <v>79</v>
      </c>
      <c r="AB194" s="79" t="s">
        <v>80</v>
      </c>
      <c r="AC194" s="79" t="s">
        <v>81</v>
      </c>
      <c r="AD194" s="79" t="s">
        <v>82</v>
      </c>
      <c r="AE194" s="79">
        <v>1</v>
      </c>
      <c r="AF194" s="79">
        <v>2</v>
      </c>
      <c r="AG194" s="79">
        <v>3</v>
      </c>
      <c r="AH194" s="79">
        <v>4</v>
      </c>
      <c r="AI194" s="79">
        <v>5</v>
      </c>
      <c r="AJ194" s="79">
        <v>6</v>
      </c>
      <c r="AK194" s="79">
        <v>7</v>
      </c>
      <c r="AL194" s="79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3">
        <v>44</v>
      </c>
      <c r="F195" s="183">
        <v>44</v>
      </c>
      <c r="G195" s="183">
        <v>44</v>
      </c>
      <c r="H195" s="183">
        <v>44</v>
      </c>
      <c r="I195" s="183">
        <v>44</v>
      </c>
      <c r="J195" s="183">
        <v>44</v>
      </c>
      <c r="K195" s="183">
        <v>44</v>
      </c>
      <c r="L195" s="91" t="s">
        <v>193</v>
      </c>
      <c r="M195" s="164"/>
      <c r="AA195" s="79">
        <v>1</v>
      </c>
      <c r="AB195" s="79" t="s">
        <v>147</v>
      </c>
      <c r="AC195" s="79" t="s">
        <v>148</v>
      </c>
      <c r="AD195" s="79">
        <v>1</v>
      </c>
      <c r="AE195" s="79">
        <v>44</v>
      </c>
      <c r="AF195" s="79">
        <v>44</v>
      </c>
      <c r="AG195" s="79">
        <v>44</v>
      </c>
      <c r="AH195" s="79">
        <v>44</v>
      </c>
      <c r="AI195" s="79">
        <v>44</v>
      </c>
      <c r="AJ195" s="79">
        <v>44</v>
      </c>
      <c r="AK195" s="79">
        <v>44</v>
      </c>
      <c r="AL195" s="79" t="s">
        <v>193</v>
      </c>
      <c r="BB195" s="79">
        <v>1</v>
      </c>
      <c r="BC195" s="79" t="s">
        <v>147</v>
      </c>
      <c r="BD195" s="79" t="s">
        <v>148</v>
      </c>
      <c r="BF195" s="79">
        <v>44</v>
      </c>
      <c r="BG195" s="79">
        <v>44</v>
      </c>
      <c r="BH195" s="79">
        <v>44</v>
      </c>
      <c r="BI195" s="79">
        <v>44</v>
      </c>
      <c r="BJ195" s="79">
        <v>44</v>
      </c>
      <c r="BK195" s="79">
        <v>44</v>
      </c>
      <c r="BL195" s="79">
        <v>44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3">
        <v>44</v>
      </c>
      <c r="G196" s="183">
        <v>44</v>
      </c>
      <c r="H196" s="183">
        <v>44</v>
      </c>
      <c r="I196" s="183">
        <v>44</v>
      </c>
      <c r="J196" s="183">
        <v>44</v>
      </c>
      <c r="K196" s="183">
        <v>44</v>
      </c>
      <c r="L196" s="91" t="s">
        <v>193</v>
      </c>
      <c r="M196" s="105"/>
      <c r="AA196" s="79">
        <v>2</v>
      </c>
      <c r="AB196" s="79" t="s">
        <v>149</v>
      </c>
      <c r="AC196" s="79" t="s">
        <v>150</v>
      </c>
      <c r="AD196" s="79">
        <v>2</v>
      </c>
      <c r="AE196" s="79" t="s">
        <v>193</v>
      </c>
      <c r="AF196" s="79">
        <v>44</v>
      </c>
      <c r="AG196" s="79">
        <v>44</v>
      </c>
      <c r="AH196" s="79">
        <v>44</v>
      </c>
      <c r="AI196" s="79">
        <v>44</v>
      </c>
      <c r="AJ196" s="79">
        <v>44</v>
      </c>
      <c r="AK196" s="79">
        <v>44</v>
      </c>
      <c r="AL196" s="79" t="s">
        <v>193</v>
      </c>
      <c r="BB196" s="79">
        <v>2</v>
      </c>
      <c r="BC196" s="79" t="s">
        <v>149</v>
      </c>
      <c r="BD196" s="79" t="s">
        <v>150</v>
      </c>
      <c r="BG196" s="79">
        <v>44</v>
      </c>
      <c r="BH196" s="79">
        <v>44</v>
      </c>
      <c r="BI196" s="79">
        <v>44</v>
      </c>
      <c r="BJ196" s="79">
        <v>44</v>
      </c>
      <c r="BK196" s="79">
        <v>44</v>
      </c>
      <c r="BL196" s="79">
        <v>44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3">
        <v>44</v>
      </c>
      <c r="H197" s="183">
        <v>44</v>
      </c>
      <c r="I197" s="183">
        <v>44</v>
      </c>
      <c r="J197" s="183">
        <v>44</v>
      </c>
      <c r="K197" s="183">
        <v>44</v>
      </c>
      <c r="L197" s="91" t="s">
        <v>193</v>
      </c>
      <c r="M197" s="105"/>
      <c r="AA197" s="79">
        <v>3</v>
      </c>
      <c r="AB197" s="79" t="s">
        <v>151</v>
      </c>
      <c r="AC197" s="79" t="s">
        <v>152</v>
      </c>
      <c r="AD197" s="79">
        <v>3</v>
      </c>
      <c r="AE197" s="79" t="s">
        <v>193</v>
      </c>
      <c r="AF197" s="79" t="s">
        <v>193</v>
      </c>
      <c r="AG197" s="79">
        <v>44</v>
      </c>
      <c r="AH197" s="79">
        <v>44</v>
      </c>
      <c r="AI197" s="79">
        <v>44</v>
      </c>
      <c r="AJ197" s="79">
        <v>44</v>
      </c>
      <c r="AK197" s="79">
        <v>44</v>
      </c>
      <c r="AL197" s="79" t="s">
        <v>193</v>
      </c>
      <c r="BB197" s="79">
        <v>3</v>
      </c>
      <c r="BC197" s="79" t="s">
        <v>151</v>
      </c>
      <c r="BD197" s="79" t="s">
        <v>152</v>
      </c>
      <c r="BH197" s="79">
        <v>44</v>
      </c>
      <c r="BI197" s="79">
        <v>44</v>
      </c>
      <c r="BJ197" s="79">
        <v>44</v>
      </c>
      <c r="BK197" s="79">
        <v>44</v>
      </c>
      <c r="BL197" s="79">
        <v>44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3">
        <v>44</v>
      </c>
      <c r="I198" s="183">
        <v>44</v>
      </c>
      <c r="J198" s="183">
        <v>44</v>
      </c>
      <c r="K198" s="183">
        <v>44</v>
      </c>
      <c r="L198" s="91" t="s">
        <v>193</v>
      </c>
      <c r="M198" s="105"/>
      <c r="AA198" s="79">
        <v>4</v>
      </c>
      <c r="AB198" s="79" t="s">
        <v>153</v>
      </c>
      <c r="AC198" s="79" t="s">
        <v>154</v>
      </c>
      <c r="AD198" s="79">
        <v>4</v>
      </c>
      <c r="AE198" s="79" t="s">
        <v>193</v>
      </c>
      <c r="AF198" s="79" t="s">
        <v>193</v>
      </c>
      <c r="AG198" s="79" t="s">
        <v>193</v>
      </c>
      <c r="AH198" s="79">
        <v>44</v>
      </c>
      <c r="AI198" s="79">
        <v>44</v>
      </c>
      <c r="AJ198" s="79">
        <v>44</v>
      </c>
      <c r="AK198" s="79">
        <v>44</v>
      </c>
      <c r="AL198" s="79" t="s">
        <v>193</v>
      </c>
      <c r="BB198" s="79">
        <v>4</v>
      </c>
      <c r="BC198" s="79" t="s">
        <v>153</v>
      </c>
      <c r="BD198" s="79" t="s">
        <v>154</v>
      </c>
      <c r="BI198" s="79">
        <v>44</v>
      </c>
      <c r="BJ198" s="79">
        <v>44</v>
      </c>
      <c r="BK198" s="79">
        <v>44</v>
      </c>
      <c r="BL198" s="79">
        <v>44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3">
        <v>44</v>
      </c>
      <c r="J199" s="183">
        <v>44</v>
      </c>
      <c r="K199" s="183">
        <v>44</v>
      </c>
      <c r="L199" s="91" t="s">
        <v>193</v>
      </c>
      <c r="M199" s="105"/>
      <c r="AA199" s="79">
        <v>5</v>
      </c>
      <c r="AB199" s="79" t="s">
        <v>155</v>
      </c>
      <c r="AC199" s="79" t="s">
        <v>156</v>
      </c>
      <c r="AD199" s="79">
        <v>5</v>
      </c>
      <c r="AE199" s="79" t="s">
        <v>193</v>
      </c>
      <c r="AF199" s="79" t="s">
        <v>193</v>
      </c>
      <c r="AG199" s="79" t="s">
        <v>193</v>
      </c>
      <c r="AH199" s="79" t="s">
        <v>193</v>
      </c>
      <c r="AI199" s="79">
        <v>44</v>
      </c>
      <c r="AJ199" s="79">
        <v>44</v>
      </c>
      <c r="AK199" s="79">
        <v>44</v>
      </c>
      <c r="AL199" s="79" t="s">
        <v>193</v>
      </c>
      <c r="BB199" s="79">
        <v>5</v>
      </c>
      <c r="BC199" s="79" t="s">
        <v>155</v>
      </c>
      <c r="BD199" s="79" t="s">
        <v>156</v>
      </c>
      <c r="BJ199" s="79">
        <v>44</v>
      </c>
      <c r="BK199" s="79">
        <v>44</v>
      </c>
      <c r="BL199" s="79">
        <v>44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3">
        <v>44</v>
      </c>
      <c r="K200" s="183">
        <v>44</v>
      </c>
      <c r="L200" s="91" t="s">
        <v>193</v>
      </c>
      <c r="M200" s="105"/>
      <c r="AA200" s="79">
        <v>6</v>
      </c>
      <c r="AB200" s="79" t="s">
        <v>157</v>
      </c>
      <c r="AC200" s="79" t="s">
        <v>158</v>
      </c>
      <c r="AD200" s="79">
        <v>6</v>
      </c>
      <c r="AE200" s="79" t="s">
        <v>193</v>
      </c>
      <c r="AF200" s="79" t="s">
        <v>193</v>
      </c>
      <c r="AG200" s="79" t="s">
        <v>193</v>
      </c>
      <c r="AH200" s="79" t="s">
        <v>193</v>
      </c>
      <c r="AI200" s="79" t="s">
        <v>193</v>
      </c>
      <c r="AJ200" s="79">
        <v>44</v>
      </c>
      <c r="AK200" s="79">
        <v>44</v>
      </c>
      <c r="AL200" s="79" t="s">
        <v>193</v>
      </c>
      <c r="BB200" s="79">
        <v>6</v>
      </c>
      <c r="BC200" s="79" t="s">
        <v>157</v>
      </c>
      <c r="BD200" s="79" t="s">
        <v>158</v>
      </c>
      <c r="BK200" s="79">
        <v>44</v>
      </c>
      <c r="BL200" s="79">
        <v>44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3">
        <v>44</v>
      </c>
      <c r="L201" s="91" t="s">
        <v>193</v>
      </c>
      <c r="M201" s="105"/>
      <c r="AA201" s="79">
        <v>7</v>
      </c>
      <c r="AB201" s="79" t="s">
        <v>159</v>
      </c>
      <c r="AC201" s="79" t="s">
        <v>160</v>
      </c>
      <c r="AD201" s="79">
        <v>7</v>
      </c>
      <c r="AE201" s="79" t="s">
        <v>193</v>
      </c>
      <c r="AF201" s="79" t="s">
        <v>193</v>
      </c>
      <c r="AG201" s="79" t="s">
        <v>193</v>
      </c>
      <c r="AH201" s="79" t="s">
        <v>193</v>
      </c>
      <c r="AI201" s="79" t="s">
        <v>193</v>
      </c>
      <c r="AJ201" s="79" t="s">
        <v>193</v>
      </c>
      <c r="AK201" s="79">
        <v>44</v>
      </c>
      <c r="AL201" s="79" t="s">
        <v>193</v>
      </c>
      <c r="BB201" s="79">
        <v>7</v>
      </c>
      <c r="BC201" s="79" t="s">
        <v>159</v>
      </c>
      <c r="BD201" s="79" t="s">
        <v>160</v>
      </c>
      <c r="BL201" s="79">
        <v>44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2" t="s">
        <v>193</v>
      </c>
      <c r="F202" s="192" t="s">
        <v>193</v>
      </c>
      <c r="G202" s="192" t="s">
        <v>193</v>
      </c>
      <c r="H202" s="192" t="s">
        <v>193</v>
      </c>
      <c r="I202" s="192" t="s">
        <v>193</v>
      </c>
      <c r="J202" s="192" t="s">
        <v>193</v>
      </c>
      <c r="K202" s="192" t="s">
        <v>193</v>
      </c>
      <c r="L202" s="103" t="s">
        <v>193</v>
      </c>
      <c r="M202" s="105"/>
      <c r="AA202" s="79">
        <v>8</v>
      </c>
      <c r="AD202" s="79">
        <v>8</v>
      </c>
      <c r="AE202" s="79" t="s">
        <v>193</v>
      </c>
      <c r="AF202" s="79" t="s">
        <v>193</v>
      </c>
      <c r="AG202" s="79" t="s">
        <v>193</v>
      </c>
      <c r="AH202" s="79" t="s">
        <v>193</v>
      </c>
      <c r="AI202" s="79" t="s">
        <v>193</v>
      </c>
      <c r="AJ202" s="79" t="s">
        <v>193</v>
      </c>
      <c r="AK202" s="79" t="s">
        <v>193</v>
      </c>
      <c r="AL202" s="79" t="s">
        <v>193</v>
      </c>
      <c r="BB202" s="79">
        <v>8</v>
      </c>
    </row>
    <row r="203" spans="1:64" ht="13.5" thickBot="1" x14ac:dyDescent="0.25">
      <c r="A203" s="79" t="s">
        <v>162</v>
      </c>
      <c r="M203" s="105"/>
      <c r="AA203" s="79" t="s">
        <v>162</v>
      </c>
    </row>
    <row r="204" spans="1:64" ht="12.95" customHeight="1" thickBot="1" x14ac:dyDescent="0.25">
      <c r="A204" s="216" t="s">
        <v>178</v>
      </c>
      <c r="B204" s="217"/>
      <c r="C204" s="217"/>
      <c r="D204" s="217"/>
      <c r="E204" s="217"/>
      <c r="F204" s="217"/>
      <c r="G204" s="217"/>
      <c r="H204" s="217"/>
      <c r="I204" s="217"/>
      <c r="J204" s="217"/>
      <c r="K204" s="217"/>
      <c r="L204" s="218"/>
      <c r="M204" s="105"/>
      <c r="AA204" s="79" t="s">
        <v>178</v>
      </c>
      <c r="BB204" s="79" t="s">
        <v>178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05"/>
      <c r="N205" s="175"/>
      <c r="O205" s="175"/>
      <c r="P205" s="175"/>
      <c r="Q205" s="175"/>
      <c r="R205" s="175"/>
      <c r="S205" s="175"/>
      <c r="AA205" s="79" t="s">
        <v>79</v>
      </c>
      <c r="AB205" s="79" t="s">
        <v>80</v>
      </c>
      <c r="AC205" s="79" t="s">
        <v>81</v>
      </c>
      <c r="AD205" s="79" t="s">
        <v>82</v>
      </c>
      <c r="AE205" s="79">
        <v>1</v>
      </c>
      <c r="AF205" s="79">
        <v>2</v>
      </c>
      <c r="AG205" s="79">
        <v>3</v>
      </c>
      <c r="AH205" s="79">
        <v>4</v>
      </c>
      <c r="AI205" s="79">
        <v>5</v>
      </c>
      <c r="AJ205" s="79">
        <v>6</v>
      </c>
      <c r="AK205" s="79">
        <v>7</v>
      </c>
      <c r="AL205" s="79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3">
        <v>34</v>
      </c>
      <c r="F206" s="183">
        <v>48</v>
      </c>
      <c r="G206" s="183">
        <v>54</v>
      </c>
      <c r="H206" s="183">
        <v>53</v>
      </c>
      <c r="I206" s="183">
        <v>53</v>
      </c>
      <c r="J206" s="183">
        <v>50</v>
      </c>
      <c r="K206" s="183">
        <v>48</v>
      </c>
      <c r="L206" s="91" t="s">
        <v>193</v>
      </c>
      <c r="M206" s="164"/>
      <c r="N206" s="175"/>
      <c r="O206" s="175"/>
      <c r="P206" s="175"/>
      <c r="Q206" s="175"/>
      <c r="R206" s="175"/>
      <c r="S206" s="175"/>
      <c r="AA206" s="79">
        <v>1</v>
      </c>
      <c r="AB206" s="79" t="s">
        <v>147</v>
      </c>
      <c r="AC206" s="79" t="s">
        <v>148</v>
      </c>
      <c r="AD206" s="79">
        <v>1</v>
      </c>
      <c r="AE206" s="79">
        <v>34</v>
      </c>
      <c r="AF206" s="79">
        <v>42</v>
      </c>
      <c r="AG206" s="79">
        <v>41</v>
      </c>
      <c r="AH206" s="79">
        <v>40</v>
      </c>
      <c r="AI206" s="79">
        <v>52</v>
      </c>
      <c r="AJ206" s="79">
        <v>50</v>
      </c>
      <c r="AK206" s="79">
        <v>41</v>
      </c>
      <c r="AL206" s="79" t="s">
        <v>193</v>
      </c>
      <c r="BB206" s="79">
        <v>1</v>
      </c>
      <c r="BC206" s="79" t="s">
        <v>147</v>
      </c>
      <c r="BD206" s="79" t="s">
        <v>148</v>
      </c>
      <c r="BF206" s="79">
        <v>16</v>
      </c>
      <c r="BG206" s="79">
        <v>18</v>
      </c>
      <c r="BH206" s="79">
        <v>21</v>
      </c>
      <c r="BI206" s="79">
        <v>19</v>
      </c>
      <c r="BJ206" s="79">
        <v>23</v>
      </c>
      <c r="BK206" s="79">
        <v>23</v>
      </c>
      <c r="BL206" s="79">
        <v>22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3">
        <v>47</v>
      </c>
      <c r="G207" s="183">
        <v>50</v>
      </c>
      <c r="H207" s="183">
        <v>51</v>
      </c>
      <c r="I207" s="183">
        <v>50</v>
      </c>
      <c r="J207" s="183">
        <v>49</v>
      </c>
      <c r="K207" s="183">
        <v>47</v>
      </c>
      <c r="L207" s="91" t="s">
        <v>193</v>
      </c>
      <c r="M207" s="105"/>
      <c r="N207" s="176"/>
      <c r="O207" s="176"/>
      <c r="P207" s="176"/>
      <c r="Q207" s="176"/>
      <c r="R207" s="176"/>
      <c r="S207" s="176"/>
      <c r="AA207" s="79">
        <v>2</v>
      </c>
      <c r="AB207" s="79" t="s">
        <v>149</v>
      </c>
      <c r="AC207" s="79" t="s">
        <v>150</v>
      </c>
      <c r="AD207" s="79">
        <v>2</v>
      </c>
      <c r="AE207" s="79" t="s">
        <v>193</v>
      </c>
      <c r="AF207" s="79">
        <v>27</v>
      </c>
      <c r="AG207" s="79">
        <v>33</v>
      </c>
      <c r="AH207" s="79">
        <v>35</v>
      </c>
      <c r="AI207" s="79">
        <v>43</v>
      </c>
      <c r="AJ207" s="79">
        <v>41</v>
      </c>
      <c r="AK207" s="79">
        <v>35</v>
      </c>
      <c r="AL207" s="79" t="s">
        <v>193</v>
      </c>
      <c r="BB207" s="79">
        <v>2</v>
      </c>
      <c r="BC207" s="79" t="s">
        <v>149</v>
      </c>
      <c r="BD207" s="79" t="s">
        <v>150</v>
      </c>
      <c r="BG207" s="79">
        <v>10</v>
      </c>
      <c r="BH207" s="79">
        <v>14</v>
      </c>
      <c r="BI207" s="79">
        <v>17</v>
      </c>
      <c r="BJ207" s="79">
        <v>18</v>
      </c>
      <c r="BK207" s="79">
        <v>18</v>
      </c>
      <c r="BL207" s="79">
        <v>19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3">
        <v>17</v>
      </c>
      <c r="H208" s="183">
        <v>36</v>
      </c>
      <c r="I208" s="183">
        <v>43</v>
      </c>
      <c r="J208" s="183">
        <v>40</v>
      </c>
      <c r="K208" s="183">
        <v>39</v>
      </c>
      <c r="L208" s="91" t="s">
        <v>193</v>
      </c>
      <c r="M208" s="105"/>
      <c r="N208" s="175"/>
      <c r="O208" s="175"/>
      <c r="P208" s="175"/>
      <c r="Q208" s="175"/>
      <c r="R208" s="175"/>
      <c r="S208" s="175"/>
      <c r="AA208" s="79">
        <v>3</v>
      </c>
      <c r="AB208" s="79" t="s">
        <v>151</v>
      </c>
      <c r="AC208" s="79" t="s">
        <v>152</v>
      </c>
      <c r="AD208" s="79">
        <v>3</v>
      </c>
      <c r="AE208" s="79" t="s">
        <v>193</v>
      </c>
      <c r="AF208" s="79" t="s">
        <v>193</v>
      </c>
      <c r="AG208" s="79">
        <v>17</v>
      </c>
      <c r="AH208" s="79">
        <v>32</v>
      </c>
      <c r="AI208" s="79">
        <v>43</v>
      </c>
      <c r="AJ208" s="79">
        <v>38</v>
      </c>
      <c r="AK208" s="79">
        <v>36</v>
      </c>
      <c r="AL208" s="79" t="s">
        <v>193</v>
      </c>
      <c r="BB208" s="79">
        <v>3</v>
      </c>
      <c r="BC208" s="79" t="s">
        <v>151</v>
      </c>
      <c r="BD208" s="79" t="s">
        <v>152</v>
      </c>
      <c r="BH208" s="79">
        <v>10</v>
      </c>
      <c r="BI208" s="79">
        <v>14</v>
      </c>
      <c r="BJ208" s="79">
        <v>16</v>
      </c>
      <c r="BK208" s="79">
        <v>16</v>
      </c>
      <c r="BL208" s="79">
        <v>17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3">
        <v>22</v>
      </c>
      <c r="I209" s="183">
        <v>31</v>
      </c>
      <c r="J209" s="183">
        <v>29</v>
      </c>
      <c r="K209" s="183">
        <v>28</v>
      </c>
      <c r="L209" s="91" t="s">
        <v>193</v>
      </c>
      <c r="M209" s="105"/>
      <c r="N209" s="175"/>
      <c r="O209" s="175"/>
      <c r="P209" s="175"/>
      <c r="Q209" s="175"/>
      <c r="R209" s="175"/>
      <c r="S209" s="175"/>
      <c r="AA209" s="79">
        <v>4</v>
      </c>
      <c r="AB209" s="79" t="s">
        <v>153</v>
      </c>
      <c r="AC209" s="79" t="s">
        <v>154</v>
      </c>
      <c r="AD209" s="79">
        <v>4</v>
      </c>
      <c r="AE209" s="79" t="s">
        <v>193</v>
      </c>
      <c r="AF209" s="79" t="s">
        <v>193</v>
      </c>
      <c r="AG209" s="79" t="s">
        <v>193</v>
      </c>
      <c r="AH209" s="79">
        <v>21</v>
      </c>
      <c r="AI209" s="79">
        <v>28</v>
      </c>
      <c r="AJ209" s="79">
        <v>29</v>
      </c>
      <c r="AK209" s="79">
        <v>27</v>
      </c>
      <c r="AL209" s="79" t="s">
        <v>193</v>
      </c>
      <c r="BB209" s="79">
        <v>4</v>
      </c>
      <c r="BC209" s="79" t="s">
        <v>153</v>
      </c>
      <c r="BD209" s="79" t="s">
        <v>154</v>
      </c>
      <c r="BI209" s="79">
        <v>10</v>
      </c>
      <c r="BJ209" s="79">
        <v>13</v>
      </c>
      <c r="BK209" s="79">
        <v>12</v>
      </c>
      <c r="BL209" s="79">
        <v>14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3">
        <v>10</v>
      </c>
      <c r="J210" s="183">
        <v>26</v>
      </c>
      <c r="K210" s="183">
        <v>28</v>
      </c>
      <c r="L210" s="91" t="s">
        <v>193</v>
      </c>
      <c r="M210" s="105"/>
      <c r="AA210" s="79">
        <v>5</v>
      </c>
      <c r="AB210" s="79" t="s">
        <v>155</v>
      </c>
      <c r="AC210" s="79" t="s">
        <v>156</v>
      </c>
      <c r="AD210" s="79">
        <v>5</v>
      </c>
      <c r="AE210" s="79" t="s">
        <v>193</v>
      </c>
      <c r="AF210" s="79" t="s">
        <v>193</v>
      </c>
      <c r="AG210" s="79" t="s">
        <v>193</v>
      </c>
      <c r="AH210" s="79" t="s">
        <v>193</v>
      </c>
      <c r="AI210" s="79">
        <v>10</v>
      </c>
      <c r="AJ210" s="79">
        <v>26</v>
      </c>
      <c r="AK210" s="79">
        <v>29</v>
      </c>
      <c r="AL210" s="79" t="s">
        <v>193</v>
      </c>
      <c r="BB210" s="79">
        <v>5</v>
      </c>
      <c r="BC210" s="79" t="s">
        <v>155</v>
      </c>
      <c r="BD210" s="79" t="s">
        <v>156</v>
      </c>
      <c r="BJ210" s="79">
        <v>7</v>
      </c>
      <c r="BK210" s="79">
        <v>8</v>
      </c>
      <c r="BL210" s="79">
        <v>13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3">
        <v>15</v>
      </c>
      <c r="K211" s="183">
        <v>25</v>
      </c>
      <c r="L211" s="91" t="s">
        <v>193</v>
      </c>
      <c r="M211" s="105"/>
      <c r="AA211" s="79">
        <v>6</v>
      </c>
      <c r="AB211" s="79" t="s">
        <v>157</v>
      </c>
      <c r="AC211" s="79" t="s">
        <v>158</v>
      </c>
      <c r="AD211" s="79">
        <v>6</v>
      </c>
      <c r="AE211" s="79" t="s">
        <v>193</v>
      </c>
      <c r="AF211" s="79" t="s">
        <v>193</v>
      </c>
      <c r="AG211" s="79" t="s">
        <v>193</v>
      </c>
      <c r="AH211" s="79" t="s">
        <v>193</v>
      </c>
      <c r="AI211" s="79" t="s">
        <v>193</v>
      </c>
      <c r="AJ211" s="79">
        <v>15</v>
      </c>
      <c r="AK211" s="79">
        <v>25</v>
      </c>
      <c r="AL211" s="79" t="s">
        <v>193</v>
      </c>
      <c r="BB211" s="79">
        <v>6</v>
      </c>
      <c r="BC211" s="79" t="s">
        <v>157</v>
      </c>
      <c r="BD211" s="79" t="s">
        <v>158</v>
      </c>
      <c r="BK211" s="79">
        <v>5</v>
      </c>
      <c r="BL211" s="79">
        <v>11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3">
        <v>14</v>
      </c>
      <c r="L212" s="91" t="s">
        <v>193</v>
      </c>
      <c r="M212" s="105"/>
      <c r="AA212" s="79">
        <v>7</v>
      </c>
      <c r="AB212" s="79" t="s">
        <v>159</v>
      </c>
      <c r="AC212" s="79" t="s">
        <v>160</v>
      </c>
      <c r="AD212" s="79">
        <v>7</v>
      </c>
      <c r="AE212" s="79" t="s">
        <v>193</v>
      </c>
      <c r="AF212" s="79" t="s">
        <v>193</v>
      </c>
      <c r="AG212" s="79" t="s">
        <v>193</v>
      </c>
      <c r="AH212" s="79" t="s">
        <v>193</v>
      </c>
      <c r="AI212" s="79" t="s">
        <v>193</v>
      </c>
      <c r="AJ212" s="79" t="s">
        <v>193</v>
      </c>
      <c r="AK212" s="79">
        <v>14</v>
      </c>
      <c r="AL212" s="79" t="s">
        <v>193</v>
      </c>
      <c r="BB212" s="79">
        <v>7</v>
      </c>
      <c r="BC212" s="79" t="s">
        <v>159</v>
      </c>
      <c r="BD212" s="79" t="s">
        <v>160</v>
      </c>
      <c r="BL212" s="79">
        <v>10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2" t="s">
        <v>193</v>
      </c>
      <c r="F213" s="192" t="s">
        <v>193</v>
      </c>
      <c r="G213" s="192" t="s">
        <v>193</v>
      </c>
      <c r="H213" s="192" t="s">
        <v>193</v>
      </c>
      <c r="I213" s="192" t="s">
        <v>193</v>
      </c>
      <c r="J213" s="192" t="s">
        <v>193</v>
      </c>
      <c r="K213" s="192" t="s">
        <v>193</v>
      </c>
      <c r="L213" s="103" t="s">
        <v>193</v>
      </c>
      <c r="M213" s="105"/>
      <c r="AA213" s="79">
        <v>8</v>
      </c>
      <c r="AD213" s="79">
        <v>8</v>
      </c>
      <c r="AE213" s="79" t="s">
        <v>193</v>
      </c>
      <c r="AF213" s="79" t="s">
        <v>193</v>
      </c>
      <c r="AG213" s="79" t="s">
        <v>193</v>
      </c>
      <c r="AH213" s="79" t="s">
        <v>193</v>
      </c>
      <c r="AI213" s="79" t="s">
        <v>193</v>
      </c>
      <c r="AJ213" s="79" t="s">
        <v>193</v>
      </c>
      <c r="AK213" s="79" t="s">
        <v>193</v>
      </c>
      <c r="AL213" s="79" t="s">
        <v>193</v>
      </c>
      <c r="BB213" s="79">
        <v>8</v>
      </c>
    </row>
    <row r="214" spans="1:64" ht="13.5" thickBot="1" x14ac:dyDescent="0.25">
      <c r="A214" s="79" t="s">
        <v>161</v>
      </c>
      <c r="M214" s="105"/>
      <c r="AA214" s="79" t="s">
        <v>161</v>
      </c>
    </row>
    <row r="215" spans="1:64" ht="12.95" customHeight="1" thickBot="1" x14ac:dyDescent="0.25">
      <c r="A215" s="216" t="s">
        <v>179</v>
      </c>
      <c r="B215" s="217"/>
      <c r="C215" s="217"/>
      <c r="D215" s="217"/>
      <c r="E215" s="217"/>
      <c r="F215" s="217"/>
      <c r="G215" s="217"/>
      <c r="H215" s="217"/>
      <c r="I215" s="217"/>
      <c r="J215" s="217"/>
      <c r="K215" s="217"/>
      <c r="L215" s="218"/>
      <c r="M215" s="105"/>
      <c r="AA215" s="79" t="s">
        <v>179</v>
      </c>
      <c r="BB215" s="79" t="s">
        <v>179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79" t="s">
        <v>79</v>
      </c>
      <c r="AB216" s="79" t="s">
        <v>80</v>
      </c>
      <c r="AC216" s="79" t="s">
        <v>81</v>
      </c>
      <c r="AD216" s="79" t="s">
        <v>82</v>
      </c>
      <c r="AE216" s="79">
        <v>1</v>
      </c>
      <c r="AF216" s="79">
        <v>2</v>
      </c>
      <c r="AG216" s="79">
        <v>3</v>
      </c>
      <c r="AH216" s="79">
        <v>4</v>
      </c>
      <c r="AI216" s="79">
        <v>5</v>
      </c>
      <c r="AJ216" s="79">
        <v>6</v>
      </c>
      <c r="AK216" s="79">
        <v>7</v>
      </c>
      <c r="AL216" s="79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3">
        <v>55</v>
      </c>
      <c r="F217" s="183">
        <v>111</v>
      </c>
      <c r="G217" s="183">
        <v>115</v>
      </c>
      <c r="H217" s="183">
        <v>120</v>
      </c>
      <c r="I217" s="183">
        <v>126</v>
      </c>
      <c r="J217" s="183">
        <v>138</v>
      </c>
      <c r="K217" s="183">
        <v>97</v>
      </c>
      <c r="L217" s="91" t="s">
        <v>193</v>
      </c>
      <c r="M217" s="164"/>
      <c r="AA217" s="79">
        <v>1</v>
      </c>
      <c r="AB217" s="79" t="s">
        <v>147</v>
      </c>
      <c r="AC217" s="79" t="s">
        <v>148</v>
      </c>
      <c r="AD217" s="79">
        <v>1</v>
      </c>
      <c r="AE217" s="79">
        <v>54</v>
      </c>
      <c r="AF217" s="79">
        <v>111</v>
      </c>
      <c r="AG217" s="79">
        <v>115</v>
      </c>
      <c r="AH217" s="79">
        <v>120</v>
      </c>
      <c r="AI217" s="79">
        <v>126</v>
      </c>
      <c r="AJ217" s="79">
        <v>138</v>
      </c>
      <c r="AK217" s="79">
        <v>97</v>
      </c>
      <c r="AL217" s="79" t="s">
        <v>193</v>
      </c>
      <c r="BB217" s="79">
        <v>1</v>
      </c>
      <c r="BC217" s="79" t="s">
        <v>147</v>
      </c>
      <c r="BD217" s="79" t="s">
        <v>148</v>
      </c>
      <c r="BF217" s="79">
        <v>19</v>
      </c>
      <c r="BG217" s="79">
        <v>36</v>
      </c>
      <c r="BH217" s="79">
        <v>29</v>
      </c>
      <c r="BI217" s="79">
        <v>24</v>
      </c>
      <c r="BJ217" s="79">
        <v>27</v>
      </c>
      <c r="BK217" s="79">
        <v>29</v>
      </c>
      <c r="BL217" s="79">
        <v>29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3">
        <v>44</v>
      </c>
      <c r="G218" s="183">
        <v>67</v>
      </c>
      <c r="H218" s="183">
        <v>75</v>
      </c>
      <c r="I218" s="183">
        <v>81</v>
      </c>
      <c r="J218" s="183">
        <v>90</v>
      </c>
      <c r="K218" s="183">
        <v>120</v>
      </c>
      <c r="L218" s="91" t="s">
        <v>193</v>
      </c>
      <c r="M218" s="105"/>
      <c r="AA218" s="79">
        <v>2</v>
      </c>
      <c r="AB218" s="79" t="s">
        <v>149</v>
      </c>
      <c r="AC218" s="79" t="s">
        <v>150</v>
      </c>
      <c r="AD218" s="79">
        <v>2</v>
      </c>
      <c r="AE218" s="79" t="s">
        <v>193</v>
      </c>
      <c r="AF218" s="79">
        <v>44</v>
      </c>
      <c r="AG218" s="79">
        <v>65</v>
      </c>
      <c r="AH218" s="79">
        <v>75</v>
      </c>
      <c r="AI218" s="79">
        <v>79</v>
      </c>
      <c r="AJ218" s="79">
        <v>90</v>
      </c>
      <c r="AK218" s="79">
        <v>120</v>
      </c>
      <c r="AL218" s="79" t="s">
        <v>193</v>
      </c>
      <c r="BB218" s="79">
        <v>2</v>
      </c>
      <c r="BC218" s="79" t="s">
        <v>149</v>
      </c>
      <c r="BD218" s="79" t="s">
        <v>150</v>
      </c>
      <c r="BG218" s="79">
        <v>11</v>
      </c>
      <c r="BH218" s="79">
        <v>19</v>
      </c>
      <c r="BI218" s="79">
        <v>21</v>
      </c>
      <c r="BJ218" s="79">
        <v>25</v>
      </c>
      <c r="BK218" s="79">
        <v>28</v>
      </c>
      <c r="BL218" s="79">
        <v>28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3">
        <v>37</v>
      </c>
      <c r="H219" s="183">
        <v>63</v>
      </c>
      <c r="I219" s="183">
        <v>76</v>
      </c>
      <c r="J219" s="183">
        <v>94</v>
      </c>
      <c r="K219" s="183">
        <v>143</v>
      </c>
      <c r="L219" s="91" t="s">
        <v>193</v>
      </c>
      <c r="M219" s="105"/>
      <c r="AA219" s="79">
        <v>3</v>
      </c>
      <c r="AB219" s="79" t="s">
        <v>151</v>
      </c>
      <c r="AC219" s="79" t="s">
        <v>152</v>
      </c>
      <c r="AD219" s="79">
        <v>3</v>
      </c>
      <c r="AE219" s="79" t="s">
        <v>193</v>
      </c>
      <c r="AF219" s="79" t="s">
        <v>193</v>
      </c>
      <c r="AG219" s="79">
        <v>37</v>
      </c>
      <c r="AH219" s="79">
        <v>62</v>
      </c>
      <c r="AI219" s="79">
        <v>75</v>
      </c>
      <c r="AJ219" s="79">
        <v>93</v>
      </c>
      <c r="AK219" s="79">
        <v>143</v>
      </c>
      <c r="AL219" s="79" t="s">
        <v>193</v>
      </c>
      <c r="BB219" s="79">
        <v>3</v>
      </c>
      <c r="BC219" s="79" t="s">
        <v>151</v>
      </c>
      <c r="BD219" s="79" t="s">
        <v>152</v>
      </c>
      <c r="BH219" s="79">
        <v>10</v>
      </c>
      <c r="BI219" s="79">
        <v>16</v>
      </c>
      <c r="BJ219" s="79">
        <v>19</v>
      </c>
      <c r="BK219" s="79">
        <v>21</v>
      </c>
      <c r="BL219" s="79">
        <v>21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3">
        <v>42</v>
      </c>
      <c r="I220" s="183">
        <v>64</v>
      </c>
      <c r="J220" s="183">
        <v>87</v>
      </c>
      <c r="K220" s="183">
        <v>132</v>
      </c>
      <c r="L220" s="91" t="s">
        <v>193</v>
      </c>
      <c r="M220" s="105"/>
      <c r="AA220" s="79">
        <v>4</v>
      </c>
      <c r="AB220" s="79" t="s">
        <v>153</v>
      </c>
      <c r="AC220" s="79" t="s">
        <v>154</v>
      </c>
      <c r="AD220" s="79">
        <v>4</v>
      </c>
      <c r="AE220" s="79" t="s">
        <v>193</v>
      </c>
      <c r="AF220" s="79" t="s">
        <v>193</v>
      </c>
      <c r="AG220" s="79" t="s">
        <v>193</v>
      </c>
      <c r="AH220" s="79">
        <v>42</v>
      </c>
      <c r="AI220" s="79">
        <v>64</v>
      </c>
      <c r="AJ220" s="79">
        <v>87</v>
      </c>
      <c r="AK220" s="79">
        <v>132</v>
      </c>
      <c r="AL220" s="79" t="s">
        <v>193</v>
      </c>
      <c r="BB220" s="79">
        <v>4</v>
      </c>
      <c r="BC220" s="79" t="s">
        <v>153</v>
      </c>
      <c r="BD220" s="79" t="s">
        <v>154</v>
      </c>
      <c r="BI220" s="79">
        <v>8</v>
      </c>
      <c r="BJ220" s="79">
        <v>12</v>
      </c>
      <c r="BK220" s="79">
        <v>17</v>
      </c>
      <c r="BL220" s="79">
        <v>21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3">
        <v>40</v>
      </c>
      <c r="J221" s="183">
        <v>70</v>
      </c>
      <c r="K221" s="183">
        <v>128</v>
      </c>
      <c r="L221" s="91" t="s">
        <v>193</v>
      </c>
      <c r="M221" s="105"/>
      <c r="AA221" s="79">
        <v>5</v>
      </c>
      <c r="AB221" s="79" t="s">
        <v>155</v>
      </c>
      <c r="AC221" s="79" t="s">
        <v>156</v>
      </c>
      <c r="AD221" s="79">
        <v>5</v>
      </c>
      <c r="AE221" s="79" t="s">
        <v>193</v>
      </c>
      <c r="AF221" s="79" t="s">
        <v>193</v>
      </c>
      <c r="AG221" s="79" t="s">
        <v>193</v>
      </c>
      <c r="AH221" s="79" t="s">
        <v>193</v>
      </c>
      <c r="AI221" s="79">
        <v>40</v>
      </c>
      <c r="AJ221" s="79">
        <v>70</v>
      </c>
      <c r="AK221" s="79">
        <v>128</v>
      </c>
      <c r="AL221" s="79" t="s">
        <v>193</v>
      </c>
      <c r="BB221" s="79">
        <v>5</v>
      </c>
      <c r="BC221" s="79" t="s">
        <v>155</v>
      </c>
      <c r="BD221" s="79" t="s">
        <v>156</v>
      </c>
      <c r="BJ221" s="79">
        <v>6</v>
      </c>
      <c r="BK221" s="79">
        <v>11</v>
      </c>
      <c r="BL221" s="79">
        <v>14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3">
        <v>42</v>
      </c>
      <c r="K222" s="183">
        <v>151</v>
      </c>
      <c r="L222" s="91" t="s">
        <v>193</v>
      </c>
      <c r="M222" s="105"/>
      <c r="AA222" s="79">
        <v>6</v>
      </c>
      <c r="AB222" s="79" t="s">
        <v>157</v>
      </c>
      <c r="AC222" s="79" t="s">
        <v>158</v>
      </c>
      <c r="AD222" s="79">
        <v>6</v>
      </c>
      <c r="AE222" s="79" t="s">
        <v>193</v>
      </c>
      <c r="AF222" s="79" t="s">
        <v>193</v>
      </c>
      <c r="AG222" s="79" t="s">
        <v>193</v>
      </c>
      <c r="AH222" s="79" t="s">
        <v>193</v>
      </c>
      <c r="AI222" s="79" t="s">
        <v>193</v>
      </c>
      <c r="AJ222" s="79">
        <v>41</v>
      </c>
      <c r="AK222" s="79">
        <v>151</v>
      </c>
      <c r="AL222" s="79" t="s">
        <v>193</v>
      </c>
      <c r="BB222" s="79">
        <v>6</v>
      </c>
      <c r="BC222" s="79" t="s">
        <v>157</v>
      </c>
      <c r="BD222" s="79" t="s">
        <v>158</v>
      </c>
      <c r="BK222" s="79">
        <v>7</v>
      </c>
      <c r="BL222" s="79">
        <v>10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3">
        <v>96</v>
      </c>
      <c r="L223" s="91" t="s">
        <v>193</v>
      </c>
      <c r="M223" s="105"/>
      <c r="AA223" s="79">
        <v>7</v>
      </c>
      <c r="AB223" s="79" t="s">
        <v>159</v>
      </c>
      <c r="AC223" s="79" t="s">
        <v>160</v>
      </c>
      <c r="AD223" s="79">
        <v>7</v>
      </c>
      <c r="AE223" s="79" t="s">
        <v>193</v>
      </c>
      <c r="AF223" s="79" t="s">
        <v>193</v>
      </c>
      <c r="AG223" s="79" t="s">
        <v>193</v>
      </c>
      <c r="AH223" s="79" t="s">
        <v>193</v>
      </c>
      <c r="AI223" s="79" t="s">
        <v>193</v>
      </c>
      <c r="AJ223" s="79" t="s">
        <v>193</v>
      </c>
      <c r="AK223" s="79">
        <v>96</v>
      </c>
      <c r="AL223" s="79" t="s">
        <v>193</v>
      </c>
      <c r="BB223" s="79">
        <v>7</v>
      </c>
      <c r="BC223" s="79" t="s">
        <v>159</v>
      </c>
      <c r="BD223" s="79" t="s">
        <v>160</v>
      </c>
      <c r="BL223" s="79">
        <v>9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2" t="s">
        <v>193</v>
      </c>
      <c r="F224" s="192" t="s">
        <v>193</v>
      </c>
      <c r="G224" s="192" t="s">
        <v>193</v>
      </c>
      <c r="H224" s="192" t="s">
        <v>193</v>
      </c>
      <c r="I224" s="192" t="s">
        <v>193</v>
      </c>
      <c r="J224" s="192" t="s">
        <v>193</v>
      </c>
      <c r="K224" s="192" t="s">
        <v>193</v>
      </c>
      <c r="L224" s="103" t="s">
        <v>193</v>
      </c>
      <c r="M224" s="105"/>
      <c r="AA224" s="79">
        <v>8</v>
      </c>
      <c r="AD224" s="79">
        <v>8</v>
      </c>
      <c r="AE224" s="79" t="s">
        <v>193</v>
      </c>
      <c r="AF224" s="79" t="s">
        <v>193</v>
      </c>
      <c r="AG224" s="79" t="s">
        <v>193</v>
      </c>
      <c r="AH224" s="79" t="s">
        <v>193</v>
      </c>
      <c r="AI224" s="79" t="s">
        <v>193</v>
      </c>
      <c r="AJ224" s="79" t="s">
        <v>193</v>
      </c>
      <c r="AK224" s="79" t="s">
        <v>193</v>
      </c>
      <c r="AL224" s="79" t="s">
        <v>193</v>
      </c>
      <c r="BB224" s="79">
        <v>8</v>
      </c>
    </row>
    <row r="225" spans="1:64" ht="13.5" thickBot="1" x14ac:dyDescent="0.25">
      <c r="A225" s="79" t="s">
        <v>165</v>
      </c>
      <c r="M225" s="105"/>
      <c r="AA225" s="79" t="s">
        <v>165</v>
      </c>
    </row>
    <row r="226" spans="1:64" ht="12.95" customHeight="1" thickBot="1" x14ac:dyDescent="0.25">
      <c r="A226" s="216" t="s">
        <v>180</v>
      </c>
      <c r="B226" s="217"/>
      <c r="C226" s="217"/>
      <c r="D226" s="217"/>
      <c r="E226" s="217"/>
      <c r="F226" s="217"/>
      <c r="G226" s="217"/>
      <c r="H226" s="217"/>
      <c r="I226" s="217"/>
      <c r="J226" s="217"/>
      <c r="K226" s="217"/>
      <c r="L226" s="218"/>
      <c r="M226" s="105"/>
      <c r="AA226" s="79" t="s">
        <v>180</v>
      </c>
      <c r="BB226" s="79" t="s">
        <v>180</v>
      </c>
    </row>
    <row r="227" spans="1:64" ht="25.5" customHeight="1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AA227" s="79" t="s">
        <v>79</v>
      </c>
      <c r="AB227" s="79" t="s">
        <v>80</v>
      </c>
      <c r="AC227" s="79" t="s">
        <v>81</v>
      </c>
      <c r="AD227" s="79" t="s">
        <v>82</v>
      </c>
      <c r="AE227" s="79">
        <v>1</v>
      </c>
      <c r="AF227" s="79">
        <v>2</v>
      </c>
      <c r="AG227" s="79">
        <v>3</v>
      </c>
      <c r="AH227" s="79">
        <v>4</v>
      </c>
      <c r="AI227" s="79">
        <v>5</v>
      </c>
      <c r="AJ227" s="79">
        <v>6</v>
      </c>
      <c r="AK227" s="79">
        <v>7</v>
      </c>
      <c r="AL227" s="79">
        <v>8</v>
      </c>
      <c r="BB227" s="79" t="s">
        <v>79</v>
      </c>
      <c r="BC227" s="79" t="s">
        <v>80</v>
      </c>
      <c r="BD227" s="79" t="s">
        <v>81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5">
        <v>0.23699999999999999</v>
      </c>
      <c r="F228" s="185">
        <v>0.23699999999999999</v>
      </c>
      <c r="G228" s="185">
        <v>0.23699999999999999</v>
      </c>
      <c r="H228" s="185">
        <v>0.23699999999999999</v>
      </c>
      <c r="I228" s="185">
        <v>0.23699999999999999</v>
      </c>
      <c r="J228" s="185">
        <v>0.23699999999999999</v>
      </c>
      <c r="K228" s="185">
        <v>0.23699999999999999</v>
      </c>
      <c r="L228" s="91" t="s">
        <v>193</v>
      </c>
      <c r="M228" s="164"/>
      <c r="AA228" s="79">
        <v>1</v>
      </c>
      <c r="AB228" s="79" t="s">
        <v>147</v>
      </c>
      <c r="AC228" s="79" t="s">
        <v>148</v>
      </c>
      <c r="AD228" s="79">
        <v>1</v>
      </c>
      <c r="AE228" s="79">
        <v>0.03</v>
      </c>
      <c r="AF228" s="79">
        <v>0.05</v>
      </c>
      <c r="AG228" s="79">
        <v>0.05</v>
      </c>
      <c r="AH228" s="79">
        <v>0.13</v>
      </c>
      <c r="AI228" s="79">
        <v>0.13</v>
      </c>
      <c r="AJ228" s="79">
        <v>0.17</v>
      </c>
      <c r="AK228" s="79">
        <v>0.2</v>
      </c>
      <c r="AL228" s="79" t="s">
        <v>193</v>
      </c>
      <c r="BB228" s="79">
        <v>1</v>
      </c>
      <c r="BC228" s="79" t="s">
        <v>147</v>
      </c>
      <c r="BD228" s="79" t="s">
        <v>148</v>
      </c>
      <c r="BF228" s="79">
        <v>0.03</v>
      </c>
      <c r="BG228" s="79">
        <v>0.05</v>
      </c>
      <c r="BH228" s="79">
        <v>0.05</v>
      </c>
      <c r="BI228" s="79">
        <v>0.13</v>
      </c>
      <c r="BJ228" s="79">
        <v>0.13</v>
      </c>
      <c r="BK228" s="79">
        <v>0.17</v>
      </c>
      <c r="BL228" s="79">
        <v>0.2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5">
        <v>0.05</v>
      </c>
      <c r="G229" s="185">
        <v>0.05</v>
      </c>
      <c r="H229" s="185">
        <v>0.13</v>
      </c>
      <c r="I229" s="185">
        <v>0.13</v>
      </c>
      <c r="J229" s="185">
        <v>0.17</v>
      </c>
      <c r="K229" s="185">
        <v>0.19</v>
      </c>
      <c r="L229" s="91" t="s">
        <v>193</v>
      </c>
      <c r="M229" s="105"/>
      <c r="AA229" s="79">
        <v>2</v>
      </c>
      <c r="AB229" s="79" t="s">
        <v>149</v>
      </c>
      <c r="AC229" s="79" t="s">
        <v>150</v>
      </c>
      <c r="AD229" s="79">
        <v>2</v>
      </c>
      <c r="AE229" s="79" t="s">
        <v>193</v>
      </c>
      <c r="AF229" s="79">
        <v>0.05</v>
      </c>
      <c r="AG229" s="79">
        <v>0.05</v>
      </c>
      <c r="AH229" s="79">
        <v>0.13</v>
      </c>
      <c r="AI229" s="79">
        <v>0.13</v>
      </c>
      <c r="AJ229" s="79">
        <v>0.17</v>
      </c>
      <c r="AK229" s="79">
        <v>0.19</v>
      </c>
      <c r="AL229" s="79" t="s">
        <v>193</v>
      </c>
      <c r="BB229" s="79">
        <v>2</v>
      </c>
      <c r="BC229" s="79" t="s">
        <v>149</v>
      </c>
      <c r="BD229" s="79" t="s">
        <v>150</v>
      </c>
      <c r="BG229" s="79">
        <v>0.05</v>
      </c>
      <c r="BH229" s="79">
        <v>0.05</v>
      </c>
      <c r="BI229" s="79">
        <v>0.13</v>
      </c>
      <c r="BJ229" s="79">
        <v>0.13</v>
      </c>
      <c r="BK229" s="79">
        <v>0.17</v>
      </c>
      <c r="BL229" s="79">
        <v>0.19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5">
        <v>0.03</v>
      </c>
      <c r="H230" s="185">
        <v>0.12</v>
      </c>
      <c r="I230" s="185">
        <v>0.12</v>
      </c>
      <c r="J230" s="185">
        <v>0.15</v>
      </c>
      <c r="K230" s="185">
        <v>0.18</v>
      </c>
      <c r="L230" s="91" t="s">
        <v>193</v>
      </c>
      <c r="M230" s="105"/>
      <c r="AA230" s="79">
        <v>3</v>
      </c>
      <c r="AB230" s="79" t="s">
        <v>151</v>
      </c>
      <c r="AC230" s="79" t="s">
        <v>152</v>
      </c>
      <c r="AD230" s="79">
        <v>3</v>
      </c>
      <c r="AE230" s="79" t="s">
        <v>193</v>
      </c>
      <c r="AF230" s="79" t="s">
        <v>193</v>
      </c>
      <c r="AG230" s="79">
        <v>0.03</v>
      </c>
      <c r="AH230" s="79">
        <v>0.12</v>
      </c>
      <c r="AI230" s="79">
        <v>0.12</v>
      </c>
      <c r="AJ230" s="79">
        <v>0.15</v>
      </c>
      <c r="AK230" s="79">
        <v>0.18</v>
      </c>
      <c r="AL230" s="79" t="s">
        <v>193</v>
      </c>
      <c r="BB230" s="79">
        <v>3</v>
      </c>
      <c r="BC230" s="79" t="s">
        <v>151</v>
      </c>
      <c r="BD230" s="79" t="s">
        <v>152</v>
      </c>
      <c r="BH230" s="79">
        <v>0.03</v>
      </c>
      <c r="BI230" s="79">
        <v>0.12</v>
      </c>
      <c r="BJ230" s="79">
        <v>0.12</v>
      </c>
      <c r="BK230" s="79">
        <v>0.15</v>
      </c>
      <c r="BL230" s="79">
        <v>0.18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5">
        <v>0.11</v>
      </c>
      <c r="I231" s="185">
        <v>0.3</v>
      </c>
      <c r="J231" s="185">
        <v>0.3</v>
      </c>
      <c r="K231" s="185">
        <v>0.3</v>
      </c>
      <c r="L231" s="91" t="s">
        <v>193</v>
      </c>
      <c r="M231" s="105"/>
      <c r="AA231" s="79">
        <v>4</v>
      </c>
      <c r="AB231" s="79" t="s">
        <v>153</v>
      </c>
      <c r="AC231" s="79" t="s">
        <v>154</v>
      </c>
      <c r="AD231" s="79">
        <v>4</v>
      </c>
      <c r="AE231" s="79" t="s">
        <v>193</v>
      </c>
      <c r="AF231" s="79" t="s">
        <v>193</v>
      </c>
      <c r="AG231" s="79" t="s">
        <v>193</v>
      </c>
      <c r="AH231" s="79">
        <v>0.11</v>
      </c>
      <c r="AI231" s="79">
        <v>0.3</v>
      </c>
      <c r="AJ231" s="79">
        <v>0.3</v>
      </c>
      <c r="AK231" s="79">
        <v>0.3</v>
      </c>
      <c r="AL231" s="79" t="s">
        <v>193</v>
      </c>
      <c r="BB231" s="79">
        <v>4</v>
      </c>
      <c r="BC231" s="79" t="s">
        <v>153</v>
      </c>
      <c r="BD231" s="79" t="s">
        <v>154</v>
      </c>
      <c r="BI231" s="79">
        <v>0.11</v>
      </c>
      <c r="BJ231" s="79">
        <v>0.3</v>
      </c>
      <c r="BK231" s="79">
        <v>0.3</v>
      </c>
      <c r="BL231" s="79">
        <v>0.3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5">
        <v>0.3</v>
      </c>
      <c r="J232" s="185">
        <v>0.3</v>
      </c>
      <c r="K232" s="185">
        <v>0.3</v>
      </c>
      <c r="L232" s="91" t="s">
        <v>193</v>
      </c>
      <c r="M232" s="105"/>
      <c r="AA232" s="79">
        <v>5</v>
      </c>
      <c r="AB232" s="79" t="s">
        <v>155</v>
      </c>
      <c r="AC232" s="79" t="s">
        <v>156</v>
      </c>
      <c r="AD232" s="79">
        <v>5</v>
      </c>
      <c r="AE232" s="79" t="s">
        <v>193</v>
      </c>
      <c r="AF232" s="79" t="s">
        <v>193</v>
      </c>
      <c r="AG232" s="79" t="s">
        <v>193</v>
      </c>
      <c r="AH232" s="79" t="s">
        <v>193</v>
      </c>
      <c r="AI232" s="79">
        <v>0.3</v>
      </c>
      <c r="AJ232" s="79">
        <v>0.3</v>
      </c>
      <c r="AK232" s="79">
        <v>0.3</v>
      </c>
      <c r="AL232" s="79" t="s">
        <v>193</v>
      </c>
      <c r="BB232" s="79">
        <v>5</v>
      </c>
      <c r="BC232" s="79" t="s">
        <v>155</v>
      </c>
      <c r="BD232" s="79" t="s">
        <v>156</v>
      </c>
      <c r="BJ232" s="79">
        <v>0.3</v>
      </c>
      <c r="BK232" s="79">
        <v>0.3</v>
      </c>
      <c r="BL232" s="79">
        <v>0.3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5">
        <v>0.13</v>
      </c>
      <c r="K233" s="185">
        <v>0.18</v>
      </c>
      <c r="L233" s="91" t="s">
        <v>193</v>
      </c>
      <c r="M233" s="105"/>
      <c r="AA233" s="79">
        <v>6</v>
      </c>
      <c r="AB233" s="79" t="s">
        <v>157</v>
      </c>
      <c r="AC233" s="79" t="s">
        <v>158</v>
      </c>
      <c r="AD233" s="79">
        <v>6</v>
      </c>
      <c r="AE233" s="79" t="s">
        <v>193</v>
      </c>
      <c r="AF233" s="79" t="s">
        <v>193</v>
      </c>
      <c r="AG233" s="79" t="s">
        <v>193</v>
      </c>
      <c r="AH233" s="79" t="s">
        <v>193</v>
      </c>
      <c r="AI233" s="79" t="s">
        <v>193</v>
      </c>
      <c r="AJ233" s="79">
        <v>0.13</v>
      </c>
      <c r="AK233" s="79">
        <v>0.18</v>
      </c>
      <c r="AL233" s="79" t="s">
        <v>193</v>
      </c>
      <c r="BB233" s="79">
        <v>6</v>
      </c>
      <c r="BC233" s="79" t="s">
        <v>157</v>
      </c>
      <c r="BD233" s="79" t="s">
        <v>158</v>
      </c>
      <c r="BK233" s="79">
        <v>0.13</v>
      </c>
      <c r="BL233" s="79">
        <v>0.18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199" t="s">
        <v>193</v>
      </c>
      <c r="K234" s="185">
        <v>0.09</v>
      </c>
      <c r="L234" s="91" t="s">
        <v>193</v>
      </c>
      <c r="M234" s="105"/>
      <c r="AA234" s="79">
        <v>7</v>
      </c>
      <c r="AB234" s="79" t="s">
        <v>159</v>
      </c>
      <c r="AC234" s="79" t="s">
        <v>160</v>
      </c>
      <c r="AD234" s="79">
        <v>7</v>
      </c>
      <c r="AE234" s="79" t="s">
        <v>193</v>
      </c>
      <c r="AF234" s="79" t="s">
        <v>193</v>
      </c>
      <c r="AG234" s="79" t="s">
        <v>193</v>
      </c>
      <c r="AH234" s="79" t="s">
        <v>193</v>
      </c>
      <c r="AI234" s="79" t="s">
        <v>193</v>
      </c>
      <c r="AJ234" s="79" t="s">
        <v>193</v>
      </c>
      <c r="AK234" s="79">
        <v>0.09</v>
      </c>
      <c r="AL234" s="79" t="s">
        <v>193</v>
      </c>
      <c r="BB234" s="79">
        <v>7</v>
      </c>
      <c r="BC234" s="79" t="s">
        <v>159</v>
      </c>
      <c r="BD234" s="79" t="s">
        <v>160</v>
      </c>
      <c r="BL234" s="79">
        <v>0.09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2" t="s">
        <v>193</v>
      </c>
      <c r="F235" s="192" t="s">
        <v>193</v>
      </c>
      <c r="G235" s="192" t="s">
        <v>193</v>
      </c>
      <c r="H235" s="192" t="s">
        <v>193</v>
      </c>
      <c r="I235" s="192" t="s">
        <v>193</v>
      </c>
      <c r="J235" s="192" t="s">
        <v>193</v>
      </c>
      <c r="K235" s="192" t="s">
        <v>193</v>
      </c>
      <c r="L235" s="103" t="s">
        <v>193</v>
      </c>
      <c r="M235" s="105"/>
      <c r="AA235" s="79">
        <v>8</v>
      </c>
      <c r="AD235" s="79">
        <v>8</v>
      </c>
      <c r="AE235" s="79" t="s">
        <v>193</v>
      </c>
      <c r="AF235" s="79" t="s">
        <v>193</v>
      </c>
      <c r="AG235" s="79" t="s">
        <v>193</v>
      </c>
      <c r="AH235" s="79" t="s">
        <v>193</v>
      </c>
      <c r="AI235" s="79" t="s">
        <v>193</v>
      </c>
      <c r="AJ235" s="79" t="s">
        <v>193</v>
      </c>
      <c r="AK235" s="79" t="s">
        <v>193</v>
      </c>
      <c r="AL235" s="79" t="s">
        <v>193</v>
      </c>
      <c r="BB235" s="79">
        <v>8</v>
      </c>
    </row>
    <row r="236" spans="1:64" ht="13.5" thickBot="1" x14ac:dyDescent="0.25">
      <c r="A236" s="79" t="s">
        <v>114</v>
      </c>
      <c r="M236" s="105"/>
      <c r="AA236" s="79" t="s">
        <v>114</v>
      </c>
    </row>
    <row r="237" spans="1:64" ht="12.95" customHeight="1" thickBot="1" x14ac:dyDescent="0.25">
      <c r="A237" s="216" t="s">
        <v>181</v>
      </c>
      <c r="B237" s="217"/>
      <c r="C237" s="217"/>
      <c r="D237" s="217"/>
      <c r="E237" s="217"/>
      <c r="F237" s="217"/>
      <c r="G237" s="217"/>
      <c r="H237" s="217"/>
      <c r="I237" s="217"/>
      <c r="J237" s="217"/>
      <c r="K237" s="217"/>
      <c r="L237" s="218"/>
      <c r="M237" s="105"/>
      <c r="AA237" s="79" t="s">
        <v>181</v>
      </c>
      <c r="BB237" s="79" t="s">
        <v>181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AA238" s="79" t="s">
        <v>79</v>
      </c>
      <c r="AB238" s="79" t="s">
        <v>80</v>
      </c>
      <c r="AC238" s="79" t="s">
        <v>81</v>
      </c>
      <c r="AD238" s="79" t="s">
        <v>82</v>
      </c>
      <c r="AE238" s="79">
        <v>1</v>
      </c>
      <c r="AF238" s="79">
        <v>2</v>
      </c>
      <c r="AG238" s="79">
        <v>3</v>
      </c>
      <c r="AH238" s="79">
        <v>4</v>
      </c>
      <c r="AI238" s="79">
        <v>5</v>
      </c>
      <c r="AJ238" s="79">
        <v>6</v>
      </c>
      <c r="AK238" s="79">
        <v>7</v>
      </c>
      <c r="AL238" s="79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3">
        <v>100</v>
      </c>
      <c r="F239" s="183">
        <v>100</v>
      </c>
      <c r="G239" s="183">
        <v>100</v>
      </c>
      <c r="H239" s="183">
        <v>100</v>
      </c>
      <c r="I239" s="183">
        <v>100</v>
      </c>
      <c r="J239" s="183">
        <v>100</v>
      </c>
      <c r="K239" s="183">
        <v>100</v>
      </c>
      <c r="L239" s="91" t="s">
        <v>193</v>
      </c>
      <c r="M239" s="164"/>
      <c r="AA239" s="79">
        <v>1</v>
      </c>
      <c r="AB239" s="79" t="s">
        <v>147</v>
      </c>
      <c r="AC239" s="79" t="s">
        <v>148</v>
      </c>
      <c r="AD239" s="79">
        <v>1</v>
      </c>
      <c r="AE239" s="79">
        <v>88</v>
      </c>
      <c r="AF239" s="79">
        <v>88</v>
      </c>
      <c r="AG239" s="79">
        <v>88</v>
      </c>
      <c r="AH239" s="79">
        <v>88</v>
      </c>
      <c r="AI239" s="79">
        <v>88</v>
      </c>
      <c r="AJ239" s="79">
        <v>88</v>
      </c>
      <c r="AK239" s="79">
        <v>88</v>
      </c>
      <c r="AL239" s="79" t="s">
        <v>193</v>
      </c>
      <c r="BB239" s="79">
        <v>1</v>
      </c>
      <c r="BC239" s="79" t="s">
        <v>147</v>
      </c>
      <c r="BD239" s="79" t="s">
        <v>148</v>
      </c>
      <c r="BF239" s="79">
        <v>90</v>
      </c>
      <c r="BG239" s="79">
        <v>90</v>
      </c>
      <c r="BH239" s="79">
        <v>90</v>
      </c>
      <c r="BI239" s="79">
        <v>90</v>
      </c>
      <c r="BJ239" s="79">
        <v>90</v>
      </c>
      <c r="BK239" s="79">
        <v>90</v>
      </c>
      <c r="BL239" s="79">
        <v>90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3">
        <v>100</v>
      </c>
      <c r="G240" s="183">
        <v>100</v>
      </c>
      <c r="H240" s="183">
        <v>100</v>
      </c>
      <c r="I240" s="183">
        <v>100</v>
      </c>
      <c r="J240" s="183">
        <v>100</v>
      </c>
      <c r="K240" s="183">
        <v>100</v>
      </c>
      <c r="L240" s="91" t="s">
        <v>193</v>
      </c>
      <c r="AA240" s="79">
        <v>2</v>
      </c>
      <c r="AB240" s="79" t="s">
        <v>149</v>
      </c>
      <c r="AC240" s="79" t="s">
        <v>150</v>
      </c>
      <c r="AD240" s="79">
        <v>2</v>
      </c>
      <c r="AE240" s="79" t="s">
        <v>193</v>
      </c>
      <c r="AF240" s="79">
        <v>88</v>
      </c>
      <c r="AG240" s="79">
        <v>88</v>
      </c>
      <c r="AH240" s="79">
        <v>88</v>
      </c>
      <c r="AI240" s="79">
        <v>88</v>
      </c>
      <c r="AJ240" s="79">
        <v>88</v>
      </c>
      <c r="AK240" s="79">
        <v>88</v>
      </c>
      <c r="AL240" s="79" t="s">
        <v>193</v>
      </c>
      <c r="BB240" s="79">
        <v>2</v>
      </c>
      <c r="BC240" s="79" t="s">
        <v>149</v>
      </c>
      <c r="BD240" s="79" t="s">
        <v>150</v>
      </c>
      <c r="BG240" s="79">
        <v>90</v>
      </c>
      <c r="BH240" s="79">
        <v>90</v>
      </c>
      <c r="BI240" s="79">
        <v>90</v>
      </c>
      <c r="BJ240" s="79">
        <v>90</v>
      </c>
      <c r="BK240" s="79">
        <v>90</v>
      </c>
      <c r="BL240" s="79">
        <v>90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3">
        <v>100</v>
      </c>
      <c r="H241" s="183">
        <v>100</v>
      </c>
      <c r="I241" s="183">
        <v>100</v>
      </c>
      <c r="J241" s="183">
        <v>100</v>
      </c>
      <c r="K241" s="183">
        <v>100</v>
      </c>
      <c r="L241" s="91" t="s">
        <v>193</v>
      </c>
      <c r="AA241" s="79">
        <v>3</v>
      </c>
      <c r="AB241" s="79" t="s">
        <v>151</v>
      </c>
      <c r="AC241" s="79" t="s">
        <v>152</v>
      </c>
      <c r="AD241" s="79">
        <v>3</v>
      </c>
      <c r="AE241" s="79" t="s">
        <v>193</v>
      </c>
      <c r="AF241" s="79" t="s">
        <v>193</v>
      </c>
      <c r="AG241" s="79">
        <v>88</v>
      </c>
      <c r="AH241" s="79">
        <v>88</v>
      </c>
      <c r="AI241" s="79">
        <v>88</v>
      </c>
      <c r="AJ241" s="79">
        <v>88</v>
      </c>
      <c r="AK241" s="79">
        <v>88</v>
      </c>
      <c r="AL241" s="79" t="s">
        <v>193</v>
      </c>
      <c r="BB241" s="79">
        <v>3</v>
      </c>
      <c r="BC241" s="79" t="s">
        <v>151</v>
      </c>
      <c r="BD241" s="79" t="s">
        <v>152</v>
      </c>
      <c r="BH241" s="79">
        <v>90</v>
      </c>
      <c r="BI241" s="79">
        <v>90</v>
      </c>
      <c r="BJ241" s="79">
        <v>90</v>
      </c>
      <c r="BK241" s="79">
        <v>90</v>
      </c>
      <c r="BL241" s="79">
        <v>90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3">
        <v>100</v>
      </c>
      <c r="I242" s="183">
        <v>100</v>
      </c>
      <c r="J242" s="183">
        <v>100</v>
      </c>
      <c r="K242" s="183">
        <v>100</v>
      </c>
      <c r="L242" s="91" t="s">
        <v>193</v>
      </c>
      <c r="AA242" s="79">
        <v>4</v>
      </c>
      <c r="AB242" s="79" t="s">
        <v>153</v>
      </c>
      <c r="AC242" s="79" t="s">
        <v>154</v>
      </c>
      <c r="AD242" s="79">
        <v>4</v>
      </c>
      <c r="AE242" s="79" t="s">
        <v>193</v>
      </c>
      <c r="AF242" s="79" t="s">
        <v>193</v>
      </c>
      <c r="AG242" s="79" t="s">
        <v>193</v>
      </c>
      <c r="AH242" s="79">
        <v>88</v>
      </c>
      <c r="AI242" s="79">
        <v>88</v>
      </c>
      <c r="AJ242" s="79">
        <v>88</v>
      </c>
      <c r="AK242" s="79">
        <v>88</v>
      </c>
      <c r="AL242" s="79" t="s">
        <v>193</v>
      </c>
      <c r="BB242" s="79">
        <v>4</v>
      </c>
      <c r="BC242" s="79" t="s">
        <v>153</v>
      </c>
      <c r="BD242" s="79" t="s">
        <v>154</v>
      </c>
      <c r="BI242" s="79">
        <v>90</v>
      </c>
      <c r="BJ242" s="79">
        <v>90</v>
      </c>
      <c r="BK242" s="79">
        <v>90</v>
      </c>
      <c r="BL242" s="79">
        <v>90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3">
        <v>100</v>
      </c>
      <c r="J243" s="183">
        <v>100</v>
      </c>
      <c r="K243" s="183">
        <v>100</v>
      </c>
      <c r="L243" s="91" t="s">
        <v>193</v>
      </c>
      <c r="AA243" s="79">
        <v>5</v>
      </c>
      <c r="AB243" s="79" t="s">
        <v>155</v>
      </c>
      <c r="AC243" s="79" t="s">
        <v>156</v>
      </c>
      <c r="AD243" s="79">
        <v>5</v>
      </c>
      <c r="AE243" s="79" t="s">
        <v>193</v>
      </c>
      <c r="AF243" s="79" t="s">
        <v>193</v>
      </c>
      <c r="AG243" s="79" t="s">
        <v>193</v>
      </c>
      <c r="AH243" s="79" t="s">
        <v>193</v>
      </c>
      <c r="AI243" s="79">
        <v>88</v>
      </c>
      <c r="AJ243" s="79">
        <v>88</v>
      </c>
      <c r="AK243" s="79">
        <v>88</v>
      </c>
      <c r="AL243" s="79" t="s">
        <v>193</v>
      </c>
      <c r="BB243" s="79">
        <v>5</v>
      </c>
      <c r="BC243" s="79" t="s">
        <v>155</v>
      </c>
      <c r="BD243" s="79" t="s">
        <v>156</v>
      </c>
      <c r="BJ243" s="79">
        <v>90</v>
      </c>
      <c r="BK243" s="79">
        <v>90</v>
      </c>
      <c r="BL243" s="79">
        <v>90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3">
        <v>100</v>
      </c>
      <c r="K244" s="183">
        <v>100</v>
      </c>
      <c r="L244" s="91" t="s">
        <v>193</v>
      </c>
      <c r="AA244" s="79">
        <v>6</v>
      </c>
      <c r="AB244" s="79" t="s">
        <v>157</v>
      </c>
      <c r="AC244" s="79" t="s">
        <v>158</v>
      </c>
      <c r="AD244" s="79">
        <v>6</v>
      </c>
      <c r="AE244" s="79" t="s">
        <v>193</v>
      </c>
      <c r="AF244" s="79" t="s">
        <v>193</v>
      </c>
      <c r="AG244" s="79" t="s">
        <v>193</v>
      </c>
      <c r="AH244" s="79" t="s">
        <v>193</v>
      </c>
      <c r="AI244" s="79" t="s">
        <v>193</v>
      </c>
      <c r="AJ244" s="79">
        <v>88</v>
      </c>
      <c r="AK244" s="79">
        <v>88</v>
      </c>
      <c r="AL244" s="79" t="s">
        <v>193</v>
      </c>
      <c r="BB244" s="79">
        <v>6</v>
      </c>
      <c r="BC244" s="79" t="s">
        <v>157</v>
      </c>
      <c r="BD244" s="79" t="s">
        <v>158</v>
      </c>
      <c r="BK244" s="79">
        <v>90</v>
      </c>
      <c r="BL244" s="79">
        <v>90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3">
        <v>100</v>
      </c>
      <c r="L245" s="91" t="s">
        <v>193</v>
      </c>
      <c r="AA245" s="79">
        <v>7</v>
      </c>
      <c r="AB245" s="79" t="s">
        <v>159</v>
      </c>
      <c r="AC245" s="79" t="s">
        <v>160</v>
      </c>
      <c r="AD245" s="79">
        <v>7</v>
      </c>
      <c r="AE245" s="79" t="s">
        <v>193</v>
      </c>
      <c r="AF245" s="79" t="s">
        <v>193</v>
      </c>
      <c r="AG245" s="79" t="s">
        <v>193</v>
      </c>
      <c r="AH245" s="79" t="s">
        <v>193</v>
      </c>
      <c r="AI245" s="79" t="s">
        <v>193</v>
      </c>
      <c r="AJ245" s="79" t="s">
        <v>193</v>
      </c>
      <c r="AK245" s="79">
        <v>88</v>
      </c>
      <c r="AL245" s="79" t="s">
        <v>193</v>
      </c>
      <c r="BB245" s="79">
        <v>7</v>
      </c>
      <c r="BC245" s="79" t="s">
        <v>159</v>
      </c>
      <c r="BD245" s="79" t="s">
        <v>160</v>
      </c>
      <c r="BL245" s="79">
        <v>90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2" t="s">
        <v>193</v>
      </c>
      <c r="F246" s="192" t="s">
        <v>193</v>
      </c>
      <c r="G246" s="192" t="s">
        <v>193</v>
      </c>
      <c r="H246" s="192" t="s">
        <v>193</v>
      </c>
      <c r="I246" s="192" t="s">
        <v>193</v>
      </c>
      <c r="J246" s="192" t="s">
        <v>193</v>
      </c>
      <c r="K246" s="192" t="s">
        <v>193</v>
      </c>
      <c r="L246" s="103" t="s">
        <v>193</v>
      </c>
      <c r="AA246" s="79">
        <v>8</v>
      </c>
      <c r="AD246" s="79">
        <v>8</v>
      </c>
      <c r="AE246" s="79" t="s">
        <v>193</v>
      </c>
      <c r="AF246" s="79" t="s">
        <v>193</v>
      </c>
      <c r="AG246" s="79" t="s">
        <v>193</v>
      </c>
      <c r="AH246" s="79" t="s">
        <v>193</v>
      </c>
      <c r="AI246" s="79" t="s">
        <v>193</v>
      </c>
      <c r="AJ246" s="79" t="s">
        <v>193</v>
      </c>
      <c r="AK246" s="79" t="s">
        <v>193</v>
      </c>
      <c r="AL246" s="79" t="s">
        <v>193</v>
      </c>
      <c r="BB246" s="79">
        <v>8</v>
      </c>
    </row>
  </sheetData>
  <mergeCells count="26">
    <mergeCell ref="A226:L226"/>
    <mergeCell ref="A237:L237"/>
    <mergeCell ref="A171:L171"/>
    <mergeCell ref="A182:L182"/>
    <mergeCell ref="A193:L193"/>
    <mergeCell ref="A204:L204"/>
    <mergeCell ref="A215:L215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72 N162:Y162 M174:Y180 N173:Y173">
    <cfRule type="expression" dxfId="14" priority="11">
      <formula>A8&lt;&gt;AA8</formula>
    </cfRule>
  </conditionalFormatting>
  <conditionalFormatting sqref="A172:L180">
    <cfRule type="expression" dxfId="13" priority="10">
      <formula>A172&lt;&gt;AA172</formula>
    </cfRule>
  </conditionalFormatting>
  <conditionalFormatting sqref="A183:L191">
    <cfRule type="expression" dxfId="12" priority="9">
      <formula>A183&lt;&gt;AA183</formula>
    </cfRule>
  </conditionalFormatting>
  <conditionalFormatting sqref="A194:L202">
    <cfRule type="expression" dxfId="11" priority="8">
      <formula>A194&lt;&gt;AA194</formula>
    </cfRule>
  </conditionalFormatting>
  <conditionalFormatting sqref="A205:L213">
    <cfRule type="expression" dxfId="10" priority="7">
      <formula>A205&lt;&gt;AA205</formula>
    </cfRule>
  </conditionalFormatting>
  <conditionalFormatting sqref="A216:L224">
    <cfRule type="expression" dxfId="9" priority="6">
      <formula>A216&lt;&gt;AA216</formula>
    </cfRule>
  </conditionalFormatting>
  <conditionalFormatting sqref="A227:L235">
    <cfRule type="expression" dxfId="8" priority="5">
      <formula>A227&lt;&gt;AA227</formula>
    </cfRule>
  </conditionalFormatting>
  <conditionalFormatting sqref="A238:L246">
    <cfRule type="expression" dxfId="7" priority="4">
      <formula>A238&lt;&gt;AA238</formula>
    </cfRule>
  </conditionalFormatting>
  <conditionalFormatting sqref="I19:K19">
    <cfRule type="expression" dxfId="6" priority="3">
      <formula>I19&lt;&gt;AI19</formula>
    </cfRule>
  </conditionalFormatting>
  <conditionalFormatting sqref="L19">
    <cfRule type="expression" dxfId="5" priority="1">
      <formula>L19&lt;&gt;AL19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03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>
      <selection activeCell="A5" sqref="A5"/>
    </sheetView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108" bestFit="1" customWidth="1"/>
    <col min="14" max="14" width="8.42578125" style="108" bestFit="1" customWidth="1"/>
    <col min="15" max="15" width="13.28515625" style="79" customWidth="1"/>
    <col min="16" max="22" width="9.140625" style="79"/>
    <col min="23" max="23" width="10.7109375" style="79" customWidth="1"/>
    <col min="24" max="29" width="9.140625" style="207"/>
    <col min="30" max="37" width="9.140625" style="108"/>
    <col min="38" max="16384" width="9.140625" style="79"/>
  </cols>
  <sheetData>
    <row r="1" spans="1:23" x14ac:dyDescent="0.2">
      <c r="M1" s="179"/>
      <c r="N1" s="179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12" t="s">
        <v>0</v>
      </c>
      <c r="B4" s="213"/>
      <c r="C4" s="213"/>
      <c r="D4" s="213"/>
      <c r="E4" s="213"/>
      <c r="F4" s="213"/>
      <c r="G4" s="213"/>
      <c r="H4" s="213"/>
      <c r="I4" s="213"/>
      <c r="J4" s="213"/>
      <c r="K4" s="224"/>
      <c r="L4" s="17"/>
      <c r="M4" s="79" t="s">
        <v>0</v>
      </c>
      <c r="N4" s="79"/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</row>
    <row r="6" spans="1:23" ht="15.75" customHeight="1" thickBot="1" x14ac:dyDescent="0.25">
      <c r="A6" s="18"/>
      <c r="B6" s="18"/>
      <c r="C6" s="18"/>
      <c r="D6" s="216" t="s">
        <v>82</v>
      </c>
      <c r="E6" s="217"/>
      <c r="F6" s="217"/>
      <c r="G6" s="217"/>
      <c r="H6" s="217"/>
      <c r="I6" s="217"/>
      <c r="J6" s="217"/>
      <c r="K6" s="218"/>
      <c r="L6" s="18"/>
      <c r="M6" s="79"/>
      <c r="N6" s="79"/>
      <c r="P6" s="79" t="s">
        <v>82</v>
      </c>
    </row>
    <row r="7" spans="1:23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</row>
    <row r="9" spans="1:23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79"/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</row>
    <row r="10" spans="1:23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115</v>
      </c>
      <c r="P11" s="107">
        <v>0.13</v>
      </c>
      <c r="Q11" s="107">
        <v>0.13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M13" s="79"/>
      <c r="N13" s="79" t="s">
        <v>6</v>
      </c>
      <c r="O13" s="79" t="s">
        <v>115</v>
      </c>
      <c r="P13" s="107">
        <v>0.16</v>
      </c>
      <c r="Q13" s="107">
        <v>0.16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114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0.11</v>
      </c>
      <c r="Q14" s="107">
        <v>0.11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</row>
    <row r="15" spans="1:23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79"/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</row>
    <row r="16" spans="1:23" x14ac:dyDescent="0.2">
      <c r="A16" s="10" t="s">
        <v>63</v>
      </c>
      <c r="B16" s="11" t="s">
        <v>8</v>
      </c>
      <c r="C16" s="28" t="s">
        <v>114</v>
      </c>
      <c r="D16" s="104">
        <v>0.34</v>
      </c>
      <c r="E16" s="104">
        <v>0.34</v>
      </c>
      <c r="F16" s="104">
        <v>0.24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0.34</v>
      </c>
      <c r="Q16" s="107">
        <v>0.34</v>
      </c>
      <c r="R16" s="107">
        <v>0.24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</row>
    <row r="17" spans="1:23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79"/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</row>
    <row r="18" spans="1:23" x14ac:dyDescent="0.2">
      <c r="A18" s="10" t="s">
        <v>64</v>
      </c>
      <c r="B18" s="11" t="s">
        <v>9</v>
      </c>
      <c r="C18" s="28" t="s">
        <v>114</v>
      </c>
      <c r="D18" s="104">
        <v>0.14000000000000001</v>
      </c>
      <c r="E18" s="104">
        <v>0.14000000000000001</v>
      </c>
      <c r="F18" s="104">
        <v>0.1</v>
      </c>
      <c r="G18" s="104">
        <v>7.0000000000000007E-2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0.14000000000000001</v>
      </c>
      <c r="Q18" s="107">
        <v>0.14000000000000001</v>
      </c>
      <c r="R18" s="107">
        <v>0.1</v>
      </c>
      <c r="S18" s="107">
        <v>7.0000000000000007E-2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</row>
    <row r="19" spans="1:23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M19" s="79"/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</row>
    <row r="20" spans="1:23" x14ac:dyDescent="0.2">
      <c r="A20" s="36" t="s">
        <v>66</v>
      </c>
      <c r="B20" s="37" t="s">
        <v>10</v>
      </c>
      <c r="C20" s="35" t="s">
        <v>114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193</v>
      </c>
      <c r="W20" s="79" t="s">
        <v>193</v>
      </c>
    </row>
    <row r="21" spans="1:23" x14ac:dyDescent="0.2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79"/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0.15</v>
      </c>
      <c r="U21" s="107">
        <v>0.11</v>
      </c>
      <c r="V21" s="79" t="s">
        <v>193</v>
      </c>
      <c r="W21" s="79" t="s">
        <v>193</v>
      </c>
    </row>
    <row r="22" spans="1:23" x14ac:dyDescent="0.2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</row>
    <row r="23" spans="1:23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M23" s="79"/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</row>
  </sheetData>
  <mergeCells count="2">
    <mergeCell ref="A4:K4"/>
    <mergeCell ref="D6:K6"/>
  </mergeCells>
  <conditionalFormatting sqref="D8:K23">
    <cfRule type="expression" dxfId="4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80"/>
  <sheetViews>
    <sheetView zoomScale="90" zoomScaleNormal="90" workbookViewId="0">
      <selection activeCell="D31" sqref="D31"/>
    </sheetView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5" t="s">
        <v>118</v>
      </c>
      <c r="B5" s="226"/>
      <c r="C5" s="227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160</v>
      </c>
      <c r="D9" s="50">
        <v>0.59</v>
      </c>
      <c r="E9" s="63">
        <v>240</v>
      </c>
      <c r="F9" s="50">
        <v>1.08</v>
      </c>
      <c r="G9" s="63">
        <v>320</v>
      </c>
      <c r="H9" s="50">
        <v>1.52</v>
      </c>
      <c r="I9" s="73">
        <v>400</v>
      </c>
      <c r="J9" s="51">
        <v>1.91</v>
      </c>
      <c r="K9" s="73">
        <v>480</v>
      </c>
      <c r="L9" s="51">
        <v>2.27</v>
      </c>
      <c r="M9" s="73">
        <v>560</v>
      </c>
      <c r="N9" s="51">
        <v>2.61</v>
      </c>
      <c r="O9" s="73">
        <v>640</v>
      </c>
      <c r="P9" s="51">
        <v>2.93</v>
      </c>
      <c r="Q9" s="73">
        <v>720</v>
      </c>
      <c r="R9" s="51">
        <v>3.23</v>
      </c>
      <c r="S9" s="73">
        <v>800</v>
      </c>
      <c r="T9" s="51">
        <v>3.51</v>
      </c>
      <c r="U9" s="73">
        <v>880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240</v>
      </c>
      <c r="D10" s="70">
        <v>21</v>
      </c>
      <c r="E10" s="70">
        <v>360</v>
      </c>
      <c r="F10" s="70">
        <v>39</v>
      </c>
      <c r="G10" s="70">
        <v>480</v>
      </c>
      <c r="H10" s="70">
        <v>54</v>
      </c>
      <c r="I10" s="71">
        <v>600</v>
      </c>
      <c r="J10" s="71">
        <v>68</v>
      </c>
      <c r="K10" s="71">
        <v>720</v>
      </c>
      <c r="L10" s="71">
        <v>81</v>
      </c>
      <c r="M10" s="71">
        <v>840</v>
      </c>
      <c r="N10" s="71">
        <v>93</v>
      </c>
      <c r="O10" s="71">
        <v>960</v>
      </c>
      <c r="P10" s="71">
        <v>104</v>
      </c>
      <c r="Q10" s="71">
        <v>1080</v>
      </c>
      <c r="R10" s="71">
        <v>115</v>
      </c>
      <c r="S10" s="71">
        <v>1200</v>
      </c>
      <c r="T10" s="71">
        <v>125</v>
      </c>
      <c r="U10" s="71">
        <v>1320</v>
      </c>
      <c r="V10" s="72">
        <v>125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44</v>
      </c>
      <c r="E11" s="63">
        <v>2</v>
      </c>
      <c r="F11" s="63">
        <v>81</v>
      </c>
      <c r="G11" s="63">
        <v>3</v>
      </c>
      <c r="H11" s="63">
        <v>113</v>
      </c>
      <c r="I11" s="73">
        <v>4</v>
      </c>
      <c r="J11" s="73">
        <v>143</v>
      </c>
      <c r="K11" s="73">
        <v>5</v>
      </c>
      <c r="L11" s="73">
        <v>170</v>
      </c>
      <c r="M11" s="73">
        <v>6</v>
      </c>
      <c r="N11" s="73">
        <v>195</v>
      </c>
      <c r="O11" s="73">
        <v>7</v>
      </c>
      <c r="P11" s="73">
        <v>219</v>
      </c>
      <c r="Q11" s="73">
        <v>8</v>
      </c>
      <c r="R11" s="73">
        <v>241</v>
      </c>
      <c r="S11" s="73">
        <v>9</v>
      </c>
      <c r="T11" s="73">
        <v>262</v>
      </c>
      <c r="U11" s="73">
        <v>10</v>
      </c>
      <c r="V11" s="161">
        <v>262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17825</v>
      </c>
      <c r="D13" s="156">
        <v>27</v>
      </c>
      <c r="E13" s="156">
        <v>25049</v>
      </c>
      <c r="F13" s="156">
        <v>50</v>
      </c>
      <c r="G13" s="156">
        <v>32273</v>
      </c>
      <c r="H13" s="156">
        <v>70</v>
      </c>
      <c r="I13" s="157">
        <v>37809</v>
      </c>
      <c r="J13" s="157">
        <v>89</v>
      </c>
      <c r="K13" s="157">
        <v>43345</v>
      </c>
      <c r="L13" s="157">
        <v>105</v>
      </c>
      <c r="M13" s="157">
        <v>48881</v>
      </c>
      <c r="N13" s="157">
        <v>121</v>
      </c>
      <c r="O13" s="157">
        <v>54417</v>
      </c>
      <c r="P13" s="157">
        <v>136</v>
      </c>
      <c r="Q13" s="157">
        <v>59953</v>
      </c>
      <c r="R13" s="157">
        <v>150</v>
      </c>
      <c r="S13" s="157">
        <v>65489</v>
      </c>
      <c r="T13" s="157">
        <v>163</v>
      </c>
      <c r="U13" s="157">
        <v>71025</v>
      </c>
      <c r="V13" s="158">
        <v>163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9</v>
      </c>
      <c r="E14" s="156">
        <v>2</v>
      </c>
      <c r="F14" s="156">
        <v>17</v>
      </c>
      <c r="G14" s="156">
        <v>3</v>
      </c>
      <c r="H14" s="156">
        <v>24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42</v>
      </c>
      <c r="O14" s="157">
        <v>7</v>
      </c>
      <c r="P14" s="157">
        <v>47</v>
      </c>
      <c r="Q14" s="157">
        <v>8</v>
      </c>
      <c r="R14" s="157">
        <v>52</v>
      </c>
      <c r="S14" s="157">
        <v>9</v>
      </c>
      <c r="T14" s="157">
        <v>56</v>
      </c>
      <c r="U14" s="157">
        <v>10</v>
      </c>
      <c r="V14" s="158">
        <v>56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21705</v>
      </c>
      <c r="D18" s="156">
        <v>142</v>
      </c>
      <c r="E18" s="156">
        <v>30400</v>
      </c>
      <c r="F18" s="156">
        <v>261</v>
      </c>
      <c r="G18" s="156">
        <v>39095</v>
      </c>
      <c r="H18" s="156">
        <v>366</v>
      </c>
      <c r="I18" s="157">
        <v>45633</v>
      </c>
      <c r="J18" s="157">
        <v>461</v>
      </c>
      <c r="K18" s="157">
        <v>52171</v>
      </c>
      <c r="L18" s="157">
        <v>549</v>
      </c>
      <c r="M18" s="157">
        <v>58709</v>
      </c>
      <c r="N18" s="157">
        <v>630</v>
      </c>
      <c r="O18" s="157">
        <v>65247</v>
      </c>
      <c r="P18" s="157">
        <v>706</v>
      </c>
      <c r="Q18" s="157">
        <v>71785</v>
      </c>
      <c r="R18" s="157">
        <v>779</v>
      </c>
      <c r="S18" s="157">
        <v>78323</v>
      </c>
      <c r="T18" s="157">
        <v>847</v>
      </c>
      <c r="U18" s="157">
        <v>84861</v>
      </c>
      <c r="V18" s="158">
        <v>847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5</v>
      </c>
      <c r="E21" s="156">
        <v>2</v>
      </c>
      <c r="F21" s="156">
        <v>9</v>
      </c>
      <c r="G21" s="156">
        <v>3</v>
      </c>
      <c r="H21" s="156">
        <v>13</v>
      </c>
      <c r="I21" s="157">
        <v>4</v>
      </c>
      <c r="J21" s="157">
        <v>16</v>
      </c>
      <c r="K21" s="157">
        <v>5</v>
      </c>
      <c r="L21" s="157">
        <v>19</v>
      </c>
      <c r="M21" s="157">
        <v>6</v>
      </c>
      <c r="N21" s="157">
        <v>22</v>
      </c>
      <c r="O21" s="157">
        <v>7</v>
      </c>
      <c r="P21" s="157">
        <v>25</v>
      </c>
      <c r="Q21" s="157">
        <v>8</v>
      </c>
      <c r="R21" s="157">
        <v>27</v>
      </c>
      <c r="S21" s="157">
        <v>9</v>
      </c>
      <c r="T21" s="157">
        <v>30</v>
      </c>
      <c r="U21" s="157">
        <v>10</v>
      </c>
      <c r="V21" s="158">
        <v>30</v>
      </c>
    </row>
    <row r="22" spans="1:23" s="114" customFormat="1" x14ac:dyDescent="0.2">
      <c r="A22" s="66" t="s">
        <v>162</v>
      </c>
      <c r="B22" s="65" t="s">
        <v>185</v>
      </c>
      <c r="C22" s="156">
        <v>56</v>
      </c>
      <c r="D22" s="156">
        <v>19</v>
      </c>
      <c r="E22" s="156">
        <v>84</v>
      </c>
      <c r="F22" s="156">
        <v>35</v>
      </c>
      <c r="G22" s="156">
        <v>112</v>
      </c>
      <c r="H22" s="156">
        <v>49</v>
      </c>
      <c r="I22" s="157">
        <v>140</v>
      </c>
      <c r="J22" s="157">
        <v>61</v>
      </c>
      <c r="K22" s="157">
        <v>168</v>
      </c>
      <c r="L22" s="157">
        <v>73</v>
      </c>
      <c r="M22" s="157">
        <v>196</v>
      </c>
      <c r="N22" s="157">
        <v>84</v>
      </c>
      <c r="O22" s="157">
        <v>224</v>
      </c>
      <c r="P22" s="157">
        <v>94</v>
      </c>
      <c r="Q22" s="157">
        <v>252</v>
      </c>
      <c r="R22" s="157">
        <v>104</v>
      </c>
      <c r="S22" s="157">
        <v>280</v>
      </c>
      <c r="T22" s="157">
        <v>113</v>
      </c>
      <c r="U22" s="157">
        <v>308</v>
      </c>
      <c r="V22" s="158">
        <v>113</v>
      </c>
    </row>
    <row r="23" spans="1:23" s="114" customFormat="1" x14ac:dyDescent="0.2">
      <c r="A23" s="66" t="s">
        <v>161</v>
      </c>
      <c r="B23" s="65" t="s">
        <v>185</v>
      </c>
      <c r="C23" s="156">
        <v>19</v>
      </c>
      <c r="D23" s="156">
        <v>36</v>
      </c>
      <c r="E23" s="156">
        <v>29</v>
      </c>
      <c r="F23" s="156">
        <v>66</v>
      </c>
      <c r="G23" s="156">
        <v>38</v>
      </c>
      <c r="H23" s="156">
        <v>92</v>
      </c>
      <c r="I23" s="157">
        <v>48</v>
      </c>
      <c r="J23" s="157">
        <v>116</v>
      </c>
      <c r="K23" s="157">
        <v>58</v>
      </c>
      <c r="L23" s="157">
        <v>138</v>
      </c>
      <c r="M23" s="157">
        <v>68</v>
      </c>
      <c r="N23" s="157">
        <v>159</v>
      </c>
      <c r="O23" s="157">
        <v>78</v>
      </c>
      <c r="P23" s="157">
        <v>178</v>
      </c>
      <c r="Q23" s="157">
        <v>88</v>
      </c>
      <c r="R23" s="157">
        <v>197</v>
      </c>
      <c r="S23" s="157">
        <v>98</v>
      </c>
      <c r="T23" s="157">
        <v>214</v>
      </c>
      <c r="U23" s="157">
        <v>108</v>
      </c>
      <c r="V23" s="158">
        <v>214</v>
      </c>
    </row>
    <row r="24" spans="1:23" s="114" customFormat="1" x14ac:dyDescent="0.2">
      <c r="A24" s="66" t="s">
        <v>165</v>
      </c>
      <c r="B24" s="65" t="s">
        <v>185</v>
      </c>
      <c r="C24" s="156">
        <v>1</v>
      </c>
      <c r="D24" s="171">
        <v>0.38</v>
      </c>
      <c r="E24" s="156">
        <v>2</v>
      </c>
      <c r="F24" s="171">
        <v>0.69</v>
      </c>
      <c r="G24" s="156">
        <v>3</v>
      </c>
      <c r="H24" s="171">
        <v>0.97</v>
      </c>
      <c r="I24" s="174">
        <v>4</v>
      </c>
      <c r="J24" s="172">
        <v>1.22</v>
      </c>
      <c r="K24" s="174">
        <v>5</v>
      </c>
      <c r="L24" s="172">
        <v>1.45</v>
      </c>
      <c r="M24" s="174">
        <v>6</v>
      </c>
      <c r="N24" s="172">
        <v>1.67</v>
      </c>
      <c r="O24" s="174">
        <v>7</v>
      </c>
      <c r="P24" s="172">
        <v>1.87</v>
      </c>
      <c r="Q24" s="174">
        <v>8</v>
      </c>
      <c r="R24" s="172">
        <v>2.06</v>
      </c>
      <c r="S24" s="174">
        <v>9</v>
      </c>
      <c r="T24" s="172">
        <v>2.25</v>
      </c>
      <c r="U24" s="174">
        <v>10</v>
      </c>
      <c r="V24" s="173">
        <v>2.25</v>
      </c>
    </row>
    <row r="25" spans="1:23" x14ac:dyDescent="0.2">
      <c r="A25" s="66" t="s">
        <v>7</v>
      </c>
      <c r="B25" s="65" t="s">
        <v>185</v>
      </c>
      <c r="C25" s="156">
        <v>2</v>
      </c>
      <c r="D25" s="156">
        <v>31</v>
      </c>
      <c r="E25" s="156">
        <v>3</v>
      </c>
      <c r="F25" s="156">
        <v>56</v>
      </c>
      <c r="G25" s="156">
        <v>4</v>
      </c>
      <c r="H25" s="156">
        <v>79</v>
      </c>
      <c r="I25" s="157">
        <v>5</v>
      </c>
      <c r="J25" s="157">
        <v>100</v>
      </c>
      <c r="K25" s="157">
        <v>6</v>
      </c>
      <c r="L25" s="157">
        <v>118</v>
      </c>
      <c r="M25" s="157">
        <v>7</v>
      </c>
      <c r="N25" s="157">
        <v>136</v>
      </c>
      <c r="O25" s="157">
        <v>8</v>
      </c>
      <c r="P25" s="157">
        <v>152</v>
      </c>
      <c r="Q25" s="157">
        <v>9</v>
      </c>
      <c r="R25" s="157">
        <v>168</v>
      </c>
      <c r="S25" s="157">
        <v>10</v>
      </c>
      <c r="T25" s="157">
        <v>183</v>
      </c>
      <c r="U25" s="157">
        <v>11</v>
      </c>
      <c r="V25" s="158">
        <v>183</v>
      </c>
      <c r="W25" s="114"/>
    </row>
    <row r="26" spans="1:23" x14ac:dyDescent="0.2">
      <c r="A26" s="66" t="s">
        <v>8</v>
      </c>
      <c r="B26" s="65" t="s">
        <v>185</v>
      </c>
      <c r="C26" s="156">
        <v>9940</v>
      </c>
      <c r="D26" s="156">
        <v>326</v>
      </c>
      <c r="E26" s="156">
        <v>13861</v>
      </c>
      <c r="F26" s="156">
        <v>601</v>
      </c>
      <c r="G26" s="156">
        <v>17783</v>
      </c>
      <c r="H26" s="156">
        <v>843</v>
      </c>
      <c r="I26" s="157">
        <v>20656</v>
      </c>
      <c r="J26" s="157">
        <v>1061</v>
      </c>
      <c r="K26" s="157">
        <v>23529</v>
      </c>
      <c r="L26" s="157">
        <v>1263</v>
      </c>
      <c r="M26" s="157">
        <v>26402</v>
      </c>
      <c r="N26" s="157">
        <v>1450</v>
      </c>
      <c r="O26" s="157">
        <v>29275</v>
      </c>
      <c r="P26" s="157">
        <v>1626</v>
      </c>
      <c r="Q26" s="157">
        <v>32148</v>
      </c>
      <c r="R26" s="157">
        <v>1792</v>
      </c>
      <c r="S26" s="157">
        <v>35021</v>
      </c>
      <c r="T26" s="157">
        <v>1951</v>
      </c>
      <c r="U26" s="157">
        <v>37894</v>
      </c>
      <c r="V26" s="158">
        <v>1951</v>
      </c>
      <c r="W26" s="114"/>
    </row>
    <row r="27" spans="1:23" x14ac:dyDescent="0.2">
      <c r="A27" s="66" t="s">
        <v>9</v>
      </c>
      <c r="B27" s="65" t="s">
        <v>185</v>
      </c>
      <c r="C27" s="156">
        <v>4621</v>
      </c>
      <c r="D27" s="156">
        <v>31</v>
      </c>
      <c r="E27" s="156">
        <v>6494</v>
      </c>
      <c r="F27" s="156">
        <v>58</v>
      </c>
      <c r="G27" s="156">
        <v>8367</v>
      </c>
      <c r="H27" s="156">
        <v>81</v>
      </c>
      <c r="I27" s="157">
        <v>9802</v>
      </c>
      <c r="J27" s="157">
        <v>102</v>
      </c>
      <c r="K27" s="157">
        <v>11237</v>
      </c>
      <c r="L27" s="157">
        <v>121</v>
      </c>
      <c r="M27" s="157">
        <v>12672</v>
      </c>
      <c r="N27" s="157">
        <v>139</v>
      </c>
      <c r="O27" s="157">
        <v>14107</v>
      </c>
      <c r="P27" s="157">
        <v>156</v>
      </c>
      <c r="Q27" s="157">
        <v>15542</v>
      </c>
      <c r="R27" s="157">
        <v>172</v>
      </c>
      <c r="S27" s="157">
        <v>16977</v>
      </c>
      <c r="T27" s="157">
        <v>187</v>
      </c>
      <c r="U27" s="157">
        <v>18412</v>
      </c>
      <c r="V27" s="158">
        <v>187</v>
      </c>
      <c r="W27" s="114"/>
    </row>
    <row r="28" spans="1:23" x14ac:dyDescent="0.2">
      <c r="A28" s="66" t="s">
        <v>44</v>
      </c>
      <c r="B28" s="65" t="s">
        <v>185</v>
      </c>
      <c r="C28" s="156">
        <v>299</v>
      </c>
      <c r="D28" s="156">
        <v>12</v>
      </c>
      <c r="E28" s="156">
        <v>449</v>
      </c>
      <c r="F28" s="156">
        <v>22</v>
      </c>
      <c r="G28" s="156">
        <v>598</v>
      </c>
      <c r="H28" s="156">
        <v>30</v>
      </c>
      <c r="I28" s="157">
        <v>748</v>
      </c>
      <c r="J28" s="157">
        <v>38</v>
      </c>
      <c r="K28" s="157">
        <v>898</v>
      </c>
      <c r="L28" s="157">
        <v>45</v>
      </c>
      <c r="M28" s="157">
        <v>1048</v>
      </c>
      <c r="N28" s="157">
        <v>52</v>
      </c>
      <c r="O28" s="157">
        <v>1198</v>
      </c>
      <c r="P28" s="157">
        <v>58</v>
      </c>
      <c r="Q28" s="157">
        <v>1348</v>
      </c>
      <c r="R28" s="157">
        <v>64</v>
      </c>
      <c r="S28" s="157">
        <v>1498</v>
      </c>
      <c r="T28" s="157">
        <v>70</v>
      </c>
      <c r="U28" s="157">
        <v>1648</v>
      </c>
      <c r="V28" s="158">
        <v>70</v>
      </c>
      <c r="W28" s="114"/>
    </row>
    <row r="29" spans="1:23" x14ac:dyDescent="0.2">
      <c r="A29" s="66" t="s">
        <v>10</v>
      </c>
      <c r="B29" s="65" t="s">
        <v>185</v>
      </c>
      <c r="C29" s="156">
        <v>482</v>
      </c>
      <c r="D29" s="156">
        <v>730</v>
      </c>
      <c r="E29" s="156">
        <v>663</v>
      </c>
      <c r="F29" s="156">
        <v>1346</v>
      </c>
      <c r="G29" s="156">
        <v>844</v>
      </c>
      <c r="H29" s="156">
        <v>1889</v>
      </c>
      <c r="I29" s="157">
        <v>966</v>
      </c>
      <c r="J29" s="157">
        <v>2379</v>
      </c>
      <c r="K29" s="157">
        <v>1088</v>
      </c>
      <c r="L29" s="157">
        <v>2830</v>
      </c>
      <c r="M29" s="157">
        <v>1210</v>
      </c>
      <c r="N29" s="157">
        <v>3250</v>
      </c>
      <c r="O29" s="157">
        <v>1332</v>
      </c>
      <c r="P29" s="157">
        <v>3644</v>
      </c>
      <c r="Q29" s="157">
        <v>1454</v>
      </c>
      <c r="R29" s="157">
        <v>4017</v>
      </c>
      <c r="S29" s="157">
        <v>1576</v>
      </c>
      <c r="T29" s="157">
        <v>4372</v>
      </c>
      <c r="U29" s="157">
        <v>1698</v>
      </c>
      <c r="V29" s="158">
        <v>4372</v>
      </c>
      <c r="W29" s="114"/>
    </row>
    <row r="30" spans="1:23" x14ac:dyDescent="0.2">
      <c r="A30" s="67" t="s">
        <v>43</v>
      </c>
      <c r="B30" s="65" t="s">
        <v>185</v>
      </c>
      <c r="C30" s="156">
        <v>64</v>
      </c>
      <c r="D30" s="156">
        <v>18</v>
      </c>
      <c r="E30" s="156">
        <v>96</v>
      </c>
      <c r="F30" s="156">
        <v>33</v>
      </c>
      <c r="G30" s="156">
        <v>128</v>
      </c>
      <c r="H30" s="156">
        <v>46</v>
      </c>
      <c r="I30" s="157">
        <v>160</v>
      </c>
      <c r="J30" s="157">
        <v>58</v>
      </c>
      <c r="K30" s="157">
        <v>192</v>
      </c>
      <c r="L30" s="157">
        <v>69</v>
      </c>
      <c r="M30" s="157">
        <v>224</v>
      </c>
      <c r="N30" s="157">
        <v>79</v>
      </c>
      <c r="O30" s="157">
        <v>256</v>
      </c>
      <c r="P30" s="157">
        <v>89</v>
      </c>
      <c r="Q30" s="157">
        <v>288</v>
      </c>
      <c r="R30" s="157">
        <v>98</v>
      </c>
      <c r="S30" s="157">
        <v>320</v>
      </c>
      <c r="T30" s="157">
        <v>106</v>
      </c>
      <c r="U30" s="157">
        <v>352</v>
      </c>
      <c r="V30" s="158">
        <v>106</v>
      </c>
      <c r="W30" s="114"/>
    </row>
    <row r="31" spans="1:23" s="114" customFormat="1" x14ac:dyDescent="0.2">
      <c r="A31" s="67" t="s">
        <v>114</v>
      </c>
      <c r="B31" s="65" t="s">
        <v>185</v>
      </c>
      <c r="C31" s="156">
        <v>2</v>
      </c>
      <c r="D31" s="156">
        <v>13</v>
      </c>
      <c r="E31" s="156">
        <v>3</v>
      </c>
      <c r="F31" s="156">
        <v>24</v>
      </c>
      <c r="G31" s="156">
        <v>4</v>
      </c>
      <c r="H31" s="156">
        <v>34</v>
      </c>
      <c r="I31" s="157">
        <v>5</v>
      </c>
      <c r="J31" s="157">
        <v>42</v>
      </c>
      <c r="K31" s="157">
        <v>6</v>
      </c>
      <c r="L31" s="157">
        <v>51</v>
      </c>
      <c r="M31" s="157">
        <v>7</v>
      </c>
      <c r="N31" s="157">
        <v>58</v>
      </c>
      <c r="O31" s="157">
        <v>8</v>
      </c>
      <c r="P31" s="157">
        <v>65</v>
      </c>
      <c r="Q31" s="157">
        <v>9</v>
      </c>
      <c r="R31" s="157">
        <v>72</v>
      </c>
      <c r="S31" s="157">
        <v>10</v>
      </c>
      <c r="T31" s="157">
        <v>78</v>
      </c>
      <c r="U31" s="157">
        <v>11</v>
      </c>
      <c r="V31" s="158">
        <v>78</v>
      </c>
    </row>
    <row r="32" spans="1:23" s="38" customFormat="1" ht="13.5" thickBot="1" x14ac:dyDescent="0.25">
      <c r="A32" s="68" t="s">
        <v>11</v>
      </c>
      <c r="B32" s="69" t="s">
        <v>185</v>
      </c>
      <c r="C32" s="70">
        <v>9777</v>
      </c>
      <c r="D32" s="70">
        <v>37</v>
      </c>
      <c r="E32" s="70">
        <v>13749</v>
      </c>
      <c r="F32" s="70">
        <v>68</v>
      </c>
      <c r="G32" s="70">
        <v>17721</v>
      </c>
      <c r="H32" s="70">
        <v>96</v>
      </c>
      <c r="I32" s="71">
        <v>20776</v>
      </c>
      <c r="J32" s="71">
        <v>121</v>
      </c>
      <c r="K32" s="71">
        <v>23831</v>
      </c>
      <c r="L32" s="71">
        <v>144</v>
      </c>
      <c r="M32" s="71">
        <v>26886</v>
      </c>
      <c r="N32" s="71">
        <v>165</v>
      </c>
      <c r="O32" s="71">
        <v>29941</v>
      </c>
      <c r="P32" s="71">
        <v>185</v>
      </c>
      <c r="Q32" s="71">
        <v>32996</v>
      </c>
      <c r="R32" s="71">
        <v>204</v>
      </c>
      <c r="S32" s="71">
        <v>36051</v>
      </c>
      <c r="T32" s="71">
        <v>222</v>
      </c>
      <c r="U32" s="71">
        <v>39106</v>
      </c>
      <c r="V32" s="72">
        <v>222</v>
      </c>
      <c r="W32" s="115"/>
    </row>
    <row r="33" spans="1:23" x14ac:dyDescent="0.2">
      <c r="W33" s="114"/>
    </row>
    <row r="34" spans="1:23" x14ac:dyDescent="0.2">
      <c r="A34" s="228" t="s">
        <v>116</v>
      </c>
      <c r="B34" s="229"/>
      <c r="C34" s="229"/>
      <c r="D34" s="229"/>
    </row>
    <row r="35" spans="1:23" x14ac:dyDescent="0.2">
      <c r="A35" s="230" t="s">
        <v>182</v>
      </c>
      <c r="B35" s="230"/>
      <c r="C35" s="230"/>
      <c r="D35" s="230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</row>
    <row r="36" spans="1:23" s="177" customFormat="1" x14ac:dyDescent="0.2">
      <c r="A36" s="200"/>
      <c r="B36" s="200"/>
      <c r="C36" s="200"/>
      <c r="D36" s="200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201"/>
    </row>
    <row r="37" spans="1:23" s="179" customFormat="1" ht="12" customHeight="1" x14ac:dyDescent="0.2">
      <c r="A37" s="200"/>
      <c r="B37" s="200"/>
      <c r="C37" s="200"/>
      <c r="D37" s="200"/>
    </row>
    <row r="38" spans="1:23" s="204" customFormat="1" x14ac:dyDescent="0.2"/>
    <row r="39" spans="1:23" s="5" customFormat="1" ht="26.25" customHeight="1" x14ac:dyDescent="0.2">
      <c r="A39" s="5" t="s">
        <v>13</v>
      </c>
      <c r="B39" s="5" t="s">
        <v>14</v>
      </c>
      <c r="C39" s="5" t="s">
        <v>15</v>
      </c>
      <c r="D39" s="5" t="s">
        <v>16</v>
      </c>
      <c r="E39" s="5" t="s">
        <v>17</v>
      </c>
      <c r="F39" s="5" t="s">
        <v>18</v>
      </c>
      <c r="G39" s="5" t="s">
        <v>19</v>
      </c>
      <c r="H39" s="5" t="s">
        <v>20</v>
      </c>
      <c r="I39" s="5" t="s">
        <v>21</v>
      </c>
      <c r="J39" s="5" t="s">
        <v>22</v>
      </c>
      <c r="K39" s="5" t="s">
        <v>23</v>
      </c>
      <c r="L39" s="5" t="s">
        <v>24</v>
      </c>
      <c r="M39" s="5" t="s">
        <v>25</v>
      </c>
      <c r="N39" s="5" t="s">
        <v>26</v>
      </c>
      <c r="O39" s="5" t="s">
        <v>27</v>
      </c>
      <c r="P39" s="5" t="s">
        <v>28</v>
      </c>
      <c r="Q39" s="5" t="s">
        <v>29</v>
      </c>
      <c r="R39" s="5" t="s">
        <v>30</v>
      </c>
      <c r="S39" s="5" t="s">
        <v>31</v>
      </c>
      <c r="T39" s="5" t="s">
        <v>32</v>
      </c>
      <c r="U39" s="5" t="s">
        <v>33</v>
      </c>
      <c r="V39" s="5" t="s">
        <v>34</v>
      </c>
    </row>
    <row r="40" spans="1:23" s="5" customFormat="1" ht="12" customHeight="1" x14ac:dyDescent="0.2">
      <c r="A40" s="5" t="s">
        <v>123</v>
      </c>
      <c r="B40" s="5" t="s">
        <v>184</v>
      </c>
      <c r="C40" s="5">
        <v>160</v>
      </c>
      <c r="D40" s="5">
        <v>0.59</v>
      </c>
      <c r="E40" s="5">
        <v>240</v>
      </c>
      <c r="F40" s="5">
        <v>1.08</v>
      </c>
      <c r="G40" s="5">
        <v>320</v>
      </c>
      <c r="H40" s="5">
        <v>1.52</v>
      </c>
      <c r="I40" s="5">
        <v>400</v>
      </c>
      <c r="J40" s="5">
        <v>1.91</v>
      </c>
      <c r="K40" s="5">
        <v>480</v>
      </c>
      <c r="L40" s="5">
        <v>2.27</v>
      </c>
      <c r="M40" s="5">
        <v>560</v>
      </c>
      <c r="N40" s="5">
        <v>2.61</v>
      </c>
      <c r="O40" s="5">
        <v>640</v>
      </c>
      <c r="P40" s="5">
        <v>2.93</v>
      </c>
      <c r="Q40" s="5">
        <v>720</v>
      </c>
      <c r="R40" s="5">
        <v>3.23</v>
      </c>
      <c r="S40" s="5">
        <v>800</v>
      </c>
      <c r="T40" s="5">
        <v>3.51</v>
      </c>
      <c r="U40" s="5">
        <v>880</v>
      </c>
      <c r="V40" s="5">
        <v>3.51</v>
      </c>
    </row>
    <row r="41" spans="1:23" s="5" customFormat="1" ht="12" customHeight="1" x14ac:dyDescent="0.2">
      <c r="A41" s="5" t="s">
        <v>125</v>
      </c>
      <c r="B41" s="5" t="s">
        <v>184</v>
      </c>
      <c r="C41" s="5">
        <v>240</v>
      </c>
      <c r="D41" s="5">
        <v>21</v>
      </c>
      <c r="E41" s="5">
        <v>360</v>
      </c>
      <c r="F41" s="5">
        <v>39</v>
      </c>
      <c r="G41" s="5">
        <v>480</v>
      </c>
      <c r="H41" s="5">
        <v>54</v>
      </c>
      <c r="I41" s="5">
        <v>600</v>
      </c>
      <c r="J41" s="5">
        <v>68</v>
      </c>
      <c r="K41" s="5">
        <v>720</v>
      </c>
      <c r="L41" s="5">
        <v>81</v>
      </c>
      <c r="M41" s="5">
        <v>840</v>
      </c>
      <c r="N41" s="5">
        <v>93</v>
      </c>
      <c r="O41" s="5">
        <v>960</v>
      </c>
      <c r="P41" s="5">
        <v>104</v>
      </c>
      <c r="Q41" s="5">
        <v>1080</v>
      </c>
      <c r="R41" s="5">
        <v>115</v>
      </c>
      <c r="S41" s="5">
        <v>1200</v>
      </c>
      <c r="T41" s="5">
        <v>125</v>
      </c>
      <c r="U41" s="5">
        <v>1320</v>
      </c>
      <c r="V41" s="5">
        <v>125</v>
      </c>
    </row>
    <row r="42" spans="1:23" s="5" customFormat="1" x14ac:dyDescent="0.2">
      <c r="A42" s="5" t="s">
        <v>4</v>
      </c>
      <c r="B42" s="5" t="s">
        <v>185</v>
      </c>
      <c r="C42" s="5">
        <v>1</v>
      </c>
      <c r="D42" s="5">
        <v>44</v>
      </c>
      <c r="E42" s="5">
        <v>2</v>
      </c>
      <c r="F42" s="5">
        <v>81</v>
      </c>
      <c r="G42" s="5">
        <v>3</v>
      </c>
      <c r="H42" s="5">
        <v>113</v>
      </c>
      <c r="I42" s="5">
        <v>4</v>
      </c>
      <c r="J42" s="5">
        <v>143</v>
      </c>
      <c r="K42" s="5">
        <v>5</v>
      </c>
      <c r="L42" s="5">
        <v>170</v>
      </c>
      <c r="M42" s="5">
        <v>6</v>
      </c>
      <c r="N42" s="5">
        <v>195</v>
      </c>
      <c r="O42" s="5">
        <v>7</v>
      </c>
      <c r="P42" s="5">
        <v>219</v>
      </c>
      <c r="Q42" s="5">
        <v>8</v>
      </c>
      <c r="R42" s="5">
        <v>241</v>
      </c>
      <c r="S42" s="5">
        <v>9</v>
      </c>
      <c r="T42" s="5">
        <v>262</v>
      </c>
      <c r="U42" s="5">
        <v>10</v>
      </c>
      <c r="V42" s="5">
        <v>262</v>
      </c>
    </row>
    <row r="43" spans="1:23" s="5" customFormat="1" x14ac:dyDescent="0.2">
      <c r="A43" s="5" t="s">
        <v>39</v>
      </c>
      <c r="B43" s="5" t="s">
        <v>185</v>
      </c>
      <c r="C43" s="5">
        <v>1</v>
      </c>
      <c r="D43" s="5">
        <v>8</v>
      </c>
      <c r="E43" s="5">
        <v>2</v>
      </c>
      <c r="F43" s="5">
        <v>15</v>
      </c>
      <c r="G43" s="5">
        <v>3</v>
      </c>
      <c r="H43" s="5">
        <v>22</v>
      </c>
      <c r="I43" s="5">
        <v>4</v>
      </c>
      <c r="J43" s="5">
        <v>27</v>
      </c>
      <c r="K43" s="5">
        <v>5</v>
      </c>
      <c r="L43" s="5">
        <v>32</v>
      </c>
      <c r="M43" s="5">
        <v>6</v>
      </c>
      <c r="N43" s="5">
        <v>37</v>
      </c>
      <c r="O43" s="5">
        <v>7</v>
      </c>
      <c r="P43" s="5">
        <v>41</v>
      </c>
      <c r="Q43" s="5">
        <v>8</v>
      </c>
      <c r="R43" s="5">
        <v>46</v>
      </c>
      <c r="S43" s="5">
        <v>9</v>
      </c>
      <c r="T43" s="5">
        <v>50</v>
      </c>
      <c r="U43" s="5">
        <v>10</v>
      </c>
      <c r="V43" s="5">
        <v>50</v>
      </c>
    </row>
    <row r="44" spans="1:23" s="5" customFormat="1" x14ac:dyDescent="0.2">
      <c r="A44" s="5" t="s">
        <v>5</v>
      </c>
      <c r="B44" s="5" t="s">
        <v>185</v>
      </c>
      <c r="C44" s="5">
        <v>17603</v>
      </c>
      <c r="D44" s="5">
        <v>27</v>
      </c>
      <c r="E44" s="5">
        <v>24772</v>
      </c>
      <c r="F44" s="5">
        <v>50</v>
      </c>
      <c r="G44" s="5">
        <v>31940</v>
      </c>
      <c r="H44" s="5">
        <v>70</v>
      </c>
      <c r="I44" s="5">
        <v>37476</v>
      </c>
      <c r="J44" s="5">
        <v>89</v>
      </c>
      <c r="K44" s="5">
        <v>43012</v>
      </c>
      <c r="L44" s="5">
        <v>105</v>
      </c>
      <c r="M44" s="5">
        <v>48548</v>
      </c>
      <c r="N44" s="5">
        <v>121</v>
      </c>
      <c r="O44" s="5">
        <v>54084</v>
      </c>
      <c r="P44" s="5">
        <v>136</v>
      </c>
      <c r="Q44" s="5">
        <v>59620</v>
      </c>
      <c r="R44" s="5">
        <v>150</v>
      </c>
      <c r="S44" s="5">
        <v>65156</v>
      </c>
      <c r="T44" s="5">
        <v>163</v>
      </c>
      <c r="U44" s="5">
        <v>70692</v>
      </c>
      <c r="V44" s="5">
        <v>163</v>
      </c>
    </row>
    <row r="45" spans="1:23" s="5" customFormat="1" x14ac:dyDescent="0.2">
      <c r="A45" s="5" t="s">
        <v>164</v>
      </c>
      <c r="B45" s="5" t="s">
        <v>185</v>
      </c>
      <c r="C45" s="5">
        <v>1</v>
      </c>
      <c r="D45" s="5">
        <v>9</v>
      </c>
      <c r="E45" s="5">
        <v>2</v>
      </c>
      <c r="F45" s="5">
        <v>17</v>
      </c>
      <c r="G45" s="5">
        <v>3</v>
      </c>
      <c r="H45" s="5">
        <v>24</v>
      </c>
      <c r="I45" s="5">
        <v>4</v>
      </c>
      <c r="J45" s="5">
        <v>31</v>
      </c>
      <c r="K45" s="5">
        <v>5</v>
      </c>
      <c r="L45" s="5">
        <v>37</v>
      </c>
      <c r="M45" s="5">
        <v>6</v>
      </c>
      <c r="N45" s="5">
        <v>42</v>
      </c>
      <c r="O45" s="5">
        <v>7</v>
      </c>
      <c r="P45" s="5">
        <v>47</v>
      </c>
      <c r="Q45" s="5">
        <v>8</v>
      </c>
      <c r="R45" s="5">
        <v>52</v>
      </c>
      <c r="S45" s="5">
        <v>9</v>
      </c>
      <c r="T45" s="5">
        <v>56</v>
      </c>
      <c r="U45" s="5">
        <v>10</v>
      </c>
      <c r="V45" s="5">
        <v>56</v>
      </c>
    </row>
    <row r="46" spans="1:23" s="5" customFormat="1" x14ac:dyDescent="0.2">
      <c r="A46" s="5" t="s">
        <v>41</v>
      </c>
      <c r="B46" s="5" t="s">
        <v>185</v>
      </c>
      <c r="C46" s="5">
        <v>1</v>
      </c>
      <c r="D46" s="5">
        <v>8</v>
      </c>
      <c r="E46" s="5">
        <v>2</v>
      </c>
      <c r="F46" s="5">
        <v>15</v>
      </c>
      <c r="G46" s="5">
        <v>3</v>
      </c>
      <c r="H46" s="5">
        <v>21</v>
      </c>
      <c r="I46" s="5">
        <v>4</v>
      </c>
      <c r="J46" s="5">
        <v>26</v>
      </c>
      <c r="K46" s="5">
        <v>5</v>
      </c>
      <c r="L46" s="5">
        <v>31</v>
      </c>
      <c r="M46" s="5">
        <v>6</v>
      </c>
      <c r="N46" s="5">
        <v>36</v>
      </c>
      <c r="O46" s="5">
        <v>7</v>
      </c>
      <c r="P46" s="5">
        <v>40</v>
      </c>
      <c r="Q46" s="5">
        <v>8</v>
      </c>
      <c r="R46" s="5">
        <v>44</v>
      </c>
      <c r="S46" s="5">
        <v>9</v>
      </c>
      <c r="T46" s="5">
        <v>48</v>
      </c>
      <c r="U46" s="5">
        <v>10</v>
      </c>
      <c r="V46" s="5">
        <v>48</v>
      </c>
    </row>
    <row r="47" spans="1:23" s="5" customFormat="1" x14ac:dyDescent="0.2">
      <c r="A47" s="5" t="s">
        <v>40</v>
      </c>
      <c r="B47" s="5" t="s">
        <v>185</v>
      </c>
      <c r="C47" s="5">
        <v>1</v>
      </c>
      <c r="D47" s="5">
        <v>6</v>
      </c>
      <c r="E47" s="5">
        <v>2</v>
      </c>
      <c r="F47" s="5">
        <v>10</v>
      </c>
      <c r="G47" s="5">
        <v>3</v>
      </c>
      <c r="H47" s="5">
        <v>15</v>
      </c>
      <c r="I47" s="5">
        <v>4</v>
      </c>
      <c r="J47" s="5">
        <v>18</v>
      </c>
      <c r="K47" s="5">
        <v>5</v>
      </c>
      <c r="L47" s="5">
        <v>22</v>
      </c>
      <c r="M47" s="5">
        <v>6</v>
      </c>
      <c r="N47" s="5">
        <v>25</v>
      </c>
      <c r="O47" s="5">
        <v>7</v>
      </c>
      <c r="P47" s="5">
        <v>28</v>
      </c>
      <c r="Q47" s="5">
        <v>8</v>
      </c>
      <c r="R47" s="5">
        <v>31</v>
      </c>
      <c r="S47" s="5">
        <v>9</v>
      </c>
      <c r="T47" s="5">
        <v>34</v>
      </c>
      <c r="U47" s="5">
        <v>10</v>
      </c>
      <c r="V47" s="5">
        <v>34</v>
      </c>
    </row>
    <row r="48" spans="1:23" s="5" customFormat="1" x14ac:dyDescent="0.2">
      <c r="A48" s="5" t="s">
        <v>42</v>
      </c>
      <c r="B48" s="5" t="s">
        <v>185</v>
      </c>
      <c r="C48" s="5">
        <v>1</v>
      </c>
      <c r="D48" s="5">
        <v>7</v>
      </c>
      <c r="E48" s="5">
        <v>2</v>
      </c>
      <c r="F48" s="5">
        <v>12</v>
      </c>
      <c r="G48" s="5">
        <v>3</v>
      </c>
      <c r="H48" s="5">
        <v>17</v>
      </c>
      <c r="I48" s="5">
        <v>4</v>
      </c>
      <c r="J48" s="5">
        <v>21</v>
      </c>
      <c r="K48" s="5">
        <v>5</v>
      </c>
      <c r="L48" s="5">
        <v>25</v>
      </c>
      <c r="M48" s="5">
        <v>6</v>
      </c>
      <c r="N48" s="5">
        <v>29</v>
      </c>
      <c r="O48" s="5">
        <v>7</v>
      </c>
      <c r="P48" s="5">
        <v>33</v>
      </c>
      <c r="Q48" s="5">
        <v>8</v>
      </c>
      <c r="R48" s="5">
        <v>36</v>
      </c>
      <c r="S48" s="5">
        <v>9</v>
      </c>
      <c r="T48" s="5">
        <v>39</v>
      </c>
      <c r="U48" s="5">
        <v>10</v>
      </c>
      <c r="V48" s="5">
        <v>39</v>
      </c>
    </row>
    <row r="49" spans="1:22" s="5" customFormat="1" x14ac:dyDescent="0.2">
      <c r="A49" s="5" t="s">
        <v>6</v>
      </c>
      <c r="B49" s="5" t="s">
        <v>185</v>
      </c>
      <c r="C49" s="5">
        <v>21368</v>
      </c>
      <c r="D49" s="5">
        <v>142</v>
      </c>
      <c r="E49" s="5">
        <v>29948</v>
      </c>
      <c r="F49" s="5">
        <v>261</v>
      </c>
      <c r="G49" s="5">
        <v>38527</v>
      </c>
      <c r="H49" s="5">
        <v>366</v>
      </c>
      <c r="I49" s="5">
        <v>45002</v>
      </c>
      <c r="J49" s="5">
        <v>461</v>
      </c>
      <c r="K49" s="5">
        <v>51477</v>
      </c>
      <c r="L49" s="5">
        <v>549</v>
      </c>
      <c r="M49" s="5">
        <v>57952</v>
      </c>
      <c r="N49" s="5">
        <v>630</v>
      </c>
      <c r="O49" s="5">
        <v>64427</v>
      </c>
      <c r="P49" s="5">
        <v>706</v>
      </c>
      <c r="Q49" s="5">
        <v>70902</v>
      </c>
      <c r="R49" s="5">
        <v>779</v>
      </c>
      <c r="S49" s="5">
        <v>77377</v>
      </c>
      <c r="T49" s="5">
        <v>847</v>
      </c>
      <c r="U49" s="5">
        <v>83852</v>
      </c>
      <c r="V49" s="5">
        <v>847</v>
      </c>
    </row>
    <row r="50" spans="1:22" s="5" customFormat="1" x14ac:dyDescent="0.2">
      <c r="A50" s="5" t="s">
        <v>166</v>
      </c>
      <c r="B50" s="5" t="s">
        <v>185</v>
      </c>
      <c r="C50" s="5">
        <v>1</v>
      </c>
      <c r="D50" s="5">
        <v>1596</v>
      </c>
      <c r="E50" s="5">
        <v>2</v>
      </c>
      <c r="F50" s="5">
        <v>2942</v>
      </c>
      <c r="G50" s="5">
        <v>3</v>
      </c>
      <c r="H50" s="5">
        <v>4127</v>
      </c>
      <c r="I50" s="5">
        <v>4</v>
      </c>
      <c r="J50" s="5">
        <v>5199</v>
      </c>
      <c r="K50" s="5">
        <v>5</v>
      </c>
      <c r="L50" s="5">
        <v>6185</v>
      </c>
      <c r="M50" s="5">
        <v>6</v>
      </c>
      <c r="N50" s="5">
        <v>7102</v>
      </c>
      <c r="O50" s="5">
        <v>7</v>
      </c>
      <c r="P50" s="5">
        <v>7964</v>
      </c>
      <c r="Q50" s="5">
        <v>8</v>
      </c>
      <c r="R50" s="5">
        <v>8779</v>
      </c>
      <c r="S50" s="5">
        <v>9</v>
      </c>
      <c r="T50" s="5">
        <v>9554</v>
      </c>
      <c r="U50" s="5">
        <v>10</v>
      </c>
      <c r="V50" s="5">
        <v>9554</v>
      </c>
    </row>
    <row r="51" spans="1:22" s="5" customFormat="1" x14ac:dyDescent="0.2">
      <c r="A51" s="5" t="s">
        <v>12</v>
      </c>
      <c r="B51" s="5" t="s">
        <v>185</v>
      </c>
      <c r="C51" s="5">
        <v>1</v>
      </c>
      <c r="D51" s="5">
        <v>1236</v>
      </c>
      <c r="E51" s="5">
        <v>2</v>
      </c>
      <c r="F51" s="5">
        <v>2278</v>
      </c>
      <c r="G51" s="5">
        <v>3</v>
      </c>
      <c r="H51" s="5">
        <v>3196</v>
      </c>
      <c r="I51" s="5">
        <v>4</v>
      </c>
      <c r="J51" s="5">
        <v>4026</v>
      </c>
      <c r="K51" s="5">
        <v>5</v>
      </c>
      <c r="L51" s="5">
        <v>4790</v>
      </c>
      <c r="M51" s="5">
        <v>6</v>
      </c>
      <c r="N51" s="5">
        <v>5500</v>
      </c>
      <c r="O51" s="5">
        <v>7</v>
      </c>
      <c r="P51" s="5">
        <v>6167</v>
      </c>
      <c r="Q51" s="5">
        <v>8</v>
      </c>
      <c r="R51" s="5">
        <v>6798</v>
      </c>
      <c r="S51" s="5">
        <v>9</v>
      </c>
      <c r="T51" s="5">
        <v>7399</v>
      </c>
      <c r="U51" s="5">
        <v>10</v>
      </c>
      <c r="V51" s="5">
        <v>7399</v>
      </c>
    </row>
    <row r="52" spans="1:22" s="5" customFormat="1" x14ac:dyDescent="0.2">
      <c r="A52" s="5" t="s">
        <v>163</v>
      </c>
      <c r="B52" s="5" t="s">
        <v>185</v>
      </c>
      <c r="C52" s="5">
        <v>1</v>
      </c>
      <c r="D52" s="5">
        <v>5</v>
      </c>
      <c r="E52" s="5">
        <v>2</v>
      </c>
      <c r="F52" s="5">
        <v>9</v>
      </c>
      <c r="G52" s="5">
        <v>3</v>
      </c>
      <c r="H52" s="5">
        <v>13</v>
      </c>
      <c r="I52" s="5">
        <v>4</v>
      </c>
      <c r="J52" s="5">
        <v>16</v>
      </c>
      <c r="K52" s="5">
        <v>5</v>
      </c>
      <c r="L52" s="5">
        <v>19</v>
      </c>
      <c r="M52" s="5">
        <v>6</v>
      </c>
      <c r="N52" s="5">
        <v>22</v>
      </c>
      <c r="O52" s="5">
        <v>7</v>
      </c>
      <c r="P52" s="5">
        <v>25</v>
      </c>
      <c r="Q52" s="5">
        <v>8</v>
      </c>
      <c r="R52" s="5">
        <v>27</v>
      </c>
      <c r="S52" s="5">
        <v>9</v>
      </c>
      <c r="T52" s="5">
        <v>30</v>
      </c>
      <c r="U52" s="5">
        <v>10</v>
      </c>
      <c r="V52" s="5">
        <v>30</v>
      </c>
    </row>
    <row r="53" spans="1:22" s="5" customFormat="1" x14ac:dyDescent="0.2">
      <c r="A53" s="5" t="s">
        <v>162</v>
      </c>
      <c r="B53" s="5" t="s">
        <v>185</v>
      </c>
      <c r="C53" s="5">
        <v>72</v>
      </c>
      <c r="D53" s="5">
        <v>19</v>
      </c>
      <c r="E53" s="5">
        <v>108</v>
      </c>
      <c r="F53" s="5">
        <v>35</v>
      </c>
      <c r="G53" s="5">
        <v>144</v>
      </c>
      <c r="H53" s="5">
        <v>49</v>
      </c>
      <c r="I53" s="5">
        <v>180</v>
      </c>
      <c r="J53" s="5">
        <v>61</v>
      </c>
      <c r="K53" s="5">
        <v>216</v>
      </c>
      <c r="L53" s="5">
        <v>73</v>
      </c>
      <c r="M53" s="5">
        <v>252</v>
      </c>
      <c r="N53" s="5">
        <v>84</v>
      </c>
      <c r="O53" s="5">
        <v>288</v>
      </c>
      <c r="P53" s="5">
        <v>94</v>
      </c>
      <c r="Q53" s="5">
        <v>324</v>
      </c>
      <c r="R53" s="5">
        <v>104</v>
      </c>
      <c r="S53" s="5">
        <v>360</v>
      </c>
      <c r="T53" s="5">
        <v>113</v>
      </c>
      <c r="U53" s="5">
        <v>396</v>
      </c>
      <c r="V53" s="5">
        <v>113</v>
      </c>
    </row>
    <row r="54" spans="1:22" s="5" customFormat="1" x14ac:dyDescent="0.2">
      <c r="A54" s="5" t="s">
        <v>161</v>
      </c>
      <c r="B54" s="5" t="s">
        <v>185</v>
      </c>
      <c r="C54" s="5">
        <v>22</v>
      </c>
      <c r="D54" s="5">
        <v>36</v>
      </c>
      <c r="E54" s="5">
        <v>33</v>
      </c>
      <c r="F54" s="5">
        <v>66</v>
      </c>
      <c r="G54" s="5">
        <v>44</v>
      </c>
      <c r="H54" s="5">
        <v>92</v>
      </c>
      <c r="I54" s="5">
        <v>55</v>
      </c>
      <c r="J54" s="5">
        <v>116</v>
      </c>
      <c r="K54" s="5">
        <v>66</v>
      </c>
      <c r="L54" s="5">
        <v>138</v>
      </c>
      <c r="M54" s="5">
        <v>77</v>
      </c>
      <c r="N54" s="5">
        <v>159</v>
      </c>
      <c r="O54" s="5">
        <v>88</v>
      </c>
      <c r="P54" s="5">
        <v>178</v>
      </c>
      <c r="Q54" s="5">
        <v>99</v>
      </c>
      <c r="R54" s="5">
        <v>197</v>
      </c>
      <c r="S54" s="5">
        <v>110</v>
      </c>
      <c r="T54" s="5">
        <v>214</v>
      </c>
      <c r="U54" s="5">
        <v>121</v>
      </c>
      <c r="V54" s="5">
        <v>214</v>
      </c>
    </row>
    <row r="55" spans="1:22" s="5" customFormat="1" x14ac:dyDescent="0.2">
      <c r="A55" s="5" t="s">
        <v>165</v>
      </c>
      <c r="B55" s="5" t="s">
        <v>185</v>
      </c>
      <c r="C55" s="5">
        <v>1</v>
      </c>
      <c r="D55" s="5">
        <v>0.3</v>
      </c>
      <c r="E55" s="5">
        <v>2</v>
      </c>
      <c r="F55" s="5">
        <v>0.55000000000000004</v>
      </c>
      <c r="G55" s="5">
        <v>3</v>
      </c>
      <c r="H55" s="5">
        <v>0.77</v>
      </c>
      <c r="I55" s="5">
        <v>4</v>
      </c>
      <c r="J55" s="5">
        <v>0.97</v>
      </c>
      <c r="K55" s="5">
        <v>5</v>
      </c>
      <c r="L55" s="5">
        <v>1.1599999999999999</v>
      </c>
      <c r="M55" s="5">
        <v>6</v>
      </c>
      <c r="N55" s="5">
        <v>1.33</v>
      </c>
      <c r="O55" s="5">
        <v>7</v>
      </c>
      <c r="P55" s="5">
        <v>1.49</v>
      </c>
      <c r="Q55" s="5">
        <v>8</v>
      </c>
      <c r="R55" s="5">
        <v>1.64</v>
      </c>
      <c r="S55" s="5">
        <v>9</v>
      </c>
      <c r="T55" s="5">
        <v>1.79</v>
      </c>
      <c r="U55" s="5">
        <v>10</v>
      </c>
      <c r="V55" s="5">
        <v>1.79</v>
      </c>
    </row>
    <row r="56" spans="1:22" s="5" customFormat="1" x14ac:dyDescent="0.2">
      <c r="A56" s="5" t="s">
        <v>7</v>
      </c>
      <c r="B56" s="5" t="s">
        <v>185</v>
      </c>
      <c r="C56" s="5">
        <v>2</v>
      </c>
      <c r="D56" s="5">
        <v>31</v>
      </c>
      <c r="E56" s="5">
        <v>3</v>
      </c>
      <c r="F56" s="5">
        <v>56</v>
      </c>
      <c r="G56" s="5">
        <v>4</v>
      </c>
      <c r="H56" s="5">
        <v>79</v>
      </c>
      <c r="I56" s="5">
        <v>5</v>
      </c>
      <c r="J56" s="5">
        <v>100</v>
      </c>
      <c r="K56" s="5">
        <v>6</v>
      </c>
      <c r="L56" s="5">
        <v>118</v>
      </c>
      <c r="M56" s="5">
        <v>7</v>
      </c>
      <c r="N56" s="5">
        <v>136</v>
      </c>
      <c r="O56" s="5">
        <v>8</v>
      </c>
      <c r="P56" s="5">
        <v>152</v>
      </c>
      <c r="Q56" s="5">
        <v>9</v>
      </c>
      <c r="R56" s="5">
        <v>168</v>
      </c>
      <c r="S56" s="5">
        <v>10</v>
      </c>
      <c r="T56" s="5">
        <v>183</v>
      </c>
      <c r="U56" s="5">
        <v>11</v>
      </c>
      <c r="V56" s="5">
        <v>183</v>
      </c>
    </row>
    <row r="57" spans="1:22" s="5" customFormat="1" x14ac:dyDescent="0.2">
      <c r="A57" s="5" t="s">
        <v>8</v>
      </c>
      <c r="B57" s="5" t="s">
        <v>185</v>
      </c>
      <c r="C57" s="5">
        <v>10020</v>
      </c>
      <c r="D57" s="5">
        <v>326</v>
      </c>
      <c r="E57" s="5">
        <v>13973</v>
      </c>
      <c r="F57" s="5">
        <v>601</v>
      </c>
      <c r="G57" s="5">
        <v>17926</v>
      </c>
      <c r="H57" s="5">
        <v>843</v>
      </c>
      <c r="I57" s="5">
        <v>20822</v>
      </c>
      <c r="J57" s="5">
        <v>1061</v>
      </c>
      <c r="K57" s="5">
        <v>23718</v>
      </c>
      <c r="L57" s="5">
        <v>1263</v>
      </c>
      <c r="M57" s="5">
        <v>26614</v>
      </c>
      <c r="N57" s="5">
        <v>1450</v>
      </c>
      <c r="O57" s="5">
        <v>29510</v>
      </c>
      <c r="P57" s="5">
        <v>1626</v>
      </c>
      <c r="Q57" s="5">
        <v>32406</v>
      </c>
      <c r="R57" s="5">
        <v>1792</v>
      </c>
      <c r="S57" s="5">
        <v>35302</v>
      </c>
      <c r="T57" s="5">
        <v>1951</v>
      </c>
      <c r="U57" s="5">
        <v>38198</v>
      </c>
      <c r="V57" s="5">
        <v>1951</v>
      </c>
    </row>
    <row r="58" spans="1:22" s="5" customFormat="1" x14ac:dyDescent="0.2">
      <c r="A58" s="5" t="s">
        <v>9</v>
      </c>
      <c r="B58" s="5" t="s">
        <v>185</v>
      </c>
      <c r="C58" s="5">
        <v>4615</v>
      </c>
      <c r="D58" s="5">
        <v>31</v>
      </c>
      <c r="E58" s="5">
        <v>6485</v>
      </c>
      <c r="F58" s="5">
        <v>58</v>
      </c>
      <c r="G58" s="5">
        <v>8356</v>
      </c>
      <c r="H58" s="5">
        <v>81</v>
      </c>
      <c r="I58" s="5">
        <v>9789</v>
      </c>
      <c r="J58" s="5">
        <v>102</v>
      </c>
      <c r="K58" s="5">
        <v>11222</v>
      </c>
      <c r="L58" s="5">
        <v>121</v>
      </c>
      <c r="M58" s="5">
        <v>12655</v>
      </c>
      <c r="N58" s="5">
        <v>139</v>
      </c>
      <c r="O58" s="5">
        <v>14088</v>
      </c>
      <c r="P58" s="5">
        <v>156</v>
      </c>
      <c r="Q58" s="5">
        <v>15521</v>
      </c>
      <c r="R58" s="5">
        <v>172</v>
      </c>
      <c r="S58" s="5">
        <v>16954</v>
      </c>
      <c r="T58" s="5">
        <v>187</v>
      </c>
      <c r="U58" s="5">
        <v>18387</v>
      </c>
      <c r="V58" s="5">
        <v>187</v>
      </c>
    </row>
    <row r="59" spans="1:22" s="5" customFormat="1" x14ac:dyDescent="0.2">
      <c r="A59" s="5" t="s">
        <v>44</v>
      </c>
      <c r="B59" s="5" t="s">
        <v>185</v>
      </c>
      <c r="C59" s="5">
        <v>322</v>
      </c>
      <c r="D59" s="5">
        <v>12</v>
      </c>
      <c r="E59" s="5">
        <v>483</v>
      </c>
      <c r="F59" s="5">
        <v>22</v>
      </c>
      <c r="G59" s="5">
        <v>644</v>
      </c>
      <c r="H59" s="5">
        <v>30</v>
      </c>
      <c r="I59" s="5">
        <v>805</v>
      </c>
      <c r="J59" s="5">
        <v>38</v>
      </c>
      <c r="K59" s="5">
        <v>966</v>
      </c>
      <c r="L59" s="5">
        <v>45</v>
      </c>
      <c r="M59" s="5">
        <v>1127</v>
      </c>
      <c r="N59" s="5">
        <v>52</v>
      </c>
      <c r="O59" s="5">
        <v>1288</v>
      </c>
      <c r="P59" s="5">
        <v>58</v>
      </c>
      <c r="Q59" s="5">
        <v>1449</v>
      </c>
      <c r="R59" s="5">
        <v>64</v>
      </c>
      <c r="S59" s="5">
        <v>1610</v>
      </c>
      <c r="T59" s="5">
        <v>70</v>
      </c>
      <c r="U59" s="5">
        <v>1771</v>
      </c>
      <c r="V59" s="5">
        <v>70</v>
      </c>
    </row>
    <row r="60" spans="1:22" s="5" customFormat="1" x14ac:dyDescent="0.2">
      <c r="A60" s="5" t="s">
        <v>10</v>
      </c>
      <c r="B60" s="5" t="s">
        <v>185</v>
      </c>
      <c r="C60" s="5">
        <v>482</v>
      </c>
      <c r="D60" s="5">
        <v>730</v>
      </c>
      <c r="E60" s="5">
        <v>663</v>
      </c>
      <c r="F60" s="5">
        <v>1346</v>
      </c>
      <c r="G60" s="5">
        <v>844</v>
      </c>
      <c r="H60" s="5">
        <v>1889</v>
      </c>
      <c r="I60" s="5">
        <v>966</v>
      </c>
      <c r="J60" s="5">
        <v>2379</v>
      </c>
      <c r="K60" s="5">
        <v>1088</v>
      </c>
      <c r="L60" s="5">
        <v>2830</v>
      </c>
      <c r="M60" s="5">
        <v>1210</v>
      </c>
      <c r="N60" s="5">
        <v>3250</v>
      </c>
      <c r="O60" s="5">
        <v>1332</v>
      </c>
      <c r="P60" s="5">
        <v>3644</v>
      </c>
      <c r="Q60" s="5">
        <v>1454</v>
      </c>
      <c r="R60" s="5">
        <v>4017</v>
      </c>
      <c r="S60" s="5">
        <v>1576</v>
      </c>
      <c r="T60" s="5">
        <v>4372</v>
      </c>
      <c r="U60" s="5">
        <v>1698</v>
      </c>
      <c r="V60" s="5">
        <v>4372</v>
      </c>
    </row>
    <row r="61" spans="1:22" s="5" customFormat="1" x14ac:dyDescent="0.2">
      <c r="A61" s="5" t="s">
        <v>43</v>
      </c>
      <c r="B61" s="5" t="s">
        <v>185</v>
      </c>
      <c r="C61" s="5">
        <v>70</v>
      </c>
      <c r="D61" s="5">
        <v>18</v>
      </c>
      <c r="E61" s="5">
        <v>105</v>
      </c>
      <c r="F61" s="5">
        <v>33</v>
      </c>
      <c r="G61" s="5">
        <v>140</v>
      </c>
      <c r="H61" s="5">
        <v>46</v>
      </c>
      <c r="I61" s="5">
        <v>175</v>
      </c>
      <c r="J61" s="5">
        <v>58</v>
      </c>
      <c r="K61" s="5">
        <v>210</v>
      </c>
      <c r="L61" s="5">
        <v>69</v>
      </c>
      <c r="M61" s="5">
        <v>245</v>
      </c>
      <c r="N61" s="5">
        <v>79</v>
      </c>
      <c r="O61" s="5">
        <v>280</v>
      </c>
      <c r="P61" s="5">
        <v>89</v>
      </c>
      <c r="Q61" s="5">
        <v>315</v>
      </c>
      <c r="R61" s="5">
        <v>98</v>
      </c>
      <c r="S61" s="5">
        <v>350</v>
      </c>
      <c r="T61" s="5">
        <v>106</v>
      </c>
      <c r="U61" s="5">
        <v>385</v>
      </c>
      <c r="V61" s="5">
        <v>106</v>
      </c>
    </row>
    <row r="62" spans="1:22" s="5" customFormat="1" x14ac:dyDescent="0.2">
      <c r="A62" s="5" t="s">
        <v>114</v>
      </c>
      <c r="B62" s="5" t="s">
        <v>185</v>
      </c>
      <c r="C62" s="5">
        <v>3</v>
      </c>
      <c r="D62" s="5">
        <v>12</v>
      </c>
      <c r="E62" s="5">
        <v>5</v>
      </c>
      <c r="F62" s="5">
        <v>22</v>
      </c>
      <c r="G62" s="5">
        <v>6</v>
      </c>
      <c r="H62" s="5">
        <v>31</v>
      </c>
      <c r="I62" s="5">
        <v>8</v>
      </c>
      <c r="J62" s="5">
        <v>39</v>
      </c>
      <c r="K62" s="5">
        <v>10</v>
      </c>
      <c r="L62" s="5">
        <v>46</v>
      </c>
      <c r="M62" s="5">
        <v>12</v>
      </c>
      <c r="N62" s="5">
        <v>53</v>
      </c>
      <c r="O62" s="5">
        <v>14</v>
      </c>
      <c r="P62" s="5">
        <v>59</v>
      </c>
      <c r="Q62" s="5">
        <v>16</v>
      </c>
      <c r="R62" s="5">
        <v>66</v>
      </c>
      <c r="S62" s="5">
        <v>18</v>
      </c>
      <c r="T62" s="5">
        <v>71</v>
      </c>
      <c r="U62" s="5">
        <v>20</v>
      </c>
      <c r="V62" s="5">
        <v>71</v>
      </c>
    </row>
    <row r="63" spans="1:22" s="5" customFormat="1" x14ac:dyDescent="0.2">
      <c r="A63" s="5" t="s">
        <v>11</v>
      </c>
      <c r="B63" s="5" t="s">
        <v>185</v>
      </c>
      <c r="C63" s="5">
        <v>9541</v>
      </c>
      <c r="D63" s="5">
        <v>37</v>
      </c>
      <c r="E63" s="5">
        <v>13427</v>
      </c>
      <c r="F63" s="5">
        <v>68</v>
      </c>
      <c r="G63" s="5">
        <v>17312</v>
      </c>
      <c r="H63" s="5">
        <v>96</v>
      </c>
      <c r="I63" s="5">
        <v>20312</v>
      </c>
      <c r="J63" s="5">
        <v>121</v>
      </c>
      <c r="K63" s="5">
        <v>23312</v>
      </c>
      <c r="L63" s="5">
        <v>144</v>
      </c>
      <c r="M63" s="5">
        <v>26312</v>
      </c>
      <c r="N63" s="5">
        <v>165</v>
      </c>
      <c r="O63" s="5">
        <v>29312</v>
      </c>
      <c r="P63" s="5">
        <v>185</v>
      </c>
      <c r="Q63" s="5">
        <v>32312</v>
      </c>
      <c r="R63" s="5">
        <v>204</v>
      </c>
      <c r="S63" s="5">
        <v>35312</v>
      </c>
      <c r="T63" s="5">
        <v>222</v>
      </c>
      <c r="U63" s="5">
        <v>38312</v>
      </c>
      <c r="V63" s="5">
        <v>222</v>
      </c>
    </row>
    <row r="64" spans="1:22" s="204" customFormat="1" x14ac:dyDescent="0.2"/>
    <row r="65" spans="1:23" s="179" customFormat="1" x14ac:dyDescent="0.2">
      <c r="A65" s="231"/>
      <c r="B65" s="232"/>
      <c r="C65" s="232"/>
      <c r="D65" s="232"/>
    </row>
    <row r="66" spans="1:23" s="179" customFormat="1" x14ac:dyDescent="0.2">
      <c r="A66" s="233"/>
      <c r="B66" s="233"/>
      <c r="C66" s="233"/>
      <c r="D66" s="233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</row>
    <row r="67" spans="1:23" s="179" customFormat="1" x14ac:dyDescent="0.2">
      <c r="V67" s="201"/>
    </row>
    <row r="68" spans="1:23" s="179" customFormat="1" x14ac:dyDescent="0.2"/>
    <row r="69" spans="1:23" s="108" customFormat="1" x14ac:dyDescent="0.2"/>
    <row r="70" spans="1:23" s="108" customFormat="1" x14ac:dyDescent="0.2"/>
    <row r="71" spans="1:23" s="108" customFormat="1" x14ac:dyDescent="0.2"/>
    <row r="72" spans="1:23" s="108" customFormat="1" x14ac:dyDescent="0.2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</row>
    <row r="73" spans="1:23" s="108" customFormat="1" x14ac:dyDescent="0.2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</row>
    <row r="74" spans="1:23" s="108" customFormat="1" x14ac:dyDescent="0.2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</row>
    <row r="75" spans="1:23" s="108" customFormat="1" x14ac:dyDescent="0.2">
      <c r="A75" s="181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</row>
    <row r="76" spans="1:23" s="108" customFormat="1" x14ac:dyDescent="0.2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</row>
    <row r="77" spans="1:23" s="108" customFormat="1" x14ac:dyDescent="0.2">
      <c r="A77" s="181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</row>
    <row r="78" spans="1:23" s="108" customFormat="1" x14ac:dyDescent="0.2">
      <c r="A78" s="181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</row>
    <row r="79" spans="1:23" s="108" customFormat="1" x14ac:dyDescent="0.2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</row>
    <row r="80" spans="1:23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</row>
  </sheetData>
  <mergeCells count="5">
    <mergeCell ref="A5:C5"/>
    <mergeCell ref="A34:D34"/>
    <mergeCell ref="A35:D35"/>
    <mergeCell ref="A65:D65"/>
    <mergeCell ref="A66:D66"/>
  </mergeCells>
  <conditionalFormatting sqref="B25:B32">
    <cfRule type="expression" dxfId="3" priority="4">
      <formula>B25&lt;&gt;B56</formula>
    </cfRule>
  </conditionalFormatting>
  <conditionalFormatting sqref="B15:V17 B9:V13 B18:B24 B14">
    <cfRule type="expression" dxfId="2" priority="18">
      <formula>B9&lt;&gt;B40</formula>
    </cfRule>
  </conditionalFormatting>
  <conditionalFormatting sqref="C18:V32">
    <cfRule type="expression" dxfId="1" priority="2">
      <formula>C18&lt;&gt;C49</formula>
    </cfRule>
  </conditionalFormatting>
  <conditionalFormatting sqref="C14:V14">
    <cfRule type="expression" dxfId="0" priority="1">
      <formula>C14&lt;&gt;C45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%username%</cp:lastModifiedBy>
  <cp:lastPrinted>2019-01-07T10:40:11Z</cp:lastPrinted>
  <dcterms:created xsi:type="dcterms:W3CDTF">2014-08-18T08:36:11Z</dcterms:created>
  <dcterms:modified xsi:type="dcterms:W3CDTF">2021-07-02T09:09:12Z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