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<sst xmlns="http://schemas.openxmlformats.org/spreadsheetml/2006/main" count="4265" uniqueCount="217">
  <si>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</si>
  <si>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</si>
  <si>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</si>
  <si>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</si>
  <si>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</si>
  <si>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</si>
  <si>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</si>
  <si>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</si>
  <si>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</si>
  <si>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</si>
  <si>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</si>
  <si>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</si>
  <si>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</si>
  <si>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</si>
  <si>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</si>
  <si>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</si>
  <si>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</si>
  <si>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</si>
  <si>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</si>
  <si>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</si>
  <si>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</si>
  <si>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</si>
  <si>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</si>
  <si>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</si>
  <si>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</si>
  <si>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</si>
  <si>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</si>
  <si>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</si>
  <si>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</si>
  <si>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</si>
  <si>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</si>
  <si>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</si>
  <si>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</si>
  <si>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</si>
  <si>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</si>
  <si>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</si>
  <si>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</si>
  <si>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</si>
  <si>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</si>
  <si>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</si>
  <si>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</si>
  <si>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</si>
  <si>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</si>
  <si>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</si>
  <si>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</si>
  <si>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</si>
  <si>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</si>
  <si>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</si>
  <si>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</si>
  <si>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</si>
  <si>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</si>
  <si>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</si>
  <si>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</si>
  <si>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</si>
  <si>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</si>
  <si>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</si>
  <si>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</si>
  <si>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</si>
  <si>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</si>
  <si>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</si>
  <si>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</si>
  <si>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</si>
  <si>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</si>
  <si>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</si>
  <si>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</si>
  <si>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</si>
  <si>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</si>
  <si>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</si>
  <si>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</si>
  <si>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</si>
  <si>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</si>
  <si>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</si>
  <si>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</si>
  <si>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</si>
  <si>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</si>
  <si>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</si>
  <si>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</si>
  <si>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</si>
  <si>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</si>
  <si>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</si>
  <si>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</si>
  <si>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</si>
  <si>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</si>
  <si>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</si>
  <si>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</si>
  <si>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</si>
  <si>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</si>
  <si>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</si>
  <si>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</si>
  <si>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</si>
  <si>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</si>
  <si>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</si>
  <si>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</si>
  <si>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</si>
  <si>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</si>
  <si>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</si>
  <si>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</si>
  <si>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</si>
  <si>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</si>
  <si>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</si>
  <si>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</si>
  <si>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</si>
  <si>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</si>
  <si>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</si>
  <si>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</si>
  <si>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</si>
  <si>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</si>
  <si>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</si>
  <si>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</si>
  <si>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</si>
  <si>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</si>
  <si>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</si>
  <si>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</si>
  <si>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</si>
  <si>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</si>
  <si>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</si>
  <si>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</si>
  <si>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</si>
  <si>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</si>
  <si>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</si>
  <si>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</si>
  <si>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</si>
  <si>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</si>
  <si>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</si>
  <si>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</si>
  <si>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</si>
  <si>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</si>
  <si>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</si>
  <si>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</si>
  <si>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</si>
  <si>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</si>
  <si>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</si>
  <si>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</si>
  <si>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</si>
  <si>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</si>
  <si>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</si>
  <si>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</si>
  <si>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</si>
  <si>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</si>
  <si>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</si>
  <si>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</si>
  <si>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</si>
  <si>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</si>
  <si>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</si>
  <si>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</si>
  <si>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</si>
  <si>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</si>
  <si>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</si>
  <si>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</si>
  <si>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</si>
  <si>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</si>
  <si>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</si>
  <si>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</si>
  <si>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</si>
  <si>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</si>
  <si>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</si>
  <si>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</si>
  <si>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</si>
  <si>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</si>
  <si>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</si>
  <si>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</si>
  <si>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</si>
  <si>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</si>
  <si>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</si>
  <si>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</si>
  <si>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</si>
  <si>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</si>
  <si>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</si>
  <si>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</si>
  <si>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</si>
  <si>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</si>
  <si>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</si>
  <si>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</si>
  <si>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</si>
  <si>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</si>
  <si>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</si>
  <si>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</si>
  <si>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</si>
  <si>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</si>
  <si>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</si>
  <si>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</si>
  <si>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</si>
  <si>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</si>
  <si>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</si>
  <si>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</si>
  <si>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</si>
  <si>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</si>
  <si>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</si>
  <si>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</si>
  <si>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</si>
  <si>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</si>
  <si>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</si>
  <si>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</si>
  <si>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</si>
  <si>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</si>
  <si>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</si>
  <si>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</si>
  <si>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</si>
  <si>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</si>
  <si>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</si>
  <si>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</si>
  <si>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</si>
  <si>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</si>
  <si>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</si>
  <si>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</si>
  <si>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</si>
  <si>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</si>
  <si>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</si>
  <si>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</si>
  <si>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</si>
  <si>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</si>
  <si>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</si>
  <si>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</si>
  <si>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</si>
  <si>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</si>
  <si>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Spreads</t>
  </si>
  <si>
    <t>The changes will be made effective at close of business 15th December 2021 and will be reflected in SPS margin calls on the morning of 16th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</si>
</sst>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0" fontId="29" fillId="0" borderId="0" xfId="0" applyFont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25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3" fontId="2" fillId="0" borderId="52" xfId="2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2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9" t="s">
        <v>35</v>
      </c>
      <c r="B4" s="220"/>
      <c r="C4" s="220"/>
      <c r="D4" s="220"/>
      <c r="E4" s="220"/>
    </row>
    <row r="5" spans="1:7" s="114" customFormat="1" ht="13.5" customHeight="1" x14ac:dyDescent="0.2">
      <c r="A5" s="206"/>
      <c r="B5" s="206"/>
      <c r="C5" s="206"/>
      <c r="D5" s="206"/>
      <c r="E5" s="206"/>
    </row>
    <row r="6" spans="1:7" ht="12.75" customHeight="1" x14ac:dyDescent="0.2">
      <c r="A6" s="207" t="s">
        <v>216</v>
      </c>
      <c r="B6" s="207"/>
      <c r="C6" s="207"/>
      <c r="D6" s="207"/>
      <c r="E6" s="207"/>
      <c r="F6" s="207"/>
      <c r="G6" s="207"/>
    </row>
    <row r="7" spans="1:7" s="114" customFormat="1" ht="12.75" customHeight="1" x14ac:dyDescent="0.2">
      <c r="A7" s="206"/>
      <c r="B7" s="206"/>
      <c r="C7" s="206"/>
      <c r="D7" s="206"/>
      <c r="E7" s="206"/>
      <c r="F7" s="206"/>
      <c r="G7" s="206"/>
    </row>
    <row r="8" spans="1:7" s="114" customFormat="1" ht="15.75" customHeight="1" thickBot="1" x14ac:dyDescent="0.25">
      <c r="A8" s="221" t="s">
        <v>36</v>
      </c>
      <c r="B8" s="221"/>
      <c r="C8" s="221"/>
      <c r="D8" s="221"/>
      <c r="E8" s="221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215</v>
      </c>
      <c r="B11" s="198" t="s">
        <v>64</v>
      </c>
      <c r="C11" s="198"/>
      <c r="D11" s="198"/>
      <c r="E11" s="149" t="s">
        <v>214</v>
      </c>
    </row>
    <row r="12" spans="1:7" x14ac:dyDescent="0.2">
      <c r="A12" s="149" t="s">
        <v>215</v>
      </c>
      <c r="B12" s="198" t="s">
        <v>68</v>
      </c>
      <c r="C12" s="198"/>
      <c r="D12" s="198"/>
      <c r="E12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3" t="s">
        <v>45</v>
      </c>
      <c r="B4" s="224"/>
      <c r="C4" s="224"/>
      <c r="D4" s="224"/>
      <c r="E4" s="224"/>
      <c r="F4" s="224"/>
      <c r="G4" s="224"/>
      <c r="H4" s="225"/>
    </row>
    <row r="5" spans="1:10" ht="13.5" thickBot="1" x14ac:dyDescent="0.25"/>
    <row r="6" spans="1:10" ht="25.5" customHeight="1" thickBot="1" x14ac:dyDescent="0.25">
      <c r="A6" s="226" t="s">
        <v>46</v>
      </c>
      <c r="B6" s="226" t="s">
        <v>47</v>
      </c>
      <c r="C6" s="223" t="s">
        <v>1</v>
      </c>
      <c r="D6" s="225"/>
      <c r="E6" s="226" t="s">
        <v>0</v>
      </c>
      <c r="F6" s="226" t="s">
        <v>48</v>
      </c>
      <c r="G6" s="226" t="s">
        <v>49</v>
      </c>
      <c r="H6" s="150" t="s">
        <v>50</v>
      </c>
    </row>
    <row r="7" spans="1:10" ht="42" customHeight="1" thickBot="1" x14ac:dyDescent="0.25">
      <c r="A7" s="227"/>
      <c r="B7" s="227"/>
      <c r="C7" s="151" t="s">
        <v>167</v>
      </c>
      <c r="D7" s="151" t="s">
        <v>51</v>
      </c>
      <c r="E7" s="227"/>
      <c r="F7" s="227"/>
      <c r="G7" s="227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116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J20" s="108"/>
      <c r="K20" s="208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116" t="s">
        <v>54</v>
      </c>
      <c r="G21" s="9"/>
      <c r="H21" s="131">
        <v>40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47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2700</v>
      </c>
      <c r="D26" s="130">
        <f>C26*1</f>
        <v>2700</v>
      </c>
      <c r="E26" s="9"/>
      <c r="F26" s="116" t="s">
        <v>54</v>
      </c>
      <c r="G26" s="9"/>
      <c r="H26" s="131">
        <v>2700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1520</v>
      </c>
      <c r="D29" s="130">
        <f>C29*6</f>
        <v>9120</v>
      </c>
      <c r="E29" s="165" t="s">
        <v>53</v>
      </c>
      <c r="F29" s="116" t="s">
        <v>54</v>
      </c>
      <c r="G29" s="116">
        <v>25</v>
      </c>
      <c r="H29" s="131">
        <v>1520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215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92</v>
      </c>
      <c r="D37" s="130">
        <f>C37*25</f>
        <v>2300</v>
      </c>
      <c r="E37" s="9"/>
      <c r="F37" s="116" t="s">
        <v>54</v>
      </c>
      <c r="G37" s="159"/>
      <c r="H37" s="131">
        <v>92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17" t="s">
        <v>53</v>
      </c>
      <c r="F38" s="216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2" t="s">
        <v>69</v>
      </c>
      <c r="B40" s="222"/>
      <c r="C40" s="209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2" t="s">
        <v>73</v>
      </c>
      <c r="B46" s="222"/>
      <c r="C46" s="222"/>
      <c r="D46" s="79"/>
      <c r="E46" s="79" t="s">
        <v>73</v>
      </c>
      <c r="F46" s="79"/>
      <c r="G46" s="79"/>
      <c r="H46" s="79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</row>
    <row r="51" spans="1:8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79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</row>
    <row r="55" spans="1:8" x14ac:dyDescent="0.2">
      <c r="D55" s="79"/>
      <c r="E55" s="79"/>
      <c r="F55" s="79"/>
      <c r="G55" s="79"/>
      <c r="H55" s="79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177" bestFit="1" customWidth="1"/>
    <col min="28" max="28" width="15.7109375" style="177" bestFit="1" customWidth="1"/>
    <col min="29" max="29" width="10.140625" style="177" bestFit="1" customWidth="1"/>
    <col min="30" max="30" width="5.5703125" style="177" bestFit="1" customWidth="1"/>
    <col min="31" max="37" width="7.7109375" style="177" bestFit="1" customWidth="1"/>
    <col min="38" max="38" width="4.42578125" style="177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45" width="5.5703125" style="177" bestFit="1" customWidth="1"/>
    <col min="46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3" t="s">
        <v>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105"/>
      <c r="N4" s="228" t="s">
        <v>128</v>
      </c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30"/>
      <c r="Z4" s="168"/>
      <c r="AA4" s="56" t="s">
        <v>77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 t="s">
        <v>128</v>
      </c>
      <c r="AO4" s="56"/>
      <c r="AP4" s="56"/>
      <c r="AQ4" s="56"/>
      <c r="AR4" s="56"/>
      <c r="AS4" s="56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</row>
    <row r="6" spans="1:78" ht="13.5" customHeight="1" thickBot="1" x14ac:dyDescent="0.25">
      <c r="A6" s="223" t="s">
        <v>78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  <c r="M6" s="105"/>
      <c r="N6" s="228" t="s">
        <v>129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30"/>
      <c r="AA6" s="56" t="s">
        <v>78</v>
      </c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 t="s">
        <v>129</v>
      </c>
      <c r="AO6" s="56"/>
      <c r="AP6" s="56"/>
      <c r="AQ6" s="56"/>
      <c r="AR6" s="56"/>
      <c r="AS6" s="56"/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38</v>
      </c>
      <c r="H8" s="181">
        <v>65</v>
      </c>
      <c r="I8" s="181">
        <v>75</v>
      </c>
      <c r="J8" s="181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37</v>
      </c>
      <c r="H9" s="181">
        <v>55</v>
      </c>
      <c r="I9" s="181">
        <v>70</v>
      </c>
      <c r="J9" s="186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26</v>
      </c>
      <c r="H10" s="181">
        <v>42</v>
      </c>
      <c r="I10" s="181">
        <v>56</v>
      </c>
      <c r="J10" s="181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5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21</v>
      </c>
      <c r="I11" s="181">
        <v>37</v>
      </c>
      <c r="J11" s="181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25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 t="s">
        <v>125</v>
      </c>
      <c r="AO16" s="56"/>
      <c r="AP16" s="56"/>
      <c r="AQ16" s="56"/>
      <c r="AR16" s="56"/>
      <c r="AS16" s="56"/>
    </row>
    <row r="17" spans="1:78" ht="12.95" customHeight="1" thickBot="1" x14ac:dyDescent="0.25">
      <c r="A17" s="223" t="s">
        <v>99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  <c r="M17" s="105"/>
      <c r="N17" s="228" t="s">
        <v>145</v>
      </c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30"/>
      <c r="AA17" s="56" t="s">
        <v>99</v>
      </c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 t="s">
        <v>145</v>
      </c>
      <c r="AO17" s="56"/>
      <c r="AP17" s="56"/>
      <c r="AQ17" s="56"/>
      <c r="AR17" s="56"/>
      <c r="AS17" s="56"/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24</v>
      </c>
      <c r="F19" s="180">
        <v>37</v>
      </c>
      <c r="G19" s="180">
        <v>39</v>
      </c>
      <c r="H19" s="180">
        <v>44</v>
      </c>
      <c r="I19" s="180">
        <v>63</v>
      </c>
      <c r="J19" s="180">
        <v>114</v>
      </c>
      <c r="K19" s="180">
        <v>170</v>
      </c>
      <c r="L19" s="192">
        <v>170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39</v>
      </c>
      <c r="AH19" s="56">
        <v>44</v>
      </c>
      <c r="AI19" s="56">
        <v>63</v>
      </c>
      <c r="AJ19" s="56">
        <v>114</v>
      </c>
      <c r="AK19" s="56">
        <v>170</v>
      </c>
      <c r="AL19" s="56">
        <v>170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22</v>
      </c>
      <c r="H20" s="180">
        <v>28</v>
      </c>
      <c r="I20" s="180">
        <v>56</v>
      </c>
      <c r="J20" s="180">
        <v>113</v>
      </c>
      <c r="K20" s="180">
        <v>170</v>
      </c>
      <c r="L20" s="192">
        <v>170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28</v>
      </c>
      <c r="AI20" s="56">
        <v>56</v>
      </c>
      <c r="AJ20" s="56">
        <v>113</v>
      </c>
      <c r="AK20" s="56">
        <v>170</v>
      </c>
      <c r="AL20" s="56">
        <v>170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19</v>
      </c>
      <c r="I21" s="180">
        <v>50</v>
      </c>
      <c r="J21" s="180">
        <v>111</v>
      </c>
      <c r="K21" s="180">
        <v>168</v>
      </c>
      <c r="L21" s="192">
        <v>168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19</v>
      </c>
      <c r="AI21" s="56">
        <v>50</v>
      </c>
      <c r="AJ21" s="56">
        <v>111</v>
      </c>
      <c r="AK21" s="56">
        <v>168</v>
      </c>
      <c r="AL21" s="56">
        <v>168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13</v>
      </c>
      <c r="I22" s="180">
        <v>47</v>
      </c>
      <c r="J22" s="180">
        <v>109</v>
      </c>
      <c r="K22" s="180">
        <v>166</v>
      </c>
      <c r="L22" s="192">
        <v>166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13</v>
      </c>
      <c r="AI22" s="56">
        <v>47</v>
      </c>
      <c r="AJ22" s="56">
        <v>109</v>
      </c>
      <c r="AK22" s="56">
        <v>166</v>
      </c>
      <c r="AL22" s="56">
        <v>166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36</v>
      </c>
      <c r="J23" s="180">
        <v>102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102</v>
      </c>
      <c r="AK23" s="56">
        <v>163</v>
      </c>
      <c r="AL23" s="56">
        <v>163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84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160</v>
      </c>
      <c r="AL24" s="56">
        <v>160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</row>
    <row r="28" spans="1:78" ht="13.5" customHeight="1" thickBot="1" x14ac:dyDescent="0.25">
      <c r="A28" s="223" t="s">
        <v>100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5"/>
      <c r="M28" s="105"/>
      <c r="AA28" s="56" t="s">
        <v>100</v>
      </c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88</v>
      </c>
      <c r="F30" s="180">
        <v>280</v>
      </c>
      <c r="G30" s="180">
        <v>301</v>
      </c>
      <c r="H30" s="180">
        <v>324</v>
      </c>
      <c r="I30" s="180">
        <v>350</v>
      </c>
      <c r="J30" s="180">
        <v>377</v>
      </c>
      <c r="K30" s="180">
        <v>422</v>
      </c>
      <c r="L30" s="192">
        <v>425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88</v>
      </c>
      <c r="AF30" s="56">
        <v>280</v>
      </c>
      <c r="AG30" s="56">
        <v>301</v>
      </c>
      <c r="AH30" s="56">
        <v>324</v>
      </c>
      <c r="AI30" s="56">
        <v>350</v>
      </c>
      <c r="AJ30" s="56">
        <v>377</v>
      </c>
      <c r="AK30" s="56">
        <v>422</v>
      </c>
      <c r="AL30" s="56">
        <v>425</v>
      </c>
      <c r="AM30" s="56"/>
      <c r="AN30" s="56"/>
      <c r="AO30" s="56"/>
      <c r="AP30" s="56"/>
      <c r="AQ30" s="56"/>
      <c r="AR30" s="56"/>
      <c r="AS30" s="56"/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213</v>
      </c>
      <c r="G31" s="180">
        <v>259</v>
      </c>
      <c r="H31" s="180">
        <v>296</v>
      </c>
      <c r="I31" s="180">
        <v>339</v>
      </c>
      <c r="J31" s="180">
        <v>335</v>
      </c>
      <c r="K31" s="180">
        <v>369</v>
      </c>
      <c r="L31" s="192">
        <v>373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213</v>
      </c>
      <c r="AG31" s="56">
        <v>259</v>
      </c>
      <c r="AH31" s="56">
        <v>296</v>
      </c>
      <c r="AI31" s="56">
        <v>339</v>
      </c>
      <c r="AJ31" s="56">
        <v>335</v>
      </c>
      <c r="AK31" s="56">
        <v>369</v>
      </c>
      <c r="AL31" s="56">
        <v>373</v>
      </c>
      <c r="AM31" s="56"/>
      <c r="AN31" s="56"/>
      <c r="AO31" s="56"/>
      <c r="AP31" s="56"/>
      <c r="AQ31" s="56"/>
      <c r="AR31" s="56"/>
      <c r="AS31" s="56"/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AM32" s="56"/>
      <c r="AN32" s="56"/>
      <c r="AO32" s="56"/>
      <c r="AP32" s="56"/>
      <c r="AQ32" s="56"/>
      <c r="AR32" s="56"/>
      <c r="AS32" s="56"/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AM33" s="56"/>
      <c r="AN33" s="56"/>
      <c r="AO33" s="56"/>
      <c r="AP33" s="56"/>
      <c r="AQ33" s="56"/>
      <c r="AR33" s="56"/>
      <c r="AS33" s="56"/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69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69</v>
      </c>
      <c r="AJ34" s="56">
        <v>172</v>
      </c>
      <c r="AK34" s="56">
        <v>255</v>
      </c>
      <c r="AL34" s="56">
        <v>255</v>
      </c>
      <c r="AM34" s="56"/>
      <c r="AN34" s="56"/>
      <c r="AO34" s="56"/>
      <c r="AP34" s="56"/>
      <c r="AQ34" s="56"/>
      <c r="AR34" s="56"/>
      <c r="AS34" s="56"/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AM35" s="56"/>
      <c r="AN35" s="56"/>
      <c r="AO35" s="56"/>
      <c r="AP35" s="56"/>
      <c r="AQ35" s="56"/>
      <c r="AR35" s="56"/>
      <c r="AS35" s="56"/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108</v>
      </c>
      <c r="L36" s="192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AM36" s="56"/>
      <c r="AN36" s="56"/>
      <c r="AO36" s="56"/>
      <c r="AP36" s="56"/>
      <c r="AQ36" s="56"/>
      <c r="AR36" s="56"/>
      <c r="AS36" s="56"/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AM37" s="56"/>
      <c r="AN37" s="56"/>
      <c r="AO37" s="56"/>
      <c r="AP37" s="56"/>
      <c r="AQ37" s="56"/>
      <c r="AR37" s="56"/>
      <c r="AS37" s="56"/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</row>
    <row r="39" spans="1:65" ht="15" customHeight="1" thickBot="1" x14ac:dyDescent="0.25">
      <c r="A39" s="223" t="s">
        <v>101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  <c r="M39" s="105"/>
      <c r="AA39" s="56" t="s">
        <v>101</v>
      </c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1206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869</v>
      </c>
      <c r="H42" s="181">
        <v>1109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869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759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487</v>
      </c>
      <c r="J44" s="181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</row>
    <row r="50" spans="1:64" ht="12.95" customHeight="1" thickBot="1" x14ac:dyDescent="0.25">
      <c r="A50" s="223" t="s">
        <v>102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/>
      <c r="M50" s="105"/>
      <c r="AA50" s="56" t="s">
        <v>102</v>
      </c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11</v>
      </c>
      <c r="G52" s="181">
        <v>20</v>
      </c>
      <c r="H52" s="181">
        <v>28</v>
      </c>
      <c r="I52" s="181">
        <v>29</v>
      </c>
      <c r="J52" s="181">
        <v>49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20</v>
      </c>
      <c r="AH52" s="56">
        <v>28</v>
      </c>
      <c r="AI52" s="56">
        <v>29</v>
      </c>
      <c r="AJ52" s="56">
        <v>49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19</v>
      </c>
      <c r="H53" s="181">
        <v>27</v>
      </c>
      <c r="I53" s="181">
        <v>28</v>
      </c>
      <c r="J53" s="181">
        <v>48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E53" s="56"/>
      <c r="AF53" s="56">
        <v>11</v>
      </c>
      <c r="AG53" s="56">
        <v>19</v>
      </c>
      <c r="AH53" s="56">
        <v>27</v>
      </c>
      <c r="AI53" s="56">
        <v>28</v>
      </c>
      <c r="AJ53" s="56">
        <v>48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10</v>
      </c>
      <c r="H54" s="181">
        <v>20</v>
      </c>
      <c r="I54" s="181">
        <v>23</v>
      </c>
      <c r="J54" s="181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10</v>
      </c>
      <c r="AH54" s="56">
        <v>20</v>
      </c>
      <c r="AI54" s="56">
        <v>23</v>
      </c>
      <c r="AJ54" s="56">
        <v>44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20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20</v>
      </c>
      <c r="AJ55" s="56">
        <v>41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18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</row>
    <row r="61" spans="1:64" ht="15" customHeight="1" thickBot="1" x14ac:dyDescent="0.25">
      <c r="A61" s="223" t="s">
        <v>103</v>
      </c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5"/>
      <c r="M61" s="105"/>
      <c r="AA61" s="56" t="s">
        <v>103</v>
      </c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38</v>
      </c>
      <c r="F63" s="180">
        <v>77</v>
      </c>
      <c r="G63" s="180">
        <v>121</v>
      </c>
      <c r="H63" s="180">
        <v>169</v>
      </c>
      <c r="I63" s="180">
        <v>323</v>
      </c>
      <c r="J63" s="180">
        <v>503</v>
      </c>
      <c r="K63" s="180">
        <v>698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38</v>
      </c>
      <c r="AF63" s="56">
        <v>77</v>
      </c>
      <c r="AG63" s="56">
        <v>121</v>
      </c>
      <c r="AH63" s="56">
        <v>169</v>
      </c>
      <c r="AI63" s="56">
        <v>323</v>
      </c>
      <c r="AJ63" s="56">
        <v>503</v>
      </c>
      <c r="AK63" s="56">
        <v>698</v>
      </c>
      <c r="AL63" s="56" t="s">
        <v>193</v>
      </c>
      <c r="AM63" s="56"/>
      <c r="AN63" s="56"/>
      <c r="AO63" s="56"/>
      <c r="AP63" s="56"/>
      <c r="AQ63" s="56"/>
      <c r="AR63" s="56"/>
      <c r="AS63" s="56"/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56</v>
      </c>
      <c r="G64" s="180">
        <v>103</v>
      </c>
      <c r="H64" s="180">
        <v>158</v>
      </c>
      <c r="I64" s="180">
        <v>306</v>
      </c>
      <c r="J64" s="180">
        <v>494</v>
      </c>
      <c r="K64" s="180">
        <v>689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56</v>
      </c>
      <c r="AG64" s="56">
        <v>103</v>
      </c>
      <c r="AH64" s="56">
        <v>158</v>
      </c>
      <c r="AI64" s="56">
        <v>306</v>
      </c>
      <c r="AJ64" s="56">
        <v>494</v>
      </c>
      <c r="AK64" s="56">
        <v>689</v>
      </c>
      <c r="AL64" s="56" t="s">
        <v>193</v>
      </c>
      <c r="AM64" s="56"/>
      <c r="AN64" s="56"/>
      <c r="AO64" s="56"/>
      <c r="AP64" s="56"/>
      <c r="AQ64" s="56"/>
      <c r="AR64" s="56"/>
      <c r="AS64" s="56"/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63</v>
      </c>
      <c r="H65" s="180">
        <v>120</v>
      </c>
      <c r="I65" s="180">
        <v>279</v>
      </c>
      <c r="J65" s="180">
        <v>479</v>
      </c>
      <c r="K65" s="180">
        <v>677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63</v>
      </c>
      <c r="AH65" s="56">
        <v>120</v>
      </c>
      <c r="AI65" s="56">
        <v>279</v>
      </c>
      <c r="AJ65" s="56">
        <v>479</v>
      </c>
      <c r="AK65" s="56">
        <v>677</v>
      </c>
      <c r="AL65" s="56" t="s">
        <v>193</v>
      </c>
      <c r="AM65" s="56"/>
      <c r="AN65" s="56"/>
      <c r="AO65" s="56"/>
      <c r="AP65" s="56"/>
      <c r="AQ65" s="56"/>
      <c r="AR65" s="56"/>
      <c r="AS65" s="56"/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87</v>
      </c>
      <c r="I66" s="180">
        <v>248</v>
      </c>
      <c r="J66" s="191">
        <v>460</v>
      </c>
      <c r="K66" s="180">
        <v>669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87</v>
      </c>
      <c r="AI66" s="56">
        <v>248</v>
      </c>
      <c r="AJ66" s="56">
        <v>460</v>
      </c>
      <c r="AK66" s="56">
        <v>669</v>
      </c>
      <c r="AL66" s="56" t="s">
        <v>193</v>
      </c>
      <c r="AM66" s="56"/>
      <c r="AN66" s="56"/>
      <c r="AO66" s="56"/>
      <c r="AP66" s="56"/>
      <c r="AQ66" s="56"/>
      <c r="AR66" s="56"/>
      <c r="AS66" s="56"/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201</v>
      </c>
      <c r="J67" s="180">
        <v>418</v>
      </c>
      <c r="K67" s="180">
        <v>648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201</v>
      </c>
      <c r="AJ67" s="56">
        <v>418</v>
      </c>
      <c r="AK67" s="56">
        <v>648</v>
      </c>
      <c r="AL67" s="56" t="s">
        <v>193</v>
      </c>
      <c r="AM67" s="56"/>
      <c r="AN67" s="56"/>
      <c r="AO67" s="56"/>
      <c r="AP67" s="56"/>
      <c r="AQ67" s="56"/>
      <c r="AR67" s="56"/>
      <c r="AS67" s="56"/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270</v>
      </c>
      <c r="K68" s="180">
        <v>534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270</v>
      </c>
      <c r="AK68" s="56">
        <v>534</v>
      </c>
      <c r="AL68" s="56" t="s">
        <v>193</v>
      </c>
      <c r="AM68" s="56"/>
      <c r="AN68" s="56"/>
      <c r="AO68" s="56"/>
      <c r="AP68" s="56"/>
      <c r="AQ68" s="56"/>
      <c r="AR68" s="56"/>
      <c r="AS68" s="56"/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331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331</v>
      </c>
      <c r="AL69" s="56" t="s">
        <v>193</v>
      </c>
      <c r="AM69" s="56"/>
      <c r="AN69" s="56"/>
      <c r="AO69" s="56"/>
      <c r="AP69" s="56"/>
      <c r="AQ69" s="56"/>
      <c r="AR69" s="56"/>
      <c r="AS69" s="56"/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</row>
    <row r="72" spans="1:64" ht="15" customHeight="1" thickBot="1" x14ac:dyDescent="0.25">
      <c r="A72" s="223" t="s">
        <v>104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5"/>
      <c r="M72" s="105"/>
      <c r="AA72" s="56" t="s">
        <v>104</v>
      </c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AM74" s="56"/>
      <c r="AN74" s="56"/>
      <c r="AO74" s="56"/>
      <c r="AP74" s="56"/>
      <c r="AQ74" s="56"/>
      <c r="AR74" s="56"/>
      <c r="AS74" s="56"/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AM75" s="56"/>
      <c r="AN75" s="56"/>
      <c r="AO75" s="56"/>
      <c r="AP75" s="56"/>
      <c r="AQ75" s="56"/>
      <c r="AR75" s="56"/>
      <c r="AS75" s="56"/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42</v>
      </c>
      <c r="AJ76" s="56">
        <v>78</v>
      </c>
      <c r="AK76" s="56">
        <v>94</v>
      </c>
      <c r="AL76" s="56" t="s">
        <v>193</v>
      </c>
      <c r="AM76" s="56"/>
      <c r="AN76" s="56"/>
      <c r="AO76" s="56"/>
      <c r="AP76" s="56"/>
      <c r="AQ76" s="56"/>
      <c r="AR76" s="56"/>
      <c r="AS76" s="56"/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12</v>
      </c>
      <c r="AI77" s="56">
        <v>40</v>
      </c>
      <c r="AJ77" s="56">
        <v>75</v>
      </c>
      <c r="AK77" s="56">
        <v>87</v>
      </c>
      <c r="AL77" s="56" t="s">
        <v>193</v>
      </c>
      <c r="AM77" s="56"/>
      <c r="AN77" s="56"/>
      <c r="AO77" s="56"/>
      <c r="AP77" s="56"/>
      <c r="AQ77" s="56"/>
      <c r="AR77" s="56"/>
      <c r="AS77" s="56"/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68</v>
      </c>
      <c r="AK78" s="56">
        <v>86</v>
      </c>
      <c r="AL78" s="56" t="s">
        <v>193</v>
      </c>
      <c r="AM78" s="56"/>
      <c r="AN78" s="56"/>
      <c r="AO78" s="56"/>
      <c r="AP78" s="56"/>
      <c r="AQ78" s="56"/>
      <c r="AR78" s="56"/>
      <c r="AS78" s="56"/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AM79" s="56"/>
      <c r="AN79" s="56"/>
      <c r="AO79" s="56"/>
      <c r="AP79" s="56"/>
      <c r="AQ79" s="56"/>
      <c r="AR79" s="56"/>
      <c r="AS79" s="56"/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AM80" s="56"/>
      <c r="AN80" s="56"/>
      <c r="AO80" s="56"/>
      <c r="AP80" s="56"/>
      <c r="AQ80" s="56"/>
      <c r="AR80" s="56"/>
      <c r="AS80" s="56"/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AM81" s="56"/>
      <c r="AN81" s="56"/>
      <c r="AO81" s="56"/>
      <c r="AP81" s="56"/>
      <c r="AQ81" s="56"/>
      <c r="AR81" s="56"/>
      <c r="AS81" s="56"/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</row>
    <row r="83" spans="1:64" ht="15" customHeight="1" thickBot="1" x14ac:dyDescent="0.25">
      <c r="A83" s="223" t="s">
        <v>105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5"/>
      <c r="M83" s="105"/>
      <c r="AA83" s="56" t="s">
        <v>105</v>
      </c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AM84" s="56"/>
      <c r="AN84" s="56"/>
      <c r="AO84" s="56"/>
      <c r="AP84" s="56"/>
      <c r="AQ84" s="56"/>
      <c r="AR84" s="56"/>
      <c r="AS84" s="56"/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2154</v>
      </c>
      <c r="H85" s="181">
        <v>2329</v>
      </c>
      <c r="I85" s="181">
        <v>2765</v>
      </c>
      <c r="J85" s="181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2154</v>
      </c>
      <c r="AH85" s="56">
        <v>2329</v>
      </c>
      <c r="AI85" s="56">
        <v>2765</v>
      </c>
      <c r="AJ85" s="56">
        <v>2791</v>
      </c>
      <c r="AK85" s="56" t="s">
        <v>193</v>
      </c>
      <c r="AL85" s="56" t="s">
        <v>193</v>
      </c>
      <c r="AM85" s="56"/>
      <c r="AN85" s="56"/>
      <c r="AO85" s="56"/>
      <c r="AP85" s="56"/>
      <c r="AQ85" s="56"/>
      <c r="AR85" s="56"/>
      <c r="AS85" s="56"/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1757</v>
      </c>
      <c r="H86" s="181">
        <v>1983</v>
      </c>
      <c r="I86" s="181">
        <v>2425</v>
      </c>
      <c r="J86" s="181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2444</v>
      </c>
      <c r="AK86" s="56" t="s">
        <v>193</v>
      </c>
      <c r="AL86" s="56" t="s">
        <v>193</v>
      </c>
      <c r="AM86" s="56"/>
      <c r="AN86" s="56"/>
      <c r="AO86" s="56"/>
      <c r="AP86" s="56"/>
      <c r="AQ86" s="56"/>
      <c r="AR86" s="56"/>
      <c r="AS86" s="56"/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AM87" s="56"/>
      <c r="AN87" s="56"/>
      <c r="AO87" s="56"/>
      <c r="AP87" s="56"/>
      <c r="AQ87" s="56"/>
      <c r="AR87" s="56"/>
      <c r="AS87" s="56"/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AM88" s="56"/>
      <c r="AN88" s="56"/>
      <c r="AO88" s="56"/>
      <c r="AP88" s="56"/>
      <c r="AQ88" s="56"/>
      <c r="AR88" s="56"/>
      <c r="AS88" s="56"/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674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674</v>
      </c>
      <c r="AJ89" s="56">
        <v>1475</v>
      </c>
      <c r="AK89" s="56" t="s">
        <v>193</v>
      </c>
      <c r="AL89" s="56" t="s">
        <v>193</v>
      </c>
      <c r="AM89" s="56"/>
      <c r="AN89" s="56"/>
      <c r="AO89" s="56"/>
      <c r="AP89" s="56"/>
      <c r="AQ89" s="56"/>
      <c r="AR89" s="56"/>
      <c r="AS89" s="56"/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AM90" s="56"/>
      <c r="AN90" s="56"/>
      <c r="AO90" s="56"/>
      <c r="AP90" s="56"/>
      <c r="AQ90" s="56"/>
      <c r="AR90" s="56"/>
      <c r="AS90" s="56"/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AM91" s="56"/>
      <c r="AN91" s="56"/>
      <c r="AO91" s="56"/>
      <c r="AP91" s="56"/>
      <c r="AQ91" s="56"/>
      <c r="AR91" s="56"/>
      <c r="AS91" s="56"/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AM92" s="56"/>
      <c r="AN92" s="56"/>
      <c r="AO92" s="56"/>
      <c r="AP92" s="56"/>
      <c r="AQ92" s="56"/>
      <c r="AR92" s="56"/>
      <c r="AS92" s="56"/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</row>
    <row r="94" spans="1:64" ht="15" customHeight="1" thickBot="1" x14ac:dyDescent="0.25">
      <c r="A94" s="223" t="s">
        <v>106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5"/>
      <c r="M94" s="105"/>
      <c r="AA94" s="56" t="s">
        <v>106</v>
      </c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AM95" s="56"/>
      <c r="AN95" s="56"/>
      <c r="AO95" s="56"/>
      <c r="AP95" s="56"/>
      <c r="AQ95" s="56"/>
      <c r="AR95" s="56"/>
      <c r="AS95" s="56"/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23</v>
      </c>
      <c r="F96" s="180">
        <v>35</v>
      </c>
      <c r="G96" s="180">
        <v>42</v>
      </c>
      <c r="H96" s="180">
        <v>49</v>
      </c>
      <c r="I96" s="180">
        <v>84</v>
      </c>
      <c r="J96" s="180">
        <v>165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23</v>
      </c>
      <c r="AF96" s="56">
        <v>32</v>
      </c>
      <c r="AG96" s="56">
        <v>40</v>
      </c>
      <c r="AH96" s="56">
        <v>47</v>
      </c>
      <c r="AI96" s="56">
        <v>84</v>
      </c>
      <c r="AJ96" s="56">
        <v>165</v>
      </c>
      <c r="AK96" s="56">
        <v>277</v>
      </c>
      <c r="AL96" s="56" t="s">
        <v>193</v>
      </c>
      <c r="AM96" s="56"/>
      <c r="AN96" s="56"/>
      <c r="AO96" s="56"/>
      <c r="AP96" s="56"/>
      <c r="AQ96" s="56"/>
      <c r="AR96" s="56"/>
      <c r="AS96" s="56"/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34</v>
      </c>
      <c r="H97" s="180">
        <v>39</v>
      </c>
      <c r="I97" s="180">
        <v>78</v>
      </c>
      <c r="J97" s="180">
        <v>160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18</v>
      </c>
      <c r="AG97" s="56">
        <v>30</v>
      </c>
      <c r="AH97" s="56">
        <v>35</v>
      </c>
      <c r="AI97" s="56">
        <v>78</v>
      </c>
      <c r="AJ97" s="56">
        <v>160</v>
      </c>
      <c r="AK97" s="56">
        <v>275</v>
      </c>
      <c r="AL97" s="56" t="s">
        <v>193</v>
      </c>
      <c r="AM97" s="56"/>
      <c r="AN97" s="56"/>
      <c r="AO97" s="56"/>
      <c r="AP97" s="56"/>
      <c r="AQ97" s="56"/>
      <c r="AR97" s="56"/>
      <c r="AS97" s="56"/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27</v>
      </c>
      <c r="I98" s="180">
        <v>71</v>
      </c>
      <c r="J98" s="180">
        <v>151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27</v>
      </c>
      <c r="AI98" s="56">
        <v>71</v>
      </c>
      <c r="AJ98" s="56">
        <v>151</v>
      </c>
      <c r="AK98" s="56">
        <v>272</v>
      </c>
      <c r="AL98" s="56" t="s">
        <v>193</v>
      </c>
      <c r="AM98" s="56"/>
      <c r="AN98" s="56"/>
      <c r="AO98" s="56"/>
      <c r="AP98" s="56"/>
      <c r="AQ98" s="56"/>
      <c r="AR98" s="56"/>
      <c r="AS98" s="56"/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13</v>
      </c>
      <c r="I99" s="180">
        <v>55</v>
      </c>
      <c r="J99" s="180">
        <v>144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13</v>
      </c>
      <c r="AI99" s="56">
        <v>55</v>
      </c>
      <c r="AJ99" s="56">
        <v>144</v>
      </c>
      <c r="AK99" s="56">
        <v>258</v>
      </c>
      <c r="AL99" s="56" t="s">
        <v>193</v>
      </c>
      <c r="AM99" s="56"/>
      <c r="AN99" s="56"/>
      <c r="AO99" s="56"/>
      <c r="AP99" s="56"/>
      <c r="AQ99" s="56"/>
      <c r="AR99" s="56"/>
      <c r="AS99" s="56"/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51</v>
      </c>
      <c r="J100" s="180">
        <v>138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51</v>
      </c>
      <c r="AJ100" s="56">
        <v>138</v>
      </c>
      <c r="AK100" s="56">
        <v>255</v>
      </c>
      <c r="AL100" s="56" t="s">
        <v>193</v>
      </c>
      <c r="AM100" s="56"/>
      <c r="AN100" s="56"/>
      <c r="AO100" s="56"/>
      <c r="AP100" s="56"/>
      <c r="AQ100" s="56"/>
      <c r="AR100" s="56"/>
      <c r="AS100" s="56"/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AM101" s="56"/>
      <c r="AN101" s="56"/>
      <c r="AO101" s="56"/>
      <c r="AP101" s="56"/>
      <c r="AQ101" s="56"/>
      <c r="AR101" s="56"/>
      <c r="AS101" s="56"/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AM102" s="56"/>
      <c r="AN102" s="56"/>
      <c r="AO102" s="56"/>
      <c r="AP102" s="56"/>
      <c r="AQ102" s="56"/>
      <c r="AR102" s="56"/>
      <c r="AS102" s="56"/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AM103" s="56"/>
      <c r="AN103" s="56"/>
      <c r="AO103" s="56"/>
      <c r="AP103" s="56"/>
      <c r="AQ103" s="56"/>
      <c r="AR103" s="56"/>
      <c r="AS103" s="56"/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</row>
    <row r="105" spans="1:64" ht="12.95" customHeight="1" thickBot="1" x14ac:dyDescent="0.25">
      <c r="A105" s="223" t="s">
        <v>107</v>
      </c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5"/>
      <c r="M105" s="105"/>
      <c r="AA105" s="56" t="s">
        <v>107</v>
      </c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AM106" s="56"/>
      <c r="AN106" s="56"/>
      <c r="AO106" s="56"/>
      <c r="AP106" s="56"/>
      <c r="AQ106" s="56"/>
      <c r="AR106" s="56"/>
      <c r="AS106" s="56"/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54</v>
      </c>
      <c r="F107" s="180">
        <v>54</v>
      </c>
      <c r="G107" s="180">
        <v>54</v>
      </c>
      <c r="H107" s="180">
        <v>54</v>
      </c>
      <c r="I107" s="180">
        <v>54</v>
      </c>
      <c r="J107" s="180">
        <v>54</v>
      </c>
      <c r="K107" s="180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AM107" s="56"/>
      <c r="AN107" s="56"/>
      <c r="AO107" s="56"/>
      <c r="AP107" s="56"/>
      <c r="AQ107" s="56"/>
      <c r="AR107" s="56"/>
      <c r="AS107" s="56"/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54</v>
      </c>
      <c r="G108" s="180">
        <v>54</v>
      </c>
      <c r="H108" s="180">
        <v>54</v>
      </c>
      <c r="I108" s="180">
        <v>54</v>
      </c>
      <c r="J108" s="180">
        <v>54</v>
      </c>
      <c r="K108" s="180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AM108" s="56"/>
      <c r="AN108" s="56"/>
      <c r="AO108" s="56"/>
      <c r="AP108" s="56"/>
      <c r="AQ108" s="56"/>
      <c r="AR108" s="56"/>
      <c r="AS108" s="56"/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54</v>
      </c>
      <c r="H109" s="180">
        <v>54</v>
      </c>
      <c r="I109" s="180">
        <v>54</v>
      </c>
      <c r="J109" s="180">
        <v>54</v>
      </c>
      <c r="K109" s="180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AM109" s="56"/>
      <c r="AN109" s="56"/>
      <c r="AO109" s="56"/>
      <c r="AP109" s="56"/>
      <c r="AQ109" s="56"/>
      <c r="AR109" s="56"/>
      <c r="AS109" s="56"/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54</v>
      </c>
      <c r="I110" s="180">
        <v>54</v>
      </c>
      <c r="J110" s="180">
        <v>54</v>
      </c>
      <c r="K110" s="180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AM110" s="56"/>
      <c r="AN110" s="56"/>
      <c r="AO110" s="56"/>
      <c r="AP110" s="56"/>
      <c r="AQ110" s="56"/>
      <c r="AR110" s="56"/>
      <c r="AS110" s="56"/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54</v>
      </c>
      <c r="J111" s="180">
        <v>54</v>
      </c>
      <c r="K111" s="180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AM111" s="56"/>
      <c r="AN111" s="56"/>
      <c r="AO111" s="56"/>
      <c r="AP111" s="56"/>
      <c r="AQ111" s="56"/>
      <c r="AR111" s="56"/>
      <c r="AS111" s="56"/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54</v>
      </c>
      <c r="K112" s="180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AM112" s="56"/>
      <c r="AN112" s="56"/>
      <c r="AO112" s="56"/>
      <c r="AP112" s="56"/>
      <c r="AQ112" s="56"/>
      <c r="AR112" s="56"/>
      <c r="AS112" s="56"/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AM113" s="56"/>
      <c r="AN113" s="56"/>
      <c r="AO113" s="56"/>
      <c r="AP113" s="56"/>
      <c r="AQ113" s="56"/>
      <c r="AR113" s="56"/>
      <c r="AS113" s="56"/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B114" s="56"/>
      <c r="AC114" s="56"/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AM114" s="56"/>
      <c r="AN114" s="56"/>
      <c r="AO114" s="56"/>
      <c r="AP114" s="56"/>
      <c r="AQ114" s="56"/>
      <c r="AR114" s="56"/>
      <c r="AS114" s="56"/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</row>
    <row r="116" spans="1:64" ht="13.5" customHeight="1" thickBot="1" x14ac:dyDescent="0.25">
      <c r="A116" s="223" t="s">
        <v>108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5"/>
      <c r="M116" s="105"/>
      <c r="AA116" s="56" t="s">
        <v>108</v>
      </c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AM117" s="56"/>
      <c r="AN117" s="56"/>
      <c r="AO117" s="56"/>
      <c r="AP117" s="56"/>
      <c r="AQ117" s="56"/>
      <c r="AR117" s="56"/>
      <c r="AS117" s="56"/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AM118" s="56"/>
      <c r="AN118" s="56"/>
      <c r="AO118" s="56"/>
      <c r="AP118" s="56"/>
      <c r="AQ118" s="56"/>
      <c r="AR118" s="56"/>
      <c r="AS118" s="56"/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AM119" s="56"/>
      <c r="AN119" s="56"/>
      <c r="AO119" s="56"/>
      <c r="AP119" s="56"/>
      <c r="AQ119" s="56"/>
      <c r="AR119" s="56"/>
      <c r="AS119" s="56"/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AM120" s="56"/>
      <c r="AN120" s="56"/>
      <c r="AO120" s="56"/>
      <c r="AP120" s="56"/>
      <c r="AQ120" s="56"/>
      <c r="AR120" s="56"/>
      <c r="AS120" s="56"/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AM121" s="56"/>
      <c r="AN121" s="56"/>
      <c r="AO121" s="56"/>
      <c r="AP121" s="56"/>
      <c r="AQ121" s="56"/>
      <c r="AR121" s="56"/>
      <c r="AS121" s="56"/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AM122" s="56"/>
      <c r="AN122" s="56"/>
      <c r="AO122" s="56"/>
      <c r="AP122" s="56"/>
      <c r="AQ122" s="56"/>
      <c r="AR122" s="56"/>
      <c r="AS122" s="56"/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AM123" s="56"/>
      <c r="AN123" s="56"/>
      <c r="AO123" s="56"/>
      <c r="AP123" s="56"/>
      <c r="AQ123" s="56"/>
      <c r="AR123" s="56"/>
      <c r="AS123" s="56"/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AM124" s="56"/>
      <c r="AN124" s="56"/>
      <c r="AO124" s="56"/>
      <c r="AP124" s="56"/>
      <c r="AQ124" s="56"/>
      <c r="AR124" s="56"/>
      <c r="AS124" s="56"/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B125" s="56"/>
      <c r="AC125" s="56"/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AM125" s="56"/>
      <c r="AN125" s="56"/>
      <c r="AO125" s="56"/>
      <c r="AP125" s="56"/>
      <c r="AQ125" s="56"/>
      <c r="AR125" s="56"/>
      <c r="AS125" s="56"/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</row>
    <row r="127" spans="1:64" ht="13.5" customHeight="1" thickBot="1" x14ac:dyDescent="0.25">
      <c r="A127" s="223" t="s">
        <v>109</v>
      </c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5"/>
      <c r="M127" s="105"/>
      <c r="AA127" s="56" t="s">
        <v>109</v>
      </c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AM128" s="56"/>
      <c r="AN128" s="56"/>
      <c r="AO128" s="56"/>
      <c r="AP128" s="56"/>
      <c r="AQ128" s="56"/>
      <c r="AR128" s="56"/>
      <c r="AS128" s="56"/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AM129" s="56"/>
      <c r="AN129" s="56"/>
      <c r="AO129" s="56"/>
      <c r="AP129" s="56"/>
      <c r="AQ129" s="56"/>
      <c r="AR129" s="56"/>
      <c r="AS129" s="56"/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AM130" s="56"/>
      <c r="AN130" s="56"/>
      <c r="AO130" s="56"/>
      <c r="AP130" s="56"/>
      <c r="AQ130" s="56"/>
      <c r="AR130" s="56"/>
      <c r="AS130" s="56"/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AM131" s="56"/>
      <c r="AN131" s="56"/>
      <c r="AO131" s="56"/>
      <c r="AP131" s="56"/>
      <c r="AQ131" s="56"/>
      <c r="AR131" s="56"/>
      <c r="AS131" s="56"/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AM132" s="56"/>
      <c r="AN132" s="56"/>
      <c r="AO132" s="56"/>
      <c r="AP132" s="56"/>
      <c r="AQ132" s="56"/>
      <c r="AR132" s="56"/>
      <c r="AS132" s="56"/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AM133" s="56"/>
      <c r="AN133" s="56"/>
      <c r="AO133" s="56"/>
      <c r="AP133" s="56"/>
      <c r="AQ133" s="56"/>
      <c r="AR133" s="56"/>
      <c r="AS133" s="56"/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AM134" s="56"/>
      <c r="AN134" s="56"/>
      <c r="AO134" s="56"/>
      <c r="AP134" s="56"/>
      <c r="AQ134" s="56"/>
      <c r="AR134" s="56"/>
      <c r="AS134" s="56"/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AM135" s="56"/>
      <c r="AN135" s="56"/>
      <c r="AO135" s="56"/>
      <c r="AP135" s="56"/>
      <c r="AQ135" s="56"/>
      <c r="AR135" s="56"/>
      <c r="AS135" s="56"/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B136" s="56"/>
      <c r="AC136" s="56"/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AM136" s="56"/>
      <c r="AN136" s="56"/>
      <c r="AO136" s="56"/>
      <c r="AP136" s="56"/>
      <c r="AQ136" s="56"/>
      <c r="AR136" s="56"/>
      <c r="AS136" s="56"/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</row>
    <row r="138" spans="1:64" ht="12.95" customHeight="1" thickBot="1" x14ac:dyDescent="0.25">
      <c r="A138" s="223" t="s">
        <v>110</v>
      </c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5"/>
      <c r="M138" s="105"/>
      <c r="AA138" s="56" t="s">
        <v>110</v>
      </c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AM139" s="56"/>
      <c r="AN139" s="56"/>
      <c r="AO139" s="56"/>
      <c r="AP139" s="56"/>
      <c r="AQ139" s="56"/>
      <c r="AR139" s="56"/>
      <c r="AS139" s="56"/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AM140" s="56"/>
      <c r="AN140" s="56"/>
      <c r="AO140" s="56"/>
      <c r="AP140" s="56"/>
      <c r="AQ140" s="56"/>
      <c r="AR140" s="56"/>
      <c r="AS140" s="56"/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AM141" s="56"/>
      <c r="AN141" s="56"/>
      <c r="AO141" s="56"/>
      <c r="AP141" s="56"/>
      <c r="AQ141" s="56"/>
      <c r="AR141" s="56"/>
      <c r="AS141" s="56"/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AM142" s="56"/>
      <c r="AN142" s="56"/>
      <c r="AO142" s="56"/>
      <c r="AP142" s="56"/>
      <c r="AQ142" s="56"/>
      <c r="AR142" s="56"/>
      <c r="AS142" s="56"/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AM143" s="56"/>
      <c r="AN143" s="56"/>
      <c r="AO143" s="56"/>
      <c r="AP143" s="56"/>
      <c r="AQ143" s="56"/>
      <c r="AR143" s="56"/>
      <c r="AS143" s="56"/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AM144" s="56"/>
      <c r="AN144" s="56"/>
      <c r="AO144" s="56"/>
      <c r="AP144" s="56"/>
      <c r="AQ144" s="56"/>
      <c r="AR144" s="56"/>
      <c r="AS144" s="56"/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AM145" s="56"/>
      <c r="AN145" s="56"/>
      <c r="AO145" s="56"/>
      <c r="AP145" s="56"/>
      <c r="AQ145" s="56"/>
      <c r="AR145" s="56"/>
      <c r="AS145" s="56"/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AM146" s="56"/>
      <c r="AN146" s="56"/>
      <c r="AO146" s="56"/>
      <c r="AP146" s="56"/>
      <c r="AQ146" s="56"/>
      <c r="AR146" s="56"/>
      <c r="AS146" s="56"/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B147" s="56"/>
      <c r="AC147" s="56"/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AM147" s="56"/>
      <c r="AN147" s="56"/>
      <c r="AO147" s="56"/>
      <c r="AP147" s="56"/>
      <c r="AQ147" s="56"/>
      <c r="AR147" s="56"/>
      <c r="AS147" s="56"/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</row>
    <row r="149" spans="1:64" ht="12.95" customHeight="1" thickBot="1" x14ac:dyDescent="0.25">
      <c r="A149" s="223" t="s">
        <v>111</v>
      </c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5"/>
      <c r="M149" s="105"/>
      <c r="AA149" s="56" t="s">
        <v>111</v>
      </c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AM150" s="56"/>
      <c r="AN150" s="56"/>
      <c r="AO150" s="56"/>
      <c r="AP150" s="56"/>
      <c r="AQ150" s="56"/>
      <c r="AR150" s="56"/>
      <c r="AS150" s="56"/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26</v>
      </c>
      <c r="H151" s="180">
        <v>29</v>
      </c>
      <c r="I151" s="180">
        <v>30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AM151" s="56"/>
      <c r="AN151" s="56"/>
      <c r="AO151" s="56"/>
      <c r="AP151" s="56"/>
      <c r="AQ151" s="56"/>
      <c r="AR151" s="56"/>
      <c r="AS151" s="56"/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AM152" s="56"/>
      <c r="AN152" s="56"/>
      <c r="AO152" s="56"/>
      <c r="AP152" s="56"/>
      <c r="AQ152" s="56"/>
      <c r="AR152" s="56"/>
      <c r="AS152" s="56"/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25</v>
      </c>
      <c r="J153" s="180">
        <v>29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29</v>
      </c>
      <c r="AK153" s="56">
        <v>30</v>
      </c>
      <c r="AL153" s="56" t="s">
        <v>193</v>
      </c>
      <c r="AM153" s="56"/>
      <c r="AN153" s="56"/>
      <c r="AO153" s="56"/>
      <c r="AP153" s="56"/>
      <c r="AQ153" s="56"/>
      <c r="AR153" s="56"/>
      <c r="AS153" s="56"/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AM154" s="56"/>
      <c r="AN154" s="56"/>
      <c r="AO154" s="56"/>
      <c r="AP154" s="56"/>
      <c r="AQ154" s="56"/>
      <c r="AR154" s="56"/>
      <c r="AS154" s="56"/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AM155" s="56"/>
      <c r="AN155" s="56"/>
      <c r="AO155" s="56"/>
      <c r="AP155" s="56"/>
      <c r="AQ155" s="56"/>
      <c r="AR155" s="56"/>
      <c r="AS155" s="56"/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AM156" s="56"/>
      <c r="AN156" s="56"/>
      <c r="AO156" s="56"/>
      <c r="AP156" s="56"/>
      <c r="AQ156" s="56"/>
      <c r="AR156" s="56"/>
      <c r="AS156" s="56"/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AM157" s="56"/>
      <c r="AN157" s="56"/>
      <c r="AO157" s="56"/>
      <c r="AP157" s="56"/>
      <c r="AQ157" s="56"/>
      <c r="AR157" s="56"/>
      <c r="AS157" s="56"/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B158" s="56"/>
      <c r="AC158" s="56"/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AM158" s="56"/>
      <c r="AN158" s="56"/>
      <c r="AO158" s="56"/>
      <c r="AP158" s="56"/>
      <c r="AQ158" s="56"/>
      <c r="AR158" s="56"/>
      <c r="AS158" s="56"/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</row>
    <row r="160" spans="1:64" ht="13.5" customHeight="1" thickBot="1" x14ac:dyDescent="0.25">
      <c r="A160" s="223" t="s">
        <v>112</v>
      </c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  <c r="M160" s="105"/>
      <c r="AA160" s="56" t="s">
        <v>112</v>
      </c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AM161" s="56"/>
      <c r="AN161" s="56"/>
      <c r="AO161" s="56"/>
      <c r="AP161" s="56"/>
      <c r="AQ161" s="56"/>
      <c r="AR161" s="56"/>
      <c r="AS161" s="56"/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28</v>
      </c>
      <c r="F162" s="180">
        <v>30</v>
      </c>
      <c r="G162" s="180">
        <v>42</v>
      </c>
      <c r="H162" s="191">
        <v>40</v>
      </c>
      <c r="I162" s="180">
        <v>40</v>
      </c>
      <c r="J162" s="180">
        <v>40</v>
      </c>
      <c r="K162" s="180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AM162" s="56"/>
      <c r="AN162" s="56"/>
      <c r="AO162" s="56"/>
      <c r="AP162" s="56"/>
      <c r="AQ162" s="56"/>
      <c r="AR162" s="56"/>
      <c r="AS162" s="56"/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38</v>
      </c>
      <c r="I163" s="180">
        <v>39</v>
      </c>
      <c r="J163" s="180">
        <v>38</v>
      </c>
      <c r="K163" s="180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AM163" s="56"/>
      <c r="AN163" s="56"/>
      <c r="AO163" s="56"/>
      <c r="AP163" s="56"/>
      <c r="AQ163" s="56"/>
      <c r="AR163" s="56"/>
      <c r="AS163" s="56"/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28</v>
      </c>
      <c r="I164" s="180">
        <v>30</v>
      </c>
      <c r="J164" s="180">
        <v>33</v>
      </c>
      <c r="K164" s="180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AM164" s="56"/>
      <c r="AN164" s="56"/>
      <c r="AO164" s="56"/>
      <c r="AP164" s="56"/>
      <c r="AQ164" s="56"/>
      <c r="AR164" s="56"/>
      <c r="AS164" s="56"/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29</v>
      </c>
      <c r="K165" s="180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AM165" s="56"/>
      <c r="AN165" s="56"/>
      <c r="AO165" s="56"/>
      <c r="AP165" s="56"/>
      <c r="AQ165" s="56"/>
      <c r="AR165" s="56"/>
      <c r="AS165" s="56"/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11</v>
      </c>
      <c r="J166" s="180">
        <v>15</v>
      </c>
      <c r="K166" s="180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15</v>
      </c>
      <c r="AK166" s="56">
        <v>21</v>
      </c>
      <c r="AL166" s="56" t="s">
        <v>193</v>
      </c>
      <c r="AM166" s="56"/>
      <c r="AN166" s="56"/>
      <c r="AO166" s="56"/>
      <c r="AP166" s="56"/>
      <c r="AQ166" s="56"/>
      <c r="AR166" s="56"/>
      <c r="AS166" s="56"/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AM167" s="56"/>
      <c r="AN167" s="56"/>
      <c r="AO167" s="56"/>
      <c r="AP167" s="56"/>
      <c r="AQ167" s="56"/>
      <c r="AR167" s="56"/>
      <c r="AS167" s="56"/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AM168" s="56"/>
      <c r="AN168" s="56"/>
      <c r="AO168" s="56"/>
      <c r="AP168" s="56"/>
      <c r="AQ168" s="56"/>
      <c r="AR168" s="56"/>
      <c r="AS168" s="56"/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B169" s="56"/>
      <c r="AC169" s="56"/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AM169" s="56"/>
      <c r="AN169" s="56"/>
      <c r="AO169" s="56"/>
      <c r="AP169" s="56"/>
      <c r="AQ169" s="56"/>
      <c r="AR169" s="56"/>
      <c r="AS169" s="56"/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</row>
    <row r="171" spans="1:64" ht="15.75" customHeight="1" thickBot="1" x14ac:dyDescent="0.3">
      <c r="A171" s="223" t="s">
        <v>212</v>
      </c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5"/>
      <c r="M171" s="105"/>
      <c r="N171"/>
      <c r="O171"/>
      <c r="P171"/>
      <c r="Q171"/>
      <c r="R171"/>
      <c r="S171"/>
      <c r="T171"/>
      <c r="U171"/>
      <c r="V171"/>
      <c r="AA171" s="56" t="s">
        <v>212</v>
      </c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  <c r="AM172" s="56"/>
      <c r="AN172" s="56"/>
      <c r="AO172" s="56"/>
      <c r="AP172" s="56"/>
      <c r="AQ172" s="56"/>
      <c r="AR172" s="56"/>
      <c r="AS172" s="56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24</v>
      </c>
      <c r="J173" s="180">
        <v>24</v>
      </c>
      <c r="K173" s="180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  <c r="AM173" s="56"/>
      <c r="AN173" s="56"/>
      <c r="AO173" s="56"/>
      <c r="AP173" s="56"/>
      <c r="AQ173" s="56"/>
      <c r="AR173" s="56"/>
      <c r="AS173" s="56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16</v>
      </c>
      <c r="H174" s="180">
        <v>20</v>
      </c>
      <c r="I174" s="180">
        <v>22</v>
      </c>
      <c r="J174" s="180">
        <v>21</v>
      </c>
      <c r="K174" s="180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21</v>
      </c>
      <c r="AK174" s="56">
        <v>23</v>
      </c>
      <c r="AL174" s="56" t="s">
        <v>193</v>
      </c>
      <c r="AM174" s="56"/>
      <c r="AN174" s="56"/>
      <c r="AO174" s="56"/>
      <c r="AP174" s="56"/>
      <c r="AQ174" s="56"/>
      <c r="AR174" s="56"/>
      <c r="AS174" s="56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10</v>
      </c>
      <c r="H175" s="180">
        <v>16</v>
      </c>
      <c r="I175" s="180">
        <v>18</v>
      </c>
      <c r="J175" s="180">
        <v>19</v>
      </c>
      <c r="K175" s="180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  <c r="AM175" s="56"/>
      <c r="AN175" s="56"/>
      <c r="AO175" s="56"/>
      <c r="AP175" s="56"/>
      <c r="AQ175" s="56"/>
      <c r="AR175" s="56"/>
      <c r="AS175" s="56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7</v>
      </c>
      <c r="I176" s="180">
        <v>13</v>
      </c>
      <c r="J176" s="180">
        <v>14</v>
      </c>
      <c r="K176" s="180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  <c r="AM176" s="56"/>
      <c r="AN176" s="56"/>
      <c r="AO176" s="56"/>
      <c r="AP176" s="56"/>
      <c r="AQ176" s="56"/>
      <c r="AR176" s="56"/>
      <c r="AS176" s="56"/>
    </row>
    <row r="177" spans="1:45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6</v>
      </c>
      <c r="J177" s="180">
        <v>10</v>
      </c>
      <c r="K177" s="180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  <c r="AM177" s="56"/>
      <c r="AN177" s="56"/>
      <c r="AO177" s="56"/>
      <c r="AP177" s="56"/>
      <c r="AQ177" s="56"/>
      <c r="AR177" s="56"/>
      <c r="AS177" s="56"/>
    </row>
    <row r="178" spans="1:45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  <c r="AM178" s="56"/>
      <c r="AN178" s="56"/>
      <c r="AO178" s="56"/>
      <c r="AP178" s="56"/>
      <c r="AQ178" s="56"/>
      <c r="AR178" s="56"/>
      <c r="AS178" s="56"/>
    </row>
    <row r="179" spans="1:45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  <c r="AM179" s="56"/>
      <c r="AN179" s="56"/>
      <c r="AO179" s="56"/>
      <c r="AP179" s="56"/>
      <c r="AQ179" s="56"/>
      <c r="AR179" s="56"/>
      <c r="AS179" s="56"/>
    </row>
    <row r="180" spans="1:45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B180" s="56"/>
      <c r="AC180" s="56"/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  <c r="AM180" s="56"/>
      <c r="AN180" s="56"/>
      <c r="AO180" s="56"/>
      <c r="AP180" s="56"/>
      <c r="AQ180" s="56"/>
      <c r="AR180" s="56"/>
      <c r="AS180" s="56"/>
    </row>
    <row r="181" spans="1:45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</row>
    <row r="182" spans="1:45" ht="15.75" customHeight="1" thickBot="1" x14ac:dyDescent="0.3">
      <c r="A182" s="223" t="s">
        <v>213</v>
      </c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5"/>
      <c r="M182" s="105"/>
      <c r="N182"/>
      <c r="O182"/>
      <c r="P182"/>
      <c r="Q182"/>
      <c r="R182"/>
      <c r="S182"/>
      <c r="T182"/>
      <c r="U182"/>
      <c r="V182"/>
      <c r="AA182" s="56" t="s">
        <v>213</v>
      </c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</row>
    <row r="183" spans="1:45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  <c r="AM183" s="56"/>
      <c r="AN183" s="56"/>
      <c r="AO183" s="56"/>
      <c r="AP183" s="56"/>
      <c r="AQ183" s="56"/>
      <c r="AR183" s="56"/>
      <c r="AS183" s="56"/>
    </row>
    <row r="184" spans="1:45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10</v>
      </c>
      <c r="F184" s="180">
        <v>13</v>
      </c>
      <c r="G184" s="180">
        <v>14</v>
      </c>
      <c r="H184" s="180">
        <v>15</v>
      </c>
      <c r="I184" s="180">
        <v>16</v>
      </c>
      <c r="J184" s="180">
        <v>15</v>
      </c>
      <c r="K184" s="180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  <c r="AM184" s="56"/>
      <c r="AN184" s="56"/>
      <c r="AO184" s="56"/>
      <c r="AP184" s="56"/>
      <c r="AQ184" s="56"/>
      <c r="AR184" s="56"/>
      <c r="AS184" s="56"/>
    </row>
    <row r="185" spans="1:45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13</v>
      </c>
      <c r="H185" s="180">
        <v>14</v>
      </c>
      <c r="I185" s="180">
        <v>15</v>
      </c>
      <c r="J185" s="180">
        <v>15</v>
      </c>
      <c r="K185" s="180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  <c r="AM185" s="56"/>
      <c r="AN185" s="56"/>
      <c r="AO185" s="56"/>
      <c r="AP185" s="56"/>
      <c r="AQ185" s="56"/>
      <c r="AR185" s="56"/>
      <c r="AS185" s="56"/>
    </row>
    <row r="186" spans="1:45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9</v>
      </c>
      <c r="H186" s="180">
        <v>13</v>
      </c>
      <c r="I186" s="180">
        <v>14</v>
      </c>
      <c r="J186" s="180">
        <v>14</v>
      </c>
      <c r="K186" s="180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  <c r="AM186" s="56"/>
      <c r="AN186" s="56"/>
      <c r="AO186" s="56"/>
      <c r="AP186" s="56"/>
      <c r="AQ186" s="56"/>
      <c r="AR186" s="56"/>
      <c r="AS186" s="56"/>
    </row>
    <row r="187" spans="1:45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11</v>
      </c>
      <c r="J187" s="180">
        <v>12</v>
      </c>
      <c r="K187" s="180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  <c r="AM187" s="56"/>
      <c r="AN187" s="56"/>
      <c r="AO187" s="56"/>
      <c r="AP187" s="56"/>
      <c r="AQ187" s="56"/>
      <c r="AR187" s="56"/>
      <c r="AS187" s="56"/>
    </row>
    <row r="188" spans="1:45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5</v>
      </c>
      <c r="J188" s="180">
        <v>9</v>
      </c>
      <c r="K188" s="180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  <c r="AM188" s="56"/>
      <c r="AN188" s="56"/>
      <c r="AO188" s="56"/>
      <c r="AP188" s="56"/>
      <c r="AQ188" s="56"/>
      <c r="AR188" s="56"/>
      <c r="AS188" s="56"/>
    </row>
    <row r="189" spans="1:45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  <c r="AM189" s="56"/>
      <c r="AN189" s="56"/>
      <c r="AO189" s="56"/>
      <c r="AP189" s="56"/>
      <c r="AQ189" s="56"/>
      <c r="AR189" s="56"/>
      <c r="AS189" s="56"/>
    </row>
    <row r="190" spans="1:45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  <c r="AM190" s="56"/>
      <c r="AN190" s="56"/>
      <c r="AO190" s="56"/>
      <c r="AP190" s="56"/>
      <c r="AQ190" s="56"/>
      <c r="AR190" s="56"/>
      <c r="AS190" s="56"/>
    </row>
    <row r="191" spans="1:45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B191" s="56"/>
      <c r="AC191" s="56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  <c r="AM191" s="56"/>
      <c r="AN191" s="56"/>
      <c r="AO191" s="56"/>
      <c r="AP191" s="56"/>
      <c r="AQ191" s="56"/>
      <c r="AR191" s="56"/>
      <c r="AS191" s="56"/>
    </row>
    <row r="192" spans="1:45" ht="13.5" thickBot="1" x14ac:dyDescent="0.25">
      <c r="A192" s="79"/>
      <c r="M192" s="105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</row>
    <row r="193" spans="1:64" ht="13.5" customHeight="1" thickBot="1" x14ac:dyDescent="0.25">
      <c r="A193" s="223" t="s">
        <v>168</v>
      </c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5"/>
      <c r="M193" s="105"/>
      <c r="AA193" s="56" t="s">
        <v>168</v>
      </c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AM194" s="56"/>
      <c r="AN194" s="56"/>
      <c r="AO194" s="56"/>
      <c r="AP194" s="56"/>
      <c r="AQ194" s="56"/>
      <c r="AR194" s="56"/>
      <c r="AS194" s="56"/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21</v>
      </c>
      <c r="G195" s="180">
        <v>21</v>
      </c>
      <c r="H195" s="180">
        <v>25</v>
      </c>
      <c r="I195" s="180">
        <v>24</v>
      </c>
      <c r="J195" s="180">
        <v>26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AM195" s="56"/>
      <c r="AN195" s="56"/>
      <c r="AO195" s="56"/>
      <c r="AP195" s="56"/>
      <c r="AQ195" s="56"/>
      <c r="AR195" s="56"/>
      <c r="AS195" s="56"/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19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AM196" s="56"/>
      <c r="AN196" s="56"/>
      <c r="AO196" s="56"/>
      <c r="AP196" s="56"/>
      <c r="AQ196" s="56"/>
      <c r="AR196" s="56"/>
      <c r="AS196" s="56"/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AM197" s="56"/>
      <c r="AN197" s="56"/>
      <c r="AO197" s="56"/>
      <c r="AP197" s="56"/>
      <c r="AQ197" s="56"/>
      <c r="AR197" s="56"/>
      <c r="AS197" s="56"/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9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AM198" s="56"/>
      <c r="AN198" s="56"/>
      <c r="AO198" s="56"/>
      <c r="AP198" s="56"/>
      <c r="AQ198" s="56"/>
      <c r="AR198" s="56"/>
      <c r="AS198" s="56"/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AM199" s="56"/>
      <c r="AN199" s="56"/>
      <c r="AO199" s="56"/>
      <c r="AP199" s="56"/>
      <c r="AQ199" s="56"/>
      <c r="AR199" s="56"/>
      <c r="AS199" s="56"/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AM200" s="56"/>
      <c r="AN200" s="56"/>
      <c r="AO200" s="56"/>
      <c r="AP200" s="56"/>
      <c r="AQ200" s="56"/>
      <c r="AR200" s="56"/>
      <c r="AS200" s="56"/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AM201" s="56"/>
      <c r="AN201" s="56"/>
      <c r="AO201" s="56"/>
      <c r="AP201" s="56"/>
      <c r="AQ201" s="56"/>
      <c r="AR201" s="56"/>
      <c r="AS201" s="56"/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B202" s="56"/>
      <c r="AC202" s="56"/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AM202" s="56"/>
      <c r="AN202" s="56"/>
      <c r="AO202" s="56"/>
      <c r="AP202" s="56"/>
      <c r="AQ202" s="56"/>
      <c r="AR202" s="56"/>
      <c r="AS202" s="56"/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</row>
    <row r="204" spans="1:64" ht="15" customHeight="1" thickBot="1" x14ac:dyDescent="0.25">
      <c r="A204" s="223" t="s">
        <v>169</v>
      </c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5"/>
      <c r="M204" s="105"/>
      <c r="AA204" s="56" t="s">
        <v>169</v>
      </c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AM205" s="56"/>
      <c r="AN205" s="56"/>
      <c r="AO205" s="56"/>
      <c r="AP205" s="56"/>
      <c r="AQ205" s="56"/>
      <c r="AR205" s="56"/>
      <c r="AS205" s="56"/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AM206" s="56"/>
      <c r="AN206" s="56"/>
      <c r="AO206" s="56"/>
      <c r="AP206" s="56"/>
      <c r="AQ206" s="56"/>
      <c r="AR206" s="56"/>
      <c r="AS206" s="56"/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AM207" s="56"/>
      <c r="AN207" s="56"/>
      <c r="AO207" s="56"/>
      <c r="AP207" s="56"/>
      <c r="AQ207" s="56"/>
      <c r="AR207" s="56"/>
      <c r="AS207" s="56"/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AM208" s="56"/>
      <c r="AN208" s="56"/>
      <c r="AO208" s="56"/>
      <c r="AP208" s="56"/>
      <c r="AQ208" s="56"/>
      <c r="AR208" s="56"/>
      <c r="AS208" s="56"/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AM209" s="56"/>
      <c r="AN209" s="56"/>
      <c r="AO209" s="56"/>
      <c r="AP209" s="56"/>
      <c r="AQ209" s="56"/>
      <c r="AR209" s="56"/>
      <c r="AS209" s="56"/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AM210" s="56"/>
      <c r="AN210" s="56"/>
      <c r="AO210" s="56"/>
      <c r="AP210" s="56"/>
      <c r="AQ210" s="56"/>
      <c r="AR210" s="56"/>
      <c r="AS210" s="56"/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AM211" s="56"/>
      <c r="AN211" s="56"/>
      <c r="AO211" s="56"/>
      <c r="AP211" s="56"/>
      <c r="AQ211" s="56"/>
      <c r="AR211" s="56"/>
      <c r="AS211" s="56"/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AM212" s="56"/>
      <c r="AN212" s="56"/>
      <c r="AO212" s="56"/>
      <c r="AP212" s="56"/>
      <c r="AQ212" s="56"/>
      <c r="AR212" s="56"/>
      <c r="AS212" s="56"/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B213" s="56"/>
      <c r="AC213" s="56"/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AM213" s="56"/>
      <c r="AN213" s="56"/>
      <c r="AO213" s="56"/>
      <c r="AP213" s="56"/>
      <c r="AQ213" s="56"/>
      <c r="AR213" s="56"/>
      <c r="AS213" s="56"/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</row>
    <row r="215" spans="1:64" ht="12.95" customHeight="1" thickBot="1" x14ac:dyDescent="0.25">
      <c r="A215" s="223" t="s">
        <v>177</v>
      </c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5"/>
      <c r="M215" s="105"/>
      <c r="AA215" s="56" t="s">
        <v>177</v>
      </c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AM216" s="56"/>
      <c r="AN216" s="56"/>
      <c r="AO216" s="56"/>
      <c r="AP216" s="56"/>
      <c r="AQ216" s="56"/>
      <c r="AR216" s="56"/>
      <c r="AS216" s="56"/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70</v>
      </c>
      <c r="F217" s="180">
        <v>70</v>
      </c>
      <c r="G217" s="180">
        <v>70</v>
      </c>
      <c r="H217" s="180">
        <v>70</v>
      </c>
      <c r="I217" s="180">
        <v>70</v>
      </c>
      <c r="J217" s="180">
        <v>70</v>
      </c>
      <c r="K217" s="180">
        <v>70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70</v>
      </c>
      <c r="AF217" s="56">
        <v>70</v>
      </c>
      <c r="AG217" s="56">
        <v>70</v>
      </c>
      <c r="AH217" s="56">
        <v>70</v>
      </c>
      <c r="AI217" s="56">
        <v>70</v>
      </c>
      <c r="AJ217" s="56">
        <v>70</v>
      </c>
      <c r="AK217" s="56">
        <v>70</v>
      </c>
      <c r="AL217" s="56" t="s">
        <v>193</v>
      </c>
      <c r="AM217" s="56"/>
      <c r="AN217" s="56"/>
      <c r="AO217" s="56"/>
      <c r="AP217" s="56"/>
      <c r="AQ217" s="56"/>
      <c r="AR217" s="56"/>
      <c r="AS217" s="56"/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70</v>
      </c>
      <c r="G218" s="180">
        <v>70</v>
      </c>
      <c r="H218" s="180">
        <v>70</v>
      </c>
      <c r="I218" s="180">
        <v>70</v>
      </c>
      <c r="J218" s="180">
        <v>70</v>
      </c>
      <c r="K218" s="180">
        <v>70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70</v>
      </c>
      <c r="AG218" s="56">
        <v>70</v>
      </c>
      <c r="AH218" s="56">
        <v>70</v>
      </c>
      <c r="AI218" s="56">
        <v>70</v>
      </c>
      <c r="AJ218" s="56">
        <v>70</v>
      </c>
      <c r="AK218" s="56">
        <v>70</v>
      </c>
      <c r="AL218" s="56" t="s">
        <v>193</v>
      </c>
      <c r="AM218" s="56"/>
      <c r="AN218" s="56"/>
      <c r="AO218" s="56"/>
      <c r="AP218" s="56"/>
      <c r="AQ218" s="56"/>
      <c r="AR218" s="56"/>
      <c r="AS218" s="56"/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70</v>
      </c>
      <c r="H219" s="180">
        <v>70</v>
      </c>
      <c r="I219" s="180">
        <v>70</v>
      </c>
      <c r="J219" s="180">
        <v>70</v>
      </c>
      <c r="K219" s="180">
        <v>70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70</v>
      </c>
      <c r="AH219" s="56">
        <v>70</v>
      </c>
      <c r="AI219" s="56">
        <v>70</v>
      </c>
      <c r="AJ219" s="56">
        <v>70</v>
      </c>
      <c r="AK219" s="56">
        <v>70</v>
      </c>
      <c r="AL219" s="56" t="s">
        <v>193</v>
      </c>
      <c r="AM219" s="56"/>
      <c r="AN219" s="56"/>
      <c r="AO219" s="56"/>
      <c r="AP219" s="56"/>
      <c r="AQ219" s="56"/>
      <c r="AR219" s="56"/>
      <c r="AS219" s="56"/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70</v>
      </c>
      <c r="I220" s="180">
        <v>70</v>
      </c>
      <c r="J220" s="180">
        <v>70</v>
      </c>
      <c r="K220" s="180">
        <v>70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70</v>
      </c>
      <c r="AI220" s="56">
        <v>70</v>
      </c>
      <c r="AJ220" s="56">
        <v>70</v>
      </c>
      <c r="AK220" s="56">
        <v>70</v>
      </c>
      <c r="AL220" s="56" t="s">
        <v>193</v>
      </c>
      <c r="AM220" s="56"/>
      <c r="AN220" s="56"/>
      <c r="AO220" s="56"/>
      <c r="AP220" s="56"/>
      <c r="AQ220" s="56"/>
      <c r="AR220" s="56"/>
      <c r="AS220" s="56"/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70</v>
      </c>
      <c r="J221" s="180">
        <v>70</v>
      </c>
      <c r="K221" s="180">
        <v>70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70</v>
      </c>
      <c r="AJ221" s="56">
        <v>70</v>
      </c>
      <c r="AK221" s="56">
        <v>70</v>
      </c>
      <c r="AL221" s="56" t="s">
        <v>193</v>
      </c>
      <c r="AM221" s="56"/>
      <c r="AN221" s="56"/>
      <c r="AO221" s="56"/>
      <c r="AP221" s="56"/>
      <c r="AQ221" s="56"/>
      <c r="AR221" s="56"/>
      <c r="AS221" s="56"/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70</v>
      </c>
      <c r="K222" s="180">
        <v>70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70</v>
      </c>
      <c r="AK222" s="56">
        <v>70</v>
      </c>
      <c r="AL222" s="56" t="s">
        <v>193</v>
      </c>
      <c r="AM222" s="56"/>
      <c r="AN222" s="56"/>
      <c r="AO222" s="56"/>
      <c r="AP222" s="56"/>
      <c r="AQ222" s="56"/>
      <c r="AR222" s="56"/>
      <c r="AS222" s="56"/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70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70</v>
      </c>
      <c r="AL223" s="56" t="s">
        <v>193</v>
      </c>
      <c r="AM223" s="56"/>
      <c r="AN223" s="56"/>
      <c r="AO223" s="56"/>
      <c r="AP223" s="56"/>
      <c r="AQ223" s="56"/>
      <c r="AR223" s="56"/>
      <c r="AS223" s="56"/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B224" s="56"/>
      <c r="AC224" s="56"/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AM224" s="56"/>
      <c r="AN224" s="56"/>
      <c r="AO224" s="56"/>
      <c r="AP224" s="56"/>
      <c r="AQ224" s="56"/>
      <c r="AR224" s="56"/>
      <c r="AS224" s="56"/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</row>
    <row r="226" spans="1:64" ht="13.5" customHeight="1" thickBot="1" x14ac:dyDescent="0.25">
      <c r="A226" s="223" t="s">
        <v>207</v>
      </c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5"/>
      <c r="M226" s="105"/>
      <c r="Z226" s="202"/>
      <c r="AA226" s="56" t="s">
        <v>207</v>
      </c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  <c r="AM227" s="56"/>
      <c r="AN227" s="56"/>
      <c r="AO227" s="56"/>
      <c r="AP227" s="56"/>
      <c r="AQ227" s="56"/>
      <c r="AR227" s="56"/>
      <c r="AS227" s="56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84</v>
      </c>
      <c r="F228" s="180">
        <v>84</v>
      </c>
      <c r="G228" s="180">
        <v>84</v>
      </c>
      <c r="H228" s="180">
        <v>84</v>
      </c>
      <c r="I228" s="180">
        <v>84</v>
      </c>
      <c r="J228" s="180">
        <v>84</v>
      </c>
      <c r="K228" s="180">
        <v>84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  <c r="AM228" s="56"/>
      <c r="AN228" s="56"/>
      <c r="AO228" s="56"/>
      <c r="AP228" s="56"/>
      <c r="AQ228" s="56"/>
      <c r="AR228" s="56"/>
      <c r="AS228" s="56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84</v>
      </c>
      <c r="G229" s="180">
        <v>84</v>
      </c>
      <c r="H229" s="180">
        <v>84</v>
      </c>
      <c r="I229" s="180">
        <v>84</v>
      </c>
      <c r="J229" s="180">
        <v>84</v>
      </c>
      <c r="K229" s="180">
        <v>84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  <c r="AM229" s="56"/>
      <c r="AN229" s="56"/>
      <c r="AO229" s="56"/>
      <c r="AP229" s="56"/>
      <c r="AQ229" s="56"/>
      <c r="AR229" s="56"/>
      <c r="AS229" s="56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84</v>
      </c>
      <c r="H230" s="180">
        <v>84</v>
      </c>
      <c r="I230" s="180">
        <v>84</v>
      </c>
      <c r="J230" s="180">
        <v>84</v>
      </c>
      <c r="K230" s="180">
        <v>84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  <c r="AM230" s="56"/>
      <c r="AN230" s="56"/>
      <c r="AO230" s="56"/>
      <c r="AP230" s="56"/>
      <c r="AQ230" s="56"/>
      <c r="AR230" s="56"/>
      <c r="AS230" s="56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84</v>
      </c>
      <c r="I231" s="180">
        <v>84</v>
      </c>
      <c r="J231" s="180">
        <v>84</v>
      </c>
      <c r="K231" s="180">
        <v>84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  <c r="AM231" s="56"/>
      <c r="AN231" s="56"/>
      <c r="AO231" s="56"/>
      <c r="AP231" s="56"/>
      <c r="AQ231" s="56"/>
      <c r="AR231" s="56"/>
      <c r="AS231" s="56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84</v>
      </c>
      <c r="J232" s="180">
        <v>84</v>
      </c>
      <c r="K232" s="180">
        <v>84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  <c r="AM232" s="56"/>
      <c r="AN232" s="56"/>
      <c r="AO232" s="56"/>
      <c r="AP232" s="56"/>
      <c r="AQ232" s="56"/>
      <c r="AR232" s="56"/>
      <c r="AS232" s="56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84</v>
      </c>
      <c r="K233" s="180">
        <v>84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  <c r="AM233" s="56"/>
      <c r="AN233" s="56"/>
      <c r="AO233" s="56"/>
      <c r="AP233" s="56"/>
      <c r="AQ233" s="56"/>
      <c r="AR233" s="56"/>
      <c r="AS233" s="56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84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  <c r="AM234" s="56"/>
      <c r="AN234" s="56"/>
      <c r="AO234" s="56"/>
      <c r="AP234" s="56"/>
      <c r="AQ234" s="56"/>
      <c r="AR234" s="56"/>
      <c r="AS234" s="56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B235" s="56"/>
      <c r="AC235" s="56"/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  <c r="AM235" s="56"/>
      <c r="AN235" s="56"/>
      <c r="AO235" s="56"/>
      <c r="AP235" s="56"/>
      <c r="AQ235" s="56"/>
      <c r="AR235" s="56"/>
      <c r="AS235" s="56"/>
    </row>
    <row r="236" spans="1:64" ht="13.5" thickBot="1" x14ac:dyDescent="0.25">
      <c r="A236" s="79"/>
      <c r="M236" s="105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</row>
    <row r="237" spans="1:64" ht="12.95" customHeight="1" thickBot="1" x14ac:dyDescent="0.25">
      <c r="A237" s="223" t="s">
        <v>178</v>
      </c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5"/>
      <c r="M237" s="105"/>
      <c r="AA237" s="56" t="s">
        <v>178</v>
      </c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AM238" s="56"/>
      <c r="AN238" s="56"/>
      <c r="AO238" s="56"/>
      <c r="AP238" s="56"/>
      <c r="AQ238" s="56"/>
      <c r="AR238" s="56"/>
      <c r="AS238" s="56"/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51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AM239" s="56"/>
      <c r="AN239" s="56"/>
      <c r="AO239" s="56"/>
      <c r="AP239" s="56"/>
      <c r="AQ239" s="56"/>
      <c r="AR239" s="56"/>
      <c r="AS239" s="56"/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AM240" s="56"/>
      <c r="AN240" s="56"/>
      <c r="AO240" s="56"/>
      <c r="AP240" s="56"/>
      <c r="AQ240" s="56"/>
      <c r="AR240" s="56"/>
      <c r="AS240" s="56"/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38</v>
      </c>
      <c r="I241" s="180">
        <v>46</v>
      </c>
      <c r="J241" s="180">
        <v>41</v>
      </c>
      <c r="K241" s="180">
        <v>41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AM241" s="56"/>
      <c r="AN241" s="56"/>
      <c r="AO241" s="56"/>
      <c r="AP241" s="56"/>
      <c r="AQ241" s="56"/>
      <c r="AR241" s="56"/>
      <c r="AS241" s="56"/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26</v>
      </c>
      <c r="I242" s="180">
        <v>33</v>
      </c>
      <c r="J242" s="180">
        <v>31</v>
      </c>
      <c r="K242" s="180">
        <v>31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AM242" s="56"/>
      <c r="AN242" s="56"/>
      <c r="AO242" s="56"/>
      <c r="AP242" s="56"/>
      <c r="AQ242" s="56"/>
      <c r="AR242" s="56"/>
      <c r="AS242" s="56"/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AM243" s="56"/>
      <c r="AN243" s="56"/>
      <c r="AO243" s="56"/>
      <c r="AP243" s="56"/>
      <c r="AQ243" s="56"/>
      <c r="AR243" s="56"/>
      <c r="AS243" s="56"/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20</v>
      </c>
      <c r="K244" s="180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AM244" s="56"/>
      <c r="AN244" s="56"/>
      <c r="AO244" s="56"/>
      <c r="AP244" s="56"/>
      <c r="AQ244" s="56"/>
      <c r="AR244" s="56"/>
      <c r="AS244" s="56"/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AM245" s="56"/>
      <c r="AN245" s="56"/>
      <c r="AO245" s="56"/>
      <c r="AP245" s="56"/>
      <c r="AQ245" s="56"/>
      <c r="AR245" s="56"/>
      <c r="AS245" s="56"/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B246" s="56"/>
      <c r="AC246" s="56"/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AM246" s="56"/>
      <c r="AN246" s="56"/>
      <c r="AO246" s="56"/>
      <c r="AP246" s="56"/>
      <c r="AQ246" s="56"/>
      <c r="AR246" s="56"/>
      <c r="AS246" s="56"/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</row>
    <row r="248" spans="1:64" ht="13.5" customHeight="1" thickBot="1" x14ac:dyDescent="0.25">
      <c r="A248" s="223" t="s">
        <v>209</v>
      </c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5"/>
      <c r="M248" s="105"/>
      <c r="AA248" s="56" t="s">
        <v>209</v>
      </c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  <c r="AM249" s="56"/>
      <c r="AN249" s="56"/>
      <c r="AO249" s="56"/>
      <c r="AP249" s="56"/>
      <c r="AQ249" s="56"/>
      <c r="AR249" s="56"/>
      <c r="AS249" s="56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20</v>
      </c>
      <c r="F250" s="180">
        <v>42</v>
      </c>
      <c r="G250" s="180">
        <v>53</v>
      </c>
      <c r="H250" s="180">
        <v>53</v>
      </c>
      <c r="I250" s="180">
        <v>92</v>
      </c>
      <c r="J250" s="180">
        <v>92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  <c r="AM250" s="56"/>
      <c r="AN250" s="56"/>
      <c r="AO250" s="56"/>
      <c r="AP250" s="56"/>
      <c r="AQ250" s="56"/>
      <c r="AR250" s="56"/>
      <c r="AS250" s="56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25</v>
      </c>
      <c r="G251" s="180">
        <v>53</v>
      </c>
      <c r="H251" s="180">
        <v>53</v>
      </c>
      <c r="I251" s="180">
        <v>71</v>
      </c>
      <c r="J251" s="180">
        <v>71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  <c r="AM251" s="56"/>
      <c r="AN251" s="56"/>
      <c r="AO251" s="56"/>
      <c r="AP251" s="56"/>
      <c r="AQ251" s="56"/>
      <c r="AR251" s="56"/>
      <c r="AS251" s="56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17</v>
      </c>
      <c r="H252" s="180">
        <v>25</v>
      </c>
      <c r="I252" s="180">
        <v>50</v>
      </c>
      <c r="J252" s="180">
        <v>50</v>
      </c>
      <c r="K252" s="180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  <c r="AM252" s="56"/>
      <c r="AN252" s="56"/>
      <c r="AO252" s="56"/>
      <c r="AP252" s="56"/>
      <c r="AQ252" s="56"/>
      <c r="AR252" s="56"/>
      <c r="AS252" s="56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  <c r="AM253" s="56"/>
      <c r="AN253" s="56"/>
      <c r="AO253" s="56"/>
      <c r="AP253" s="56"/>
      <c r="AQ253" s="56"/>
      <c r="AR253" s="56"/>
      <c r="AS253" s="56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36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36</v>
      </c>
      <c r="AJ254" s="56">
        <v>38</v>
      </c>
      <c r="AK254" s="56">
        <v>95</v>
      </c>
      <c r="AL254" s="56" t="s">
        <v>193</v>
      </c>
      <c r="AM254" s="56"/>
      <c r="AN254" s="56"/>
      <c r="AO254" s="56"/>
      <c r="AP254" s="56"/>
      <c r="AQ254" s="56"/>
      <c r="AR254" s="56"/>
      <c r="AS254" s="56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11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  <c r="AM255" s="56"/>
      <c r="AN255" s="56"/>
      <c r="AO255" s="56"/>
      <c r="AP255" s="56"/>
      <c r="AQ255" s="56"/>
      <c r="AR255" s="56"/>
      <c r="AS255" s="56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  <c r="AM256" s="56"/>
      <c r="AN256" s="56"/>
      <c r="AO256" s="56"/>
      <c r="AP256" s="56"/>
      <c r="AQ256" s="56"/>
      <c r="AR256" s="56"/>
      <c r="AS256" s="56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B257" s="56"/>
      <c r="AC257" s="56"/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  <c r="AM257" s="56"/>
      <c r="AN257" s="56"/>
      <c r="AO257" s="56"/>
      <c r="AP257" s="56"/>
      <c r="AQ257" s="56"/>
      <c r="AR257" s="56"/>
      <c r="AS257" s="56"/>
    </row>
    <row r="258" spans="1:64" ht="13.5" thickBot="1" x14ac:dyDescent="0.25">
      <c r="A258" s="79"/>
      <c r="M258" s="105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</row>
    <row r="259" spans="1:64" ht="12.95" customHeight="1" thickBot="1" x14ac:dyDescent="0.25">
      <c r="A259" s="223" t="s">
        <v>179</v>
      </c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5"/>
      <c r="M259" s="105"/>
      <c r="AA259" s="56" t="s">
        <v>179</v>
      </c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AM260" s="56"/>
      <c r="AN260" s="56"/>
      <c r="AO260" s="56"/>
      <c r="AP260" s="56"/>
      <c r="AQ260" s="56"/>
      <c r="AR260" s="56"/>
      <c r="AS260" s="56"/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59</v>
      </c>
      <c r="F261" s="180">
        <v>128</v>
      </c>
      <c r="G261" s="180">
        <v>128</v>
      </c>
      <c r="H261" s="180">
        <v>122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122</v>
      </c>
      <c r="AI261" s="56">
        <v>264</v>
      </c>
      <c r="AJ261" s="56">
        <v>282</v>
      </c>
      <c r="AK261" s="56">
        <v>281</v>
      </c>
      <c r="AL261" s="56" t="s">
        <v>193</v>
      </c>
      <c r="AM261" s="56"/>
      <c r="AN261" s="56"/>
      <c r="AO261" s="56"/>
      <c r="AP261" s="56"/>
      <c r="AQ261" s="56"/>
      <c r="AR261" s="56"/>
      <c r="AS261" s="56"/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77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77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AM262" s="56"/>
      <c r="AN262" s="56"/>
      <c r="AO262" s="56"/>
      <c r="AP262" s="56"/>
      <c r="AQ262" s="56"/>
      <c r="AR262" s="56"/>
      <c r="AS262" s="56"/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AM263" s="56"/>
      <c r="AN263" s="56"/>
      <c r="AO263" s="56"/>
      <c r="AP263" s="56"/>
      <c r="AQ263" s="56"/>
      <c r="AR263" s="56"/>
      <c r="AS263" s="56"/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AM264" s="56"/>
      <c r="AN264" s="56"/>
      <c r="AO264" s="56"/>
      <c r="AP264" s="56"/>
      <c r="AQ264" s="56"/>
      <c r="AR264" s="56"/>
      <c r="AS264" s="56"/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AM265" s="56"/>
      <c r="AN265" s="56"/>
      <c r="AO265" s="56"/>
      <c r="AP265" s="56"/>
      <c r="AQ265" s="56"/>
      <c r="AR265" s="56"/>
      <c r="AS265" s="56"/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AM266" s="56"/>
      <c r="AN266" s="56"/>
      <c r="AO266" s="56"/>
      <c r="AP266" s="56"/>
      <c r="AQ266" s="56"/>
      <c r="AR266" s="56"/>
      <c r="AS266" s="56"/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AM267" s="56"/>
      <c r="AN267" s="56"/>
      <c r="AO267" s="56"/>
      <c r="AP267" s="56"/>
      <c r="AQ267" s="56"/>
      <c r="AR267" s="56"/>
      <c r="AS267" s="56"/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B268" s="56"/>
      <c r="AC268" s="56"/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AM268" s="56"/>
      <c r="AN268" s="56"/>
      <c r="AO268" s="56"/>
      <c r="AP268" s="56"/>
      <c r="AQ268" s="56"/>
      <c r="AR268" s="56"/>
      <c r="AS268" s="56"/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</row>
    <row r="270" spans="1:64" ht="13.5" customHeight="1" thickBot="1" x14ac:dyDescent="0.25">
      <c r="A270" s="223" t="s">
        <v>210</v>
      </c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5"/>
      <c r="M270" s="105"/>
      <c r="Z270" s="202"/>
      <c r="AA270" s="56" t="s">
        <v>210</v>
      </c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  <c r="AM271" s="56"/>
      <c r="AN271" s="56"/>
      <c r="AO271" s="56"/>
      <c r="AP271" s="56"/>
      <c r="AQ271" s="56"/>
      <c r="AR271" s="56"/>
      <c r="AS271" s="56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  <c r="AM272" s="56"/>
      <c r="AN272" s="56"/>
      <c r="AO272" s="56"/>
      <c r="AP272" s="56"/>
      <c r="AQ272" s="56"/>
      <c r="AR272" s="56"/>
      <c r="AS272" s="56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/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/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  <c r="AM273" s="56"/>
      <c r="AN273" s="56"/>
      <c r="AO273" s="56"/>
      <c r="AP273" s="56"/>
      <c r="AQ273" s="56"/>
      <c r="AR273" s="56"/>
      <c r="AS273" s="56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/>
      <c r="F274" s="201"/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/>
      <c r="AF274" s="56"/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  <c r="AM274" s="56"/>
      <c r="AN274" s="56"/>
      <c r="AO274" s="56"/>
      <c r="AP274" s="56"/>
      <c r="AQ274" s="56"/>
      <c r="AR274" s="56"/>
      <c r="AS274" s="56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/>
      <c r="F275" s="201"/>
      <c r="G275" s="201"/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/>
      <c r="AF275" s="56"/>
      <c r="AG275" s="56"/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  <c r="AM275" s="56"/>
      <c r="AN275" s="56"/>
      <c r="AO275" s="56"/>
      <c r="AP275" s="56"/>
      <c r="AQ275" s="56"/>
      <c r="AR275" s="56"/>
      <c r="AS275" s="56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/>
      <c r="F276" s="201"/>
      <c r="G276" s="201"/>
      <c r="H276" s="201"/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/>
      <c r="AF276" s="56"/>
      <c r="AG276" s="56"/>
      <c r="AH276" s="56"/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/>
      <c r="F277" s="201"/>
      <c r="G277" s="201"/>
      <c r="H277" s="201"/>
      <c r="I277" s="201"/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/>
      <c r="AF277" s="56"/>
      <c r="AG277" s="56"/>
      <c r="AH277" s="56"/>
      <c r="AI277" s="56"/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/>
      <c r="F278" s="201"/>
      <c r="G278" s="201"/>
      <c r="H278" s="201"/>
      <c r="I278" s="201"/>
      <c r="J278" s="201"/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/>
      <c r="AF278" s="56"/>
      <c r="AG278" s="56"/>
      <c r="AH278" s="56"/>
      <c r="AI278" s="56"/>
      <c r="AJ278" s="56"/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B279" s="56"/>
      <c r="AC279" s="56"/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</row>
    <row r="280" spans="1:64" ht="13.5" thickBot="1" x14ac:dyDescent="0.25">
      <c r="A280" s="79"/>
      <c r="M280" s="105"/>
      <c r="Z280" s="202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</row>
    <row r="281" spans="1:64" ht="12.95" customHeight="1" thickBot="1" x14ac:dyDescent="0.25">
      <c r="A281" s="223" t="s">
        <v>180</v>
      </c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5"/>
      <c r="M281" s="105"/>
      <c r="Z281" s="202"/>
      <c r="AA281" s="56" t="s">
        <v>180</v>
      </c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B290" s="56"/>
      <c r="AC290" s="56"/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</row>
    <row r="292" spans="1:64" ht="13.5" customHeight="1" thickBot="1" x14ac:dyDescent="0.25">
      <c r="A292" s="223" t="s">
        <v>211</v>
      </c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5"/>
      <c r="M292" s="105"/>
      <c r="AA292" s="56" t="s">
        <v>211</v>
      </c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21</v>
      </c>
      <c r="F294" s="180">
        <v>22</v>
      </c>
      <c r="G294" s="180">
        <v>22</v>
      </c>
      <c r="H294" s="180">
        <v>24</v>
      </c>
      <c r="I294" s="180">
        <v>26</v>
      </c>
      <c r="J294" s="180">
        <v>26</v>
      </c>
      <c r="K294" s="180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21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  <c r="AM294" s="56"/>
      <c r="AN294" s="56"/>
      <c r="AO294" s="56"/>
      <c r="AP294" s="56"/>
      <c r="AQ294" s="56"/>
      <c r="AR294" s="56"/>
      <c r="AS294" s="56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  <c r="AM298" s="56"/>
      <c r="AN298" s="56"/>
      <c r="AO298" s="56"/>
      <c r="AP298" s="56"/>
      <c r="AQ298" s="56"/>
      <c r="AR298" s="56"/>
      <c r="AS298" s="56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  <c r="AM299" s="56"/>
      <c r="AN299" s="56"/>
      <c r="AO299" s="56"/>
      <c r="AP299" s="56"/>
      <c r="AQ299" s="56"/>
      <c r="AR299" s="56"/>
      <c r="AS299" s="56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B301" s="56"/>
      <c r="AC301" s="56"/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</row>
    <row r="302" spans="1:64" ht="13.5" thickBot="1" x14ac:dyDescent="0.25">
      <c r="A302" s="79"/>
      <c r="M302" s="105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</row>
    <row r="303" spans="1:64" ht="12.95" customHeight="1" thickBot="1" x14ac:dyDescent="0.25">
      <c r="A303" s="223" t="s">
        <v>181</v>
      </c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5"/>
      <c r="M303" s="105"/>
      <c r="AA303" s="56" t="s">
        <v>181</v>
      </c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162</v>
      </c>
      <c r="F305" s="180">
        <v>162</v>
      </c>
      <c r="G305" s="180">
        <v>162</v>
      </c>
      <c r="H305" s="180">
        <v>162</v>
      </c>
      <c r="I305" s="180">
        <v>162</v>
      </c>
      <c r="J305" s="180">
        <v>162</v>
      </c>
      <c r="K305" s="180">
        <v>162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162</v>
      </c>
      <c r="AF305" s="56">
        <v>162</v>
      </c>
      <c r="AG305" s="56">
        <v>162</v>
      </c>
      <c r="AH305" s="56">
        <v>162</v>
      </c>
      <c r="AI305" s="56">
        <v>162</v>
      </c>
      <c r="AJ305" s="56">
        <v>162</v>
      </c>
      <c r="AK305" s="56">
        <v>162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162</v>
      </c>
      <c r="G306" s="180">
        <v>162</v>
      </c>
      <c r="H306" s="180">
        <v>162</v>
      </c>
      <c r="I306" s="180">
        <v>162</v>
      </c>
      <c r="J306" s="180">
        <v>162</v>
      </c>
      <c r="K306" s="180">
        <v>162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162</v>
      </c>
      <c r="AG306" s="56">
        <v>162</v>
      </c>
      <c r="AH306" s="56">
        <v>162</v>
      </c>
      <c r="AI306" s="56">
        <v>162</v>
      </c>
      <c r="AJ306" s="56">
        <v>162</v>
      </c>
      <c r="AK306" s="56">
        <v>162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162</v>
      </c>
      <c r="H307" s="180">
        <v>162</v>
      </c>
      <c r="I307" s="180">
        <v>162</v>
      </c>
      <c r="J307" s="180">
        <v>162</v>
      </c>
      <c r="K307" s="180">
        <v>162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162</v>
      </c>
      <c r="AH307" s="56">
        <v>162</v>
      </c>
      <c r="AI307" s="56">
        <v>162</v>
      </c>
      <c r="AJ307" s="56">
        <v>162</v>
      </c>
      <c r="AK307" s="56">
        <v>162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162</v>
      </c>
      <c r="I308" s="180">
        <v>162</v>
      </c>
      <c r="J308" s="180">
        <v>162</v>
      </c>
      <c r="K308" s="180">
        <v>162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162</v>
      </c>
      <c r="AI308" s="56">
        <v>162</v>
      </c>
      <c r="AJ308" s="56">
        <v>162</v>
      </c>
      <c r="AK308" s="56">
        <v>162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162</v>
      </c>
      <c r="J309" s="180">
        <v>162</v>
      </c>
      <c r="K309" s="180">
        <v>162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162</v>
      </c>
      <c r="AJ309" s="56">
        <v>162</v>
      </c>
      <c r="AK309" s="56">
        <v>162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162</v>
      </c>
      <c r="K310" s="180">
        <v>162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162</v>
      </c>
      <c r="AK310" s="56">
        <v>162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162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162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B312" s="56"/>
      <c r="AC312" s="56"/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19" t="s">
        <v>0</v>
      </c>
      <c r="B4" s="220"/>
      <c r="C4" s="220"/>
      <c r="D4" s="220"/>
      <c r="E4" s="220"/>
      <c r="F4" s="220"/>
      <c r="G4" s="220"/>
      <c r="H4" s="220"/>
      <c r="I4" s="220"/>
      <c r="J4" s="220"/>
      <c r="K4" s="231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08"/>
      <c r="N5" s="108"/>
      <c r="O5" s="108"/>
      <c r="P5" s="108"/>
      <c r="Q5" s="108"/>
      <c r="R5" s="108"/>
      <c r="S5" s="108"/>
      <c r="T5" s="108"/>
      <c r="U5" s="108"/>
      <c r="V5" s="108"/>
      <c r="X5" s="79"/>
    </row>
    <row r="6" spans="1:24" ht="15.75" customHeight="1" thickBot="1" x14ac:dyDescent="0.25">
      <c r="A6" s="18"/>
      <c r="B6" s="18"/>
      <c r="C6" s="18"/>
      <c r="D6" s="223" t="s">
        <v>82</v>
      </c>
      <c r="E6" s="224"/>
      <c r="F6" s="224"/>
      <c r="G6" s="224"/>
      <c r="H6" s="224"/>
      <c r="I6" s="224"/>
      <c r="J6" s="224"/>
      <c r="K6" s="225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W27" s="204"/>
    </row>
    <row r="28" spans="1:24" x14ac:dyDescent="0.2">
      <c r="M28" s="108"/>
      <c r="W28" s="108"/>
    </row>
    <row r="29" spans="1:24" x14ac:dyDescent="0.2">
      <c r="M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2" t="s">
        <v>118</v>
      </c>
      <c r="B5" s="233"/>
      <c r="C5" s="23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17445</v>
      </c>
      <c r="D18" s="156">
        <v>137</v>
      </c>
      <c r="E18" s="156">
        <v>24482</v>
      </c>
      <c r="F18" s="156">
        <v>253</v>
      </c>
      <c r="G18" s="156">
        <v>31518</v>
      </c>
      <c r="H18" s="156">
        <v>355</v>
      </c>
      <c r="I18" s="157">
        <v>36869</v>
      </c>
      <c r="J18" s="157">
        <v>447</v>
      </c>
      <c r="K18" s="157">
        <v>42220</v>
      </c>
      <c r="L18" s="157">
        <v>532</v>
      </c>
      <c r="M18" s="157">
        <v>47571</v>
      </c>
      <c r="N18" s="157">
        <v>611</v>
      </c>
      <c r="O18" s="157">
        <v>52922</v>
      </c>
      <c r="P18" s="157">
        <v>685</v>
      </c>
      <c r="Q18" s="157">
        <v>58273</v>
      </c>
      <c r="R18" s="157">
        <v>755</v>
      </c>
      <c r="S18" s="157">
        <v>63624</v>
      </c>
      <c r="T18" s="157">
        <v>822</v>
      </c>
      <c r="U18" s="157">
        <v>68975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42</v>
      </c>
      <c r="D23" s="156">
        <v>21</v>
      </c>
      <c r="E23" s="156">
        <v>63</v>
      </c>
      <c r="F23" s="156">
        <v>39</v>
      </c>
      <c r="G23" s="156">
        <v>84</v>
      </c>
      <c r="H23" s="156">
        <v>55</v>
      </c>
      <c r="I23" s="157">
        <v>105</v>
      </c>
      <c r="J23" s="157">
        <v>70</v>
      </c>
      <c r="K23" s="157">
        <v>126</v>
      </c>
      <c r="L23" s="157">
        <v>83</v>
      </c>
      <c r="M23" s="157">
        <v>147</v>
      </c>
      <c r="N23" s="157">
        <v>95</v>
      </c>
      <c r="O23" s="157">
        <v>168</v>
      </c>
      <c r="P23" s="157">
        <v>107</v>
      </c>
      <c r="Q23" s="157">
        <v>189</v>
      </c>
      <c r="R23" s="157">
        <v>117</v>
      </c>
      <c r="S23" s="157">
        <v>210</v>
      </c>
      <c r="T23" s="157">
        <v>128</v>
      </c>
      <c r="U23" s="157">
        <v>231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42</v>
      </c>
      <c r="D24" s="156">
        <v>18</v>
      </c>
      <c r="E24" s="156">
        <v>63</v>
      </c>
      <c r="F24" s="156">
        <v>34</v>
      </c>
      <c r="G24" s="156">
        <v>84</v>
      </c>
      <c r="H24" s="156">
        <v>47</v>
      </c>
      <c r="I24" s="157">
        <v>105</v>
      </c>
      <c r="J24" s="157">
        <v>59</v>
      </c>
      <c r="K24" s="157">
        <v>126</v>
      </c>
      <c r="L24" s="157">
        <v>71</v>
      </c>
      <c r="M24" s="157">
        <v>147</v>
      </c>
      <c r="N24" s="157">
        <v>81</v>
      </c>
      <c r="O24" s="157">
        <v>168</v>
      </c>
      <c r="P24" s="157">
        <v>91</v>
      </c>
      <c r="Q24" s="157">
        <v>189</v>
      </c>
      <c r="R24" s="157">
        <v>100</v>
      </c>
      <c r="S24" s="157">
        <v>210</v>
      </c>
      <c r="T24" s="157">
        <v>109</v>
      </c>
      <c r="U24" s="157">
        <v>231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3</v>
      </c>
      <c r="D25" s="156">
        <v>43</v>
      </c>
      <c r="E25" s="156">
        <v>5</v>
      </c>
      <c r="F25" s="156">
        <v>79</v>
      </c>
      <c r="G25" s="156">
        <v>6</v>
      </c>
      <c r="H25" s="156">
        <v>111</v>
      </c>
      <c r="I25" s="157">
        <v>8</v>
      </c>
      <c r="J25" s="157">
        <v>140</v>
      </c>
      <c r="K25" s="157">
        <v>10</v>
      </c>
      <c r="L25" s="157">
        <v>166</v>
      </c>
      <c r="M25" s="157">
        <v>12</v>
      </c>
      <c r="N25" s="157">
        <v>191</v>
      </c>
      <c r="O25" s="157">
        <v>14</v>
      </c>
      <c r="P25" s="157">
        <v>214</v>
      </c>
      <c r="Q25" s="157">
        <v>16</v>
      </c>
      <c r="R25" s="157">
        <v>236</v>
      </c>
      <c r="S25" s="157">
        <v>18</v>
      </c>
      <c r="T25" s="157">
        <v>257</v>
      </c>
      <c r="U25" s="157">
        <v>20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607</v>
      </c>
      <c r="E26" s="156">
        <v>2</v>
      </c>
      <c r="F26" s="156">
        <v>1118</v>
      </c>
      <c r="G26" s="156">
        <v>3</v>
      </c>
      <c r="H26" s="156">
        <v>1569</v>
      </c>
      <c r="I26" s="157">
        <v>4</v>
      </c>
      <c r="J26" s="157">
        <v>1977</v>
      </c>
      <c r="K26" s="157">
        <v>5</v>
      </c>
      <c r="L26" s="157">
        <v>2351</v>
      </c>
      <c r="M26" s="157">
        <v>6</v>
      </c>
      <c r="N26" s="157">
        <v>2700</v>
      </c>
      <c r="O26" s="157">
        <v>7</v>
      </c>
      <c r="P26" s="157">
        <v>3028</v>
      </c>
      <c r="Q26" s="157">
        <v>8</v>
      </c>
      <c r="R26" s="157">
        <v>3337</v>
      </c>
      <c r="S26" s="157">
        <v>9</v>
      </c>
      <c r="T26" s="157">
        <v>3632</v>
      </c>
      <c r="U26" s="157">
        <v>10</v>
      </c>
      <c r="V26" s="158">
        <v>3632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9107</v>
      </c>
      <c r="D29" s="156">
        <v>342</v>
      </c>
      <c r="E29" s="156">
        <v>12715</v>
      </c>
      <c r="F29" s="156">
        <v>630</v>
      </c>
      <c r="G29" s="156">
        <v>16324</v>
      </c>
      <c r="H29" s="156">
        <v>883</v>
      </c>
      <c r="I29" s="157">
        <v>18987</v>
      </c>
      <c r="J29" s="157">
        <v>1113</v>
      </c>
      <c r="K29" s="157">
        <v>21650</v>
      </c>
      <c r="L29" s="157">
        <v>1324</v>
      </c>
      <c r="M29" s="157">
        <v>24313</v>
      </c>
      <c r="N29" s="157">
        <v>1520</v>
      </c>
      <c r="O29" s="157">
        <v>26976</v>
      </c>
      <c r="P29" s="157">
        <v>1704</v>
      </c>
      <c r="Q29" s="157">
        <v>29639</v>
      </c>
      <c r="R29" s="157">
        <v>1879</v>
      </c>
      <c r="S29" s="157">
        <v>32302</v>
      </c>
      <c r="T29" s="157">
        <v>2045</v>
      </c>
      <c r="U29" s="157">
        <v>34965</v>
      </c>
      <c r="V29" s="158">
        <v>2045</v>
      </c>
      <c r="W29" s="114"/>
    </row>
    <row r="30" spans="1:23" x14ac:dyDescent="0.2">
      <c r="A30" s="66" t="s">
        <v>9</v>
      </c>
      <c r="B30" s="65" t="s">
        <v>185</v>
      </c>
      <c r="C30" s="156">
        <v>4679</v>
      </c>
      <c r="D30" s="156">
        <v>34</v>
      </c>
      <c r="E30" s="156">
        <v>6575</v>
      </c>
      <c r="F30" s="156">
        <v>62</v>
      </c>
      <c r="G30" s="156">
        <v>8472</v>
      </c>
      <c r="H30" s="156">
        <v>87</v>
      </c>
      <c r="I30" s="157">
        <v>9925</v>
      </c>
      <c r="J30" s="157">
        <v>110</v>
      </c>
      <c r="K30" s="157">
        <v>11378</v>
      </c>
      <c r="L30" s="157">
        <v>131</v>
      </c>
      <c r="M30" s="157">
        <v>12831</v>
      </c>
      <c r="N30" s="157">
        <v>150</v>
      </c>
      <c r="O30" s="157">
        <v>14284</v>
      </c>
      <c r="P30" s="157">
        <v>168</v>
      </c>
      <c r="Q30" s="157">
        <v>15737</v>
      </c>
      <c r="R30" s="157">
        <v>185</v>
      </c>
      <c r="S30" s="157">
        <v>17190</v>
      </c>
      <c r="T30" s="157">
        <v>202</v>
      </c>
      <c r="U30" s="157">
        <v>18643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230</v>
      </c>
      <c r="D31" s="156">
        <v>9</v>
      </c>
      <c r="E31" s="156">
        <v>345</v>
      </c>
      <c r="F31" s="156">
        <v>17</v>
      </c>
      <c r="G31" s="156">
        <v>460</v>
      </c>
      <c r="H31" s="156">
        <v>24</v>
      </c>
      <c r="I31" s="157">
        <v>575</v>
      </c>
      <c r="J31" s="157">
        <v>31</v>
      </c>
      <c r="K31" s="157">
        <v>690</v>
      </c>
      <c r="L31" s="157">
        <v>37</v>
      </c>
      <c r="M31" s="157">
        <v>805</v>
      </c>
      <c r="N31" s="157">
        <v>42</v>
      </c>
      <c r="O31" s="157">
        <v>920</v>
      </c>
      <c r="P31" s="157">
        <v>47</v>
      </c>
      <c r="Q31" s="157">
        <v>1035</v>
      </c>
      <c r="R31" s="157">
        <v>52</v>
      </c>
      <c r="S31" s="157">
        <v>1150</v>
      </c>
      <c r="T31" s="157">
        <v>56</v>
      </c>
      <c r="U31" s="157">
        <v>1265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42</v>
      </c>
      <c r="D32" s="156">
        <v>11</v>
      </c>
      <c r="E32" s="156">
        <v>63</v>
      </c>
      <c r="F32" s="156">
        <v>20</v>
      </c>
      <c r="G32" s="156">
        <v>84</v>
      </c>
      <c r="H32" s="156">
        <v>28</v>
      </c>
      <c r="I32" s="157">
        <v>105</v>
      </c>
      <c r="J32" s="157">
        <v>35</v>
      </c>
      <c r="K32" s="157">
        <v>126</v>
      </c>
      <c r="L32" s="157">
        <v>42</v>
      </c>
      <c r="M32" s="157">
        <v>147</v>
      </c>
      <c r="N32" s="157">
        <v>48</v>
      </c>
      <c r="O32" s="157">
        <v>168</v>
      </c>
      <c r="P32" s="157">
        <v>54</v>
      </c>
      <c r="Q32" s="157">
        <v>189</v>
      </c>
      <c r="R32" s="157">
        <v>59</v>
      </c>
      <c r="S32" s="157">
        <v>210</v>
      </c>
      <c r="T32" s="157">
        <v>65</v>
      </c>
      <c r="U32" s="157">
        <v>231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419</v>
      </c>
      <c r="D33" s="156">
        <v>796</v>
      </c>
      <c r="E33" s="156">
        <v>577</v>
      </c>
      <c r="F33" s="156">
        <v>1467</v>
      </c>
      <c r="G33" s="156">
        <v>735</v>
      </c>
      <c r="H33" s="156">
        <v>2058</v>
      </c>
      <c r="I33" s="157">
        <v>842</v>
      </c>
      <c r="J33" s="157">
        <v>2592</v>
      </c>
      <c r="K33" s="157">
        <v>949</v>
      </c>
      <c r="L33" s="157">
        <v>3084</v>
      </c>
      <c r="M33" s="157">
        <v>1056</v>
      </c>
      <c r="N33" s="157">
        <v>3541</v>
      </c>
      <c r="O33" s="157">
        <v>1163</v>
      </c>
      <c r="P33" s="157">
        <v>3971</v>
      </c>
      <c r="Q33" s="157">
        <v>1270</v>
      </c>
      <c r="R33" s="157">
        <v>4377</v>
      </c>
      <c r="S33" s="157">
        <v>1377</v>
      </c>
      <c r="T33" s="157">
        <v>4763</v>
      </c>
      <c r="U33" s="157">
        <v>1484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66</v>
      </c>
      <c r="D34" s="156">
        <v>14</v>
      </c>
      <c r="E34" s="156">
        <v>99</v>
      </c>
      <c r="F34" s="156">
        <v>26</v>
      </c>
      <c r="G34" s="156">
        <v>132</v>
      </c>
      <c r="H34" s="156">
        <v>37</v>
      </c>
      <c r="I34" s="157">
        <v>165</v>
      </c>
      <c r="J34" s="157">
        <v>46</v>
      </c>
      <c r="K34" s="157">
        <v>198</v>
      </c>
      <c r="L34" s="157">
        <v>55</v>
      </c>
      <c r="M34" s="157">
        <v>231</v>
      </c>
      <c r="N34" s="157">
        <v>63</v>
      </c>
      <c r="O34" s="157">
        <v>264</v>
      </c>
      <c r="P34" s="157">
        <v>71</v>
      </c>
      <c r="Q34" s="157">
        <v>297</v>
      </c>
      <c r="R34" s="157">
        <v>78</v>
      </c>
      <c r="S34" s="157">
        <v>330</v>
      </c>
      <c r="T34" s="157">
        <v>85</v>
      </c>
      <c r="U34" s="157">
        <v>363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42</v>
      </c>
      <c r="D35" s="156">
        <v>9</v>
      </c>
      <c r="E35" s="156">
        <v>63</v>
      </c>
      <c r="F35" s="156">
        <v>17</v>
      </c>
      <c r="G35" s="156">
        <v>84</v>
      </c>
      <c r="H35" s="156">
        <v>24</v>
      </c>
      <c r="I35" s="157">
        <v>105</v>
      </c>
      <c r="J35" s="157">
        <v>31</v>
      </c>
      <c r="K35" s="157">
        <v>126</v>
      </c>
      <c r="L35" s="157">
        <v>37</v>
      </c>
      <c r="M35" s="157">
        <v>147</v>
      </c>
      <c r="N35" s="157">
        <v>42</v>
      </c>
      <c r="O35" s="157">
        <v>168</v>
      </c>
      <c r="P35" s="157">
        <v>47</v>
      </c>
      <c r="Q35" s="157">
        <v>189</v>
      </c>
      <c r="R35" s="157">
        <v>52</v>
      </c>
      <c r="S35" s="157">
        <v>210</v>
      </c>
      <c r="T35" s="157">
        <v>56</v>
      </c>
      <c r="U35" s="157">
        <v>231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21</v>
      </c>
      <c r="E37" s="156">
        <v>1</v>
      </c>
      <c r="F37" s="156">
        <v>38</v>
      </c>
      <c r="G37" s="156">
        <v>2</v>
      </c>
      <c r="H37" s="156">
        <v>53</v>
      </c>
      <c r="I37" s="157">
        <v>2</v>
      </c>
      <c r="J37" s="157">
        <v>67</v>
      </c>
      <c r="K37" s="157">
        <v>2</v>
      </c>
      <c r="L37" s="157">
        <v>80</v>
      </c>
      <c r="M37" s="157">
        <v>2</v>
      </c>
      <c r="N37" s="157">
        <v>92</v>
      </c>
      <c r="O37" s="157">
        <v>2</v>
      </c>
      <c r="P37" s="157">
        <v>103</v>
      </c>
      <c r="Q37" s="157">
        <v>2</v>
      </c>
      <c r="R37" s="157">
        <v>114</v>
      </c>
      <c r="S37" s="157">
        <v>2</v>
      </c>
      <c r="T37" s="157">
        <v>124</v>
      </c>
      <c r="U37" s="157">
        <v>2</v>
      </c>
      <c r="V37" s="158">
        <v>124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8572</v>
      </c>
      <c r="D38" s="70">
        <v>60</v>
      </c>
      <c r="E38" s="70">
        <v>12054</v>
      </c>
      <c r="F38" s="70">
        <v>111</v>
      </c>
      <c r="G38" s="70">
        <v>15537</v>
      </c>
      <c r="H38" s="70">
        <v>156</v>
      </c>
      <c r="I38" s="71">
        <v>18216</v>
      </c>
      <c r="J38" s="71">
        <v>197</v>
      </c>
      <c r="K38" s="71">
        <v>20895</v>
      </c>
      <c r="L38" s="71">
        <v>234</v>
      </c>
      <c r="M38" s="71">
        <v>23574</v>
      </c>
      <c r="N38" s="71">
        <v>269</v>
      </c>
      <c r="O38" s="71">
        <v>26253</v>
      </c>
      <c r="P38" s="71">
        <v>302</v>
      </c>
      <c r="Q38" s="71">
        <v>28932</v>
      </c>
      <c r="R38" s="71">
        <v>333</v>
      </c>
      <c r="S38" s="71">
        <v>31611</v>
      </c>
      <c r="T38" s="71">
        <v>362</v>
      </c>
      <c r="U38" s="71">
        <v>34290</v>
      </c>
      <c r="V38" s="72">
        <v>362</v>
      </c>
      <c r="W38" s="115"/>
    </row>
    <row r="39" spans="1:23" x14ac:dyDescent="0.2">
      <c r="W39" s="114"/>
    </row>
    <row r="40" spans="1:23" x14ac:dyDescent="0.2">
      <c r="A40" s="235" t="s">
        <v>116</v>
      </c>
      <c r="B40" s="236"/>
      <c r="C40" s="236"/>
      <c r="D40" s="236"/>
    </row>
    <row r="41" spans="1:23" x14ac:dyDescent="0.2">
      <c r="A41" s="237" t="s">
        <v>182</v>
      </c>
      <c r="B41" s="237"/>
      <c r="C41" s="237"/>
      <c r="D41" s="237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3"/>
      <c r="B42" s="213"/>
      <c r="C42" s="213"/>
      <c r="D42" s="213"/>
      <c r="V42" s="214"/>
    </row>
    <row r="43" spans="1:23" s="210" customFormat="1" ht="12" customHeight="1" x14ac:dyDescent="0.2">
      <c r="A43" s="213"/>
      <c r="B43" s="213"/>
      <c r="C43" s="213"/>
      <c r="D43" s="213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1" customFormat="1" x14ac:dyDescent="0.2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20028</v>
      </c>
      <c r="D55" s="5">
        <v>137</v>
      </c>
      <c r="E55" s="5">
        <v>28107</v>
      </c>
      <c r="F55" s="5">
        <v>253</v>
      </c>
      <c r="G55" s="5">
        <v>36186</v>
      </c>
      <c r="H55" s="5">
        <v>355</v>
      </c>
      <c r="I55" s="5">
        <v>42330</v>
      </c>
      <c r="J55" s="5">
        <v>447</v>
      </c>
      <c r="K55" s="5">
        <v>48474</v>
      </c>
      <c r="L55" s="5">
        <v>532</v>
      </c>
      <c r="M55" s="5">
        <v>54618</v>
      </c>
      <c r="N55" s="5">
        <v>611</v>
      </c>
      <c r="O55" s="5">
        <v>60762</v>
      </c>
      <c r="P55" s="5">
        <v>685</v>
      </c>
      <c r="Q55" s="5">
        <v>66906</v>
      </c>
      <c r="R55" s="5">
        <v>755</v>
      </c>
      <c r="S55" s="5">
        <v>73050</v>
      </c>
      <c r="T55" s="5">
        <v>822</v>
      </c>
      <c r="U55" s="5">
        <v>79194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42</v>
      </c>
      <c r="D60" s="5">
        <v>21</v>
      </c>
      <c r="E60" s="5">
        <v>63</v>
      </c>
      <c r="F60" s="5">
        <v>39</v>
      </c>
      <c r="G60" s="5">
        <v>84</v>
      </c>
      <c r="H60" s="5">
        <v>55</v>
      </c>
      <c r="I60" s="5">
        <v>105</v>
      </c>
      <c r="J60" s="5">
        <v>70</v>
      </c>
      <c r="K60" s="5">
        <v>126</v>
      </c>
      <c r="L60" s="5">
        <v>83</v>
      </c>
      <c r="M60" s="5">
        <v>147</v>
      </c>
      <c r="N60" s="5">
        <v>95</v>
      </c>
      <c r="O60" s="5">
        <v>168</v>
      </c>
      <c r="P60" s="5">
        <v>107</v>
      </c>
      <c r="Q60" s="5">
        <v>189</v>
      </c>
      <c r="R60" s="5">
        <v>117</v>
      </c>
      <c r="S60" s="5">
        <v>210</v>
      </c>
      <c r="T60" s="5">
        <v>128</v>
      </c>
      <c r="U60" s="5">
        <v>231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42</v>
      </c>
      <c r="D61" s="5">
        <v>18</v>
      </c>
      <c r="E61" s="5">
        <v>63</v>
      </c>
      <c r="F61" s="5">
        <v>34</v>
      </c>
      <c r="G61" s="5">
        <v>84</v>
      </c>
      <c r="H61" s="5">
        <v>47</v>
      </c>
      <c r="I61" s="5">
        <v>105</v>
      </c>
      <c r="J61" s="5">
        <v>59</v>
      </c>
      <c r="K61" s="5">
        <v>126</v>
      </c>
      <c r="L61" s="5">
        <v>71</v>
      </c>
      <c r="M61" s="5">
        <v>147</v>
      </c>
      <c r="N61" s="5">
        <v>81</v>
      </c>
      <c r="O61" s="5">
        <v>168</v>
      </c>
      <c r="P61" s="5">
        <v>91</v>
      </c>
      <c r="Q61" s="5">
        <v>189</v>
      </c>
      <c r="R61" s="5">
        <v>100</v>
      </c>
      <c r="S61" s="5">
        <v>210</v>
      </c>
      <c r="T61" s="5">
        <v>109</v>
      </c>
      <c r="U61" s="5">
        <v>231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3</v>
      </c>
      <c r="D62" s="5">
        <v>43</v>
      </c>
      <c r="E62" s="5">
        <v>5</v>
      </c>
      <c r="F62" s="5">
        <v>79</v>
      </c>
      <c r="G62" s="5">
        <v>6</v>
      </c>
      <c r="H62" s="5">
        <v>111</v>
      </c>
      <c r="I62" s="5">
        <v>8</v>
      </c>
      <c r="J62" s="5">
        <v>140</v>
      </c>
      <c r="K62" s="5">
        <v>10</v>
      </c>
      <c r="L62" s="5">
        <v>166</v>
      </c>
      <c r="M62" s="5">
        <v>12</v>
      </c>
      <c r="N62" s="5">
        <v>191</v>
      </c>
      <c r="O62" s="5">
        <v>14</v>
      </c>
      <c r="P62" s="5">
        <v>214</v>
      </c>
      <c r="Q62" s="5">
        <v>16</v>
      </c>
      <c r="R62" s="5">
        <v>236</v>
      </c>
      <c r="S62" s="5">
        <v>18</v>
      </c>
      <c r="T62" s="5">
        <v>257</v>
      </c>
      <c r="U62" s="5">
        <v>20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607</v>
      </c>
      <c r="E63" s="5">
        <v>2</v>
      </c>
      <c r="F63" s="5">
        <v>1118</v>
      </c>
      <c r="G63" s="5">
        <v>3</v>
      </c>
      <c r="H63" s="5">
        <v>1569</v>
      </c>
      <c r="I63" s="5">
        <v>4</v>
      </c>
      <c r="J63" s="5">
        <v>1977</v>
      </c>
      <c r="K63" s="5">
        <v>5</v>
      </c>
      <c r="L63" s="5">
        <v>2351</v>
      </c>
      <c r="M63" s="5">
        <v>6</v>
      </c>
      <c r="N63" s="5">
        <v>2700</v>
      </c>
      <c r="O63" s="5">
        <v>7</v>
      </c>
      <c r="P63" s="5">
        <v>3028</v>
      </c>
      <c r="Q63" s="5">
        <v>8</v>
      </c>
      <c r="R63" s="5">
        <v>3337</v>
      </c>
      <c r="S63" s="5">
        <v>9</v>
      </c>
      <c r="T63" s="5">
        <v>3632</v>
      </c>
      <c r="U63" s="5">
        <v>10</v>
      </c>
      <c r="V63" s="5">
        <v>3632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10279</v>
      </c>
      <c r="D66" s="5">
        <v>342</v>
      </c>
      <c r="E66" s="5">
        <v>14352</v>
      </c>
      <c r="F66" s="5">
        <v>630</v>
      </c>
      <c r="G66" s="5">
        <v>18424</v>
      </c>
      <c r="H66" s="5">
        <v>883</v>
      </c>
      <c r="I66" s="5">
        <v>21430</v>
      </c>
      <c r="J66" s="5">
        <v>1113</v>
      </c>
      <c r="K66" s="5">
        <v>24436</v>
      </c>
      <c r="L66" s="5">
        <v>1324</v>
      </c>
      <c r="M66" s="5">
        <v>27442</v>
      </c>
      <c r="N66" s="5">
        <v>1520</v>
      </c>
      <c r="O66" s="5">
        <v>30448</v>
      </c>
      <c r="P66" s="5">
        <v>1704</v>
      </c>
      <c r="Q66" s="5">
        <v>33454</v>
      </c>
      <c r="R66" s="5">
        <v>1879</v>
      </c>
      <c r="S66" s="5">
        <v>36460</v>
      </c>
      <c r="T66" s="5">
        <v>2045</v>
      </c>
      <c r="U66" s="5">
        <v>39466</v>
      </c>
      <c r="V66" s="5">
        <v>2045</v>
      </c>
    </row>
    <row r="67" spans="1:24" s="5" customFormat="1" x14ac:dyDescent="0.2">
      <c r="A67" s="5" t="s">
        <v>9</v>
      </c>
      <c r="B67" s="5" t="s">
        <v>185</v>
      </c>
      <c r="C67" s="5">
        <v>5397</v>
      </c>
      <c r="D67" s="5">
        <v>34</v>
      </c>
      <c r="E67" s="5">
        <v>7584</v>
      </c>
      <c r="F67" s="5">
        <v>62</v>
      </c>
      <c r="G67" s="5">
        <v>9771</v>
      </c>
      <c r="H67" s="5">
        <v>87</v>
      </c>
      <c r="I67" s="5">
        <v>11447</v>
      </c>
      <c r="J67" s="5">
        <v>110</v>
      </c>
      <c r="K67" s="5">
        <v>13123</v>
      </c>
      <c r="L67" s="5">
        <v>131</v>
      </c>
      <c r="M67" s="5">
        <v>14799</v>
      </c>
      <c r="N67" s="5">
        <v>150</v>
      </c>
      <c r="O67" s="5">
        <v>16475</v>
      </c>
      <c r="P67" s="5">
        <v>168</v>
      </c>
      <c r="Q67" s="5">
        <v>18151</v>
      </c>
      <c r="R67" s="5">
        <v>185</v>
      </c>
      <c r="S67" s="5">
        <v>19827</v>
      </c>
      <c r="T67" s="5">
        <v>202</v>
      </c>
      <c r="U67" s="5">
        <v>21503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230</v>
      </c>
      <c r="D68" s="5">
        <v>9</v>
      </c>
      <c r="E68" s="5">
        <v>345</v>
      </c>
      <c r="F68" s="5">
        <v>17</v>
      </c>
      <c r="G68" s="5">
        <v>460</v>
      </c>
      <c r="H68" s="5">
        <v>24</v>
      </c>
      <c r="I68" s="5">
        <v>575</v>
      </c>
      <c r="J68" s="5">
        <v>31</v>
      </c>
      <c r="K68" s="5">
        <v>690</v>
      </c>
      <c r="L68" s="5">
        <v>37</v>
      </c>
      <c r="M68" s="5">
        <v>805</v>
      </c>
      <c r="N68" s="5">
        <v>42</v>
      </c>
      <c r="O68" s="5">
        <v>920</v>
      </c>
      <c r="P68" s="5">
        <v>47</v>
      </c>
      <c r="Q68" s="5">
        <v>1035</v>
      </c>
      <c r="R68" s="5">
        <v>52</v>
      </c>
      <c r="S68" s="5">
        <v>1150</v>
      </c>
      <c r="T68" s="5">
        <v>56</v>
      </c>
      <c r="U68" s="5">
        <v>1265</v>
      </c>
      <c r="V68" s="5">
        <v>56</v>
      </c>
    </row>
    <row r="69" spans="1:24" s="5" customFormat="1" x14ac:dyDescent="0.2">
      <c r="A69" s="5" t="s">
        <v>199</v>
      </c>
      <c r="B69" s="5" t="s">
        <v>185</v>
      </c>
      <c r="C69" s="5">
        <v>42</v>
      </c>
      <c r="D69" s="5">
        <v>11</v>
      </c>
      <c r="E69" s="5">
        <v>63</v>
      </c>
      <c r="F69" s="5">
        <v>20</v>
      </c>
      <c r="G69" s="5">
        <v>84</v>
      </c>
      <c r="H69" s="5">
        <v>28</v>
      </c>
      <c r="I69" s="5">
        <v>105</v>
      </c>
      <c r="J69" s="5">
        <v>35</v>
      </c>
      <c r="K69" s="5">
        <v>126</v>
      </c>
      <c r="L69" s="5">
        <v>42</v>
      </c>
      <c r="M69" s="5">
        <v>147</v>
      </c>
      <c r="N69" s="5">
        <v>48</v>
      </c>
      <c r="O69" s="5">
        <v>168</v>
      </c>
      <c r="P69" s="5">
        <v>54</v>
      </c>
      <c r="Q69" s="5">
        <v>189</v>
      </c>
      <c r="R69" s="5">
        <v>59</v>
      </c>
      <c r="S69" s="5">
        <v>210</v>
      </c>
      <c r="T69" s="5">
        <v>65</v>
      </c>
      <c r="U69" s="5">
        <v>231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419</v>
      </c>
      <c r="D70" s="5">
        <v>796</v>
      </c>
      <c r="E70" s="5">
        <v>577</v>
      </c>
      <c r="F70" s="5">
        <v>1467</v>
      </c>
      <c r="G70" s="5">
        <v>735</v>
      </c>
      <c r="H70" s="5">
        <v>2058</v>
      </c>
      <c r="I70" s="5">
        <v>842</v>
      </c>
      <c r="J70" s="5">
        <v>2592</v>
      </c>
      <c r="K70" s="5">
        <v>949</v>
      </c>
      <c r="L70" s="5">
        <v>3084</v>
      </c>
      <c r="M70" s="5">
        <v>1056</v>
      </c>
      <c r="N70" s="5">
        <v>3541</v>
      </c>
      <c r="O70" s="5">
        <v>1163</v>
      </c>
      <c r="P70" s="5">
        <v>3971</v>
      </c>
      <c r="Q70" s="5">
        <v>1270</v>
      </c>
      <c r="R70" s="5">
        <v>4377</v>
      </c>
      <c r="S70" s="5">
        <v>1377</v>
      </c>
      <c r="T70" s="5">
        <v>4763</v>
      </c>
      <c r="U70" s="5">
        <v>1484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66</v>
      </c>
      <c r="D71" s="5">
        <v>14</v>
      </c>
      <c r="E71" s="5">
        <v>99</v>
      </c>
      <c r="F71" s="5">
        <v>26</v>
      </c>
      <c r="G71" s="5">
        <v>132</v>
      </c>
      <c r="H71" s="5">
        <v>37</v>
      </c>
      <c r="I71" s="5">
        <v>165</v>
      </c>
      <c r="J71" s="5">
        <v>46</v>
      </c>
      <c r="K71" s="5">
        <v>198</v>
      </c>
      <c r="L71" s="5">
        <v>55</v>
      </c>
      <c r="M71" s="5">
        <v>231</v>
      </c>
      <c r="N71" s="5">
        <v>63</v>
      </c>
      <c r="O71" s="5">
        <v>264</v>
      </c>
      <c r="P71" s="5">
        <v>71</v>
      </c>
      <c r="Q71" s="5">
        <v>297</v>
      </c>
      <c r="R71" s="5">
        <v>78</v>
      </c>
      <c r="S71" s="5">
        <v>330</v>
      </c>
      <c r="T71" s="5">
        <v>85</v>
      </c>
      <c r="U71" s="5">
        <v>363</v>
      </c>
      <c r="V71" s="5">
        <v>85</v>
      </c>
    </row>
    <row r="72" spans="1:24" s="5" customFormat="1" x14ac:dyDescent="0.2">
      <c r="A72" s="5" t="s">
        <v>200</v>
      </c>
      <c r="B72" s="5" t="s">
        <v>185</v>
      </c>
      <c r="C72" s="5">
        <v>42</v>
      </c>
      <c r="D72" s="5">
        <v>9</v>
      </c>
      <c r="E72" s="5">
        <v>63</v>
      </c>
      <c r="F72" s="5">
        <v>17</v>
      </c>
      <c r="G72" s="5">
        <v>84</v>
      </c>
      <c r="H72" s="5">
        <v>24</v>
      </c>
      <c r="I72" s="5">
        <v>105</v>
      </c>
      <c r="J72" s="5">
        <v>31</v>
      </c>
      <c r="K72" s="5">
        <v>126</v>
      </c>
      <c r="L72" s="5">
        <v>37</v>
      </c>
      <c r="M72" s="5">
        <v>147</v>
      </c>
      <c r="N72" s="5">
        <v>42</v>
      </c>
      <c r="O72" s="5">
        <v>168</v>
      </c>
      <c r="P72" s="5">
        <v>47</v>
      </c>
      <c r="Q72" s="5">
        <v>189</v>
      </c>
      <c r="R72" s="5">
        <v>52</v>
      </c>
      <c r="S72" s="5">
        <v>210</v>
      </c>
      <c r="T72" s="5">
        <v>56</v>
      </c>
      <c r="U72" s="5">
        <v>231</v>
      </c>
      <c r="V72" s="5">
        <v>56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21</v>
      </c>
      <c r="E74" s="5">
        <v>1</v>
      </c>
      <c r="F74" s="5">
        <v>38</v>
      </c>
      <c r="G74" s="5">
        <v>2</v>
      </c>
      <c r="H74" s="5">
        <v>53</v>
      </c>
      <c r="I74" s="5">
        <v>2</v>
      </c>
      <c r="J74" s="5">
        <v>67</v>
      </c>
      <c r="K74" s="5">
        <v>2</v>
      </c>
      <c r="L74" s="5">
        <v>80</v>
      </c>
      <c r="M74" s="5">
        <v>2</v>
      </c>
      <c r="N74" s="5">
        <v>92</v>
      </c>
      <c r="O74" s="5">
        <v>2</v>
      </c>
      <c r="P74" s="5">
        <v>103</v>
      </c>
      <c r="Q74" s="5">
        <v>2</v>
      </c>
      <c r="R74" s="5">
        <v>114</v>
      </c>
      <c r="S74" s="5">
        <v>2</v>
      </c>
      <c r="T74" s="5">
        <v>124</v>
      </c>
      <c r="U74" s="5">
        <v>2</v>
      </c>
      <c r="V74" s="5">
        <v>124</v>
      </c>
    </row>
    <row r="75" spans="1:24" s="5" customFormat="1" x14ac:dyDescent="0.2">
      <c r="A75" s="5" t="s">
        <v>11</v>
      </c>
      <c r="B75" s="5" t="s">
        <v>185</v>
      </c>
      <c r="C75" s="5">
        <v>10217</v>
      </c>
      <c r="D75" s="5">
        <v>60</v>
      </c>
      <c r="E75" s="5">
        <v>14368</v>
      </c>
      <c r="F75" s="5">
        <v>111</v>
      </c>
      <c r="G75" s="5">
        <v>18518</v>
      </c>
      <c r="H75" s="5">
        <v>156</v>
      </c>
      <c r="I75" s="5">
        <v>21711</v>
      </c>
      <c r="J75" s="5">
        <v>197</v>
      </c>
      <c r="K75" s="5">
        <v>24904</v>
      </c>
      <c r="L75" s="5">
        <v>234</v>
      </c>
      <c r="M75" s="5">
        <v>28097</v>
      </c>
      <c r="N75" s="5">
        <v>269</v>
      </c>
      <c r="O75" s="5">
        <v>31290</v>
      </c>
      <c r="P75" s="5">
        <v>302</v>
      </c>
      <c r="Q75" s="5">
        <v>34483</v>
      </c>
      <c r="R75" s="5">
        <v>333</v>
      </c>
      <c r="S75" s="5">
        <v>37676</v>
      </c>
      <c r="T75" s="5">
        <v>362</v>
      </c>
      <c r="U75" s="5">
        <v>40869</v>
      </c>
      <c r="V75" s="5">
        <v>362</v>
      </c>
    </row>
    <row r="76" spans="1:24" s="211" customForma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s="210" customFormat="1" x14ac:dyDescent="0.2">
      <c r="A77" s="238"/>
      <c r="B77" s="239"/>
      <c r="C77" s="239"/>
      <c r="D77" s="239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210" customFormat="1" x14ac:dyDescent="0.2">
      <c r="A78" s="239"/>
      <c r="B78" s="239"/>
      <c r="C78" s="239"/>
      <c r="D78" s="239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</row>
    <row r="79" spans="1:24" s="210" customForma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18"/>
      <c r="W79" s="56"/>
      <c r="X79" s="56"/>
    </row>
    <row r="80" spans="1:24" s="210" customFormat="1" x14ac:dyDescent="0.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</row>
    <row r="81" spans="1:22" s="204" customFormat="1" x14ac:dyDescent="0.2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</row>
    <row r="82" spans="1:22" s="204" customFormat="1" x14ac:dyDescent="0.2"/>
    <row r="83" spans="1:22" s="204" customFormat="1" x14ac:dyDescent="0.2"/>
    <row r="84" spans="1:22" s="204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2021-12-13T11:52:38Z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