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 calcCompleted="0" calcOnSave="0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<sst xmlns="http://schemas.openxmlformats.org/spreadsheetml/2006/main" count="4314" uniqueCount="216">
  <si>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</si>
  <si>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</si>
  <si>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</si>
  <si>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</si>
  <si>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</si>
  <si>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</si>
  <si>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</si>
  <si>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</si>
  <si>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</si>
  <si>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</si>
  <si>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</si>
  <si>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</si>
  <si>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</si>
  <si>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</si>
  <si>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</si>
  <si>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</si>
  <si>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</si>
  <si>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</si>
  <si>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</si>
  <si>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</si>
  <si>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</si>
  <si>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</si>
  <si>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</si>
  <si>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</si>
  <si>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</si>
  <si>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</si>
  <si>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</si>
  <si>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</si>
  <si>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</si>
  <si>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</si>
  <si>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</si>
  <si>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</si>
  <si>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</si>
  <si>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</si>
  <si>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</si>
  <si>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</si>
  <si>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</si>
  <si>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</si>
  <si>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</si>
  <si>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</si>
  <si>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</si>
  <si>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</si>
  <si>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</si>
  <si>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</si>
  <si>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</si>
  <si>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</si>
  <si>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</si>
  <si>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</si>
  <si>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</si>
  <si>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</si>
  <si>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</si>
  <si>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</si>
  <si>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</si>
  <si>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</si>
  <si>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</si>
  <si>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</si>
  <si>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</si>
  <si>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</si>
  <si>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</si>
  <si>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</si>
  <si>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</si>
  <si>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</si>
  <si>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</si>
  <si>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</si>
  <si>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</si>
  <si>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</si>
  <si>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</si>
  <si>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</si>
  <si>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</si>
  <si>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</si>
  <si>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</si>
  <si>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</si>
  <si>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</si>
  <si>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</si>
  <si>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</si>
  <si>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</si>
  <si>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</si>
  <si>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</si>
  <si>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</si>
  <si>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</si>
  <si>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</si>
  <si>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</si>
  <si>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</si>
  <si>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</si>
  <si>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</si>
  <si>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</si>
  <si>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</si>
  <si>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</si>
  <si>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</si>
  <si>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</si>
  <si>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</si>
  <si>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</si>
  <si>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</si>
  <si>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</si>
  <si>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</si>
  <si>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</si>
  <si>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</si>
  <si>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</si>
  <si>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</si>
  <si>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</si>
  <si>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</si>
  <si>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</si>
  <si>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</si>
  <si>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</si>
  <si>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</si>
  <si>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</si>
  <si>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</si>
  <si>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</si>
  <si>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</si>
  <si>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</si>
  <si>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</si>
  <si>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</si>
  <si>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</si>
  <si>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</si>
  <si>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</si>
  <si>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</si>
  <si>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</si>
  <si>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</si>
  <si>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</si>
  <si>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</si>
  <si>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</si>
  <si>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</si>
  <si>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</si>
  <si>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</si>
  <si>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</si>
  <si>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</si>
  <si>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</si>
  <si>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</si>
  <si>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</si>
  <si>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</si>
  <si>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</si>
  <si>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</si>
  <si>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</si>
  <si>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</si>
  <si>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</si>
  <si>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</si>
  <si>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</si>
  <si>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</si>
  <si>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</si>
  <si>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</si>
  <si>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</si>
  <si>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</si>
  <si>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</si>
  <si>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</si>
  <si>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</si>
  <si>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</si>
  <si>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</si>
  <si>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</si>
  <si>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</si>
  <si>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</si>
  <si>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</si>
  <si>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</si>
  <si>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</si>
  <si>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</si>
  <si>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</si>
  <si>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</si>
  <si>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</si>
  <si>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</si>
  <si>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</si>
  <si>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</si>
  <si>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</si>
  <si>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</si>
  <si>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</si>
  <si>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</si>
  <si>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</si>
  <si>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</si>
  <si>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</si>
  <si>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</si>
  <si>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</si>
  <si>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</si>
  <si>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</si>
  <si>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</si>
  <si>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</si>
  <si>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</si>
  <si>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</si>
  <si>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</si>
  <si>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</si>
  <si>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</si>
  <si>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</si>
  <si>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</si>
  <si>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</si>
  <si>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</si>
  <si>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</si>
  <si>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</si>
  <si>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</si>
  <si>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</si>
  <si>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</si>
  <si>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</si>
  <si>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</si>
  <si>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</si>
  <si>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</si>
  <si>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</si>
  <si>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</si>
  <si>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</si>
  <si>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</si>
  <si>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</si>
  <si>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</si>
  <si>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</si>
  <si>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</si>
  <si>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</si>
  <si>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</si>
  <si>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</si>
  <si>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</si>
  <si>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</si>
  <si>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</si>
  <si>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</si>
  <si>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</si>
  <si>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</si>
  <si>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</si>
  <si>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</si>
  <si>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</si>
  <si>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</si>
  <si>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</si>
  <si>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</si>
  <si>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</si>
  <si>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The changes will be made effective at close of business 25th January 2022 and will be reflected in SPS margin calls on the morning of 26th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</si>
</sst>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9" fillId="0" borderId="0" xfId="0" applyFont="1" applyFill="1" applyBorder="1"/>
    <xf numFmtId="0" fontId="25" fillId="0" borderId="0" xfId="0" applyFont="1" applyFill="1" applyBorder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4" fontId="25" fillId="0" borderId="0" xfId="0" applyNumberFormat="1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5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215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63</v>
      </c>
      <c r="C11" s="198">
        <v>1520</v>
      </c>
      <c r="D11" s="198">
        <v>1730</v>
      </c>
      <c r="E11" s="149" t="s">
        <v>214</v>
      </c>
    </row>
    <row r="12" spans="1:7" x14ac:dyDescent="0.2">
      <c r="A12" s="149"/>
      <c r="B12" s="198"/>
      <c r="C12" s="198"/>
      <c r="D12" s="198"/>
      <c r="E12" s="149"/>
    </row>
    <row r="13" spans="1:7" x14ac:dyDescent="0.2">
      <c r="A13" s="149"/>
      <c r="B13" s="198"/>
      <c r="C13" s="198"/>
      <c r="D13" s="198"/>
      <c r="E13" s="149"/>
    </row>
    <row r="14" spans="1:7" x14ac:dyDescent="0.2">
      <c r="A14" s="149"/>
      <c r="B14" s="198"/>
      <c r="C14" s="198"/>
      <c r="D14" s="198"/>
      <c r="E14" s="149"/>
    </row>
    <row r="15" spans="1:7" x14ac:dyDescent="0.2">
      <c r="A15" s="149"/>
      <c r="B15" s="198"/>
      <c r="C15" s="198"/>
      <c r="D15" s="198"/>
      <c r="E15" s="149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10" ht="13.5" thickBot="1" x14ac:dyDescent="0.25"/>
    <row r="6" spans="1:10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10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116" t="s">
        <v>54</v>
      </c>
      <c r="G13" s="116">
        <v>3</v>
      </c>
      <c r="H13" s="131">
        <v>197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611</v>
      </c>
      <c r="D18" s="130">
        <f>C18*25</f>
        <v>15275</v>
      </c>
      <c r="E18" s="165" t="s">
        <v>53</v>
      </c>
      <c r="F18" s="116" t="s">
        <v>54</v>
      </c>
      <c r="G18" s="116">
        <v>10</v>
      </c>
      <c r="H18" s="131">
        <v>611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197">
        <f>C19*1</f>
        <v>7102</v>
      </c>
      <c r="E19" s="9"/>
      <c r="F19" s="116" t="s">
        <v>54</v>
      </c>
      <c r="G19" s="9"/>
      <c r="H19" s="131">
        <v>7102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40</v>
      </c>
      <c r="D21" s="130">
        <f>C21*25</f>
        <v>1000</v>
      </c>
      <c r="E21" s="9"/>
      <c r="F21" s="116" t="s">
        <v>54</v>
      </c>
      <c r="G21" s="9"/>
      <c r="H21" s="131">
        <v>40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47</v>
      </c>
      <c r="D22" s="130">
        <f>C22*25</f>
        <v>1175</v>
      </c>
      <c r="E22" s="9"/>
      <c r="F22" s="116" t="s">
        <v>54</v>
      </c>
      <c r="G22" s="9"/>
      <c r="H22" s="131">
        <v>47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2700</v>
      </c>
      <c r="D26" s="130">
        <f>C26*1</f>
        <v>2700</v>
      </c>
      <c r="E26" s="9"/>
      <c r="F26" s="116" t="s">
        <v>54</v>
      </c>
      <c r="G26" s="9"/>
      <c r="H26" s="131">
        <v>2700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1730</v>
      </c>
      <c r="D29" s="130">
        <f>C29*6</f>
        <v>10380</v>
      </c>
      <c r="E29" s="165" t="s">
        <v>53</v>
      </c>
      <c r="F29" s="116" t="s">
        <v>54</v>
      </c>
      <c r="G29" s="116">
        <v>25</v>
      </c>
      <c r="H29" s="131">
        <v>1520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139</v>
      </c>
      <c r="D36" s="130">
        <f>C36*25</f>
        <v>3475</v>
      </c>
      <c r="E36" s="159"/>
      <c r="F36" s="116" t="s">
        <v>54</v>
      </c>
      <c r="G36" s="159"/>
      <c r="H36" s="131">
        <v>139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107</v>
      </c>
      <c r="D37" s="130">
        <f>C37*25</f>
        <v>2675</v>
      </c>
      <c r="E37" s="9"/>
      <c r="F37" s="116" t="s">
        <v>54</v>
      </c>
      <c r="G37" s="159"/>
      <c r="H37" s="131">
        <v>107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215" t="s">
        <v>53</v>
      </c>
      <c r="F38" s="14" t="s">
        <v>54</v>
      </c>
      <c r="G38" s="14">
        <v>5</v>
      </c>
      <c r="H38" s="163">
        <v>269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19" t="s">
        <v>69</v>
      </c>
      <c r="B40" s="219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40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40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32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24</v>
      </c>
      <c r="F19" s="180">
        <v>37</v>
      </c>
      <c r="G19" s="180">
        <v>40</v>
      </c>
      <c r="H19" s="180">
        <v>44</v>
      </c>
      <c r="I19" s="180">
        <v>47</v>
      </c>
      <c r="J19" s="180">
        <v>114</v>
      </c>
      <c r="K19" s="180">
        <v>170</v>
      </c>
      <c r="L19" s="192">
        <v>170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40</v>
      </c>
      <c r="AH19" s="56">
        <v>44</v>
      </c>
      <c r="AI19" s="56">
        <v>47</v>
      </c>
      <c r="AJ19" s="56">
        <v>114</v>
      </c>
      <c r="AK19" s="56">
        <v>170</v>
      </c>
      <c r="AL19" s="56">
        <v>170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22</v>
      </c>
      <c r="G20" s="180">
        <v>23</v>
      </c>
      <c r="H20" s="180">
        <v>26</v>
      </c>
      <c r="I20" s="180">
        <v>43</v>
      </c>
      <c r="J20" s="180">
        <v>113</v>
      </c>
      <c r="K20" s="180">
        <v>170</v>
      </c>
      <c r="L20" s="192">
        <v>170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23</v>
      </c>
      <c r="AH20" s="56">
        <v>26</v>
      </c>
      <c r="AI20" s="56">
        <v>43</v>
      </c>
      <c r="AJ20" s="56">
        <v>113</v>
      </c>
      <c r="AK20" s="56">
        <v>170</v>
      </c>
      <c r="AL20" s="56">
        <v>170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11</v>
      </c>
      <c r="H21" s="180">
        <v>17</v>
      </c>
      <c r="I21" s="180">
        <v>36</v>
      </c>
      <c r="J21" s="180">
        <v>111</v>
      </c>
      <c r="K21" s="180">
        <v>168</v>
      </c>
      <c r="L21" s="192">
        <v>168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11</v>
      </c>
      <c r="AH21" s="56">
        <v>17</v>
      </c>
      <c r="AI21" s="56">
        <v>36</v>
      </c>
      <c r="AJ21" s="56">
        <v>111</v>
      </c>
      <c r="AK21" s="56">
        <v>168</v>
      </c>
      <c r="AL21" s="56">
        <v>168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9</v>
      </c>
      <c r="I22" s="180">
        <v>38</v>
      </c>
      <c r="J22" s="180">
        <v>109</v>
      </c>
      <c r="K22" s="180">
        <v>166</v>
      </c>
      <c r="L22" s="192">
        <v>166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9</v>
      </c>
      <c r="AI22" s="56">
        <v>38</v>
      </c>
      <c r="AJ22" s="56">
        <v>109</v>
      </c>
      <c r="AK22" s="56">
        <v>166</v>
      </c>
      <c r="AL22" s="56">
        <v>166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27</v>
      </c>
      <c r="J23" s="180">
        <v>102</v>
      </c>
      <c r="K23" s="180">
        <v>163</v>
      </c>
      <c r="L23" s="192">
        <v>163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27</v>
      </c>
      <c r="AJ23" s="56">
        <v>102</v>
      </c>
      <c r="AK23" s="56">
        <v>163</v>
      </c>
      <c r="AL23" s="56">
        <v>163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84</v>
      </c>
      <c r="K24" s="180">
        <v>160</v>
      </c>
      <c r="L24" s="192">
        <v>160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84</v>
      </c>
      <c r="AK24" s="56">
        <v>160</v>
      </c>
      <c r="AL24" s="56">
        <v>160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91</v>
      </c>
      <c r="L25" s="192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91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378</v>
      </c>
      <c r="K30" s="180">
        <v>424</v>
      </c>
      <c r="L30" s="192">
        <v>428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378</v>
      </c>
      <c r="AK30" s="56">
        <v>424</v>
      </c>
      <c r="AL30" s="56">
        <v>428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370</v>
      </c>
      <c r="L31" s="192">
        <v>374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370</v>
      </c>
      <c r="AL31" s="56">
        <v>374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215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954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954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871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6</v>
      </c>
      <c r="F52" s="180">
        <v>11</v>
      </c>
      <c r="G52" s="181">
        <v>20</v>
      </c>
      <c r="H52" s="181">
        <v>28</v>
      </c>
      <c r="I52" s="181">
        <v>29</v>
      </c>
      <c r="J52" s="181">
        <v>49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20</v>
      </c>
      <c r="AH52" s="56">
        <v>28</v>
      </c>
      <c r="AI52" s="56">
        <v>29</v>
      </c>
      <c r="AJ52" s="56">
        <v>49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19</v>
      </c>
      <c r="H53" s="181">
        <v>27</v>
      </c>
      <c r="I53" s="181">
        <v>28</v>
      </c>
      <c r="J53" s="181">
        <v>48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19</v>
      </c>
      <c r="AH53" s="56">
        <v>27</v>
      </c>
      <c r="AI53" s="56">
        <v>28</v>
      </c>
      <c r="AJ53" s="56">
        <v>48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10</v>
      </c>
      <c r="H54" s="181">
        <v>20</v>
      </c>
      <c r="I54" s="181">
        <v>23</v>
      </c>
      <c r="J54" s="181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10</v>
      </c>
      <c r="AH54" s="56">
        <v>20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13</v>
      </c>
      <c r="I55" s="181">
        <v>20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13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18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128</v>
      </c>
      <c r="F63" s="180">
        <v>266</v>
      </c>
      <c r="G63" s="180">
        <v>285</v>
      </c>
      <c r="H63" s="180">
        <v>311</v>
      </c>
      <c r="I63" s="180">
        <v>423</v>
      </c>
      <c r="J63" s="180">
        <v>503</v>
      </c>
      <c r="K63" s="180">
        <v>698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128</v>
      </c>
      <c r="AF63" s="56">
        <v>266</v>
      </c>
      <c r="AG63" s="56">
        <v>285</v>
      </c>
      <c r="AH63" s="56">
        <v>311</v>
      </c>
      <c r="AI63" s="56">
        <v>423</v>
      </c>
      <c r="AJ63" s="56">
        <v>503</v>
      </c>
      <c r="AK63" s="56">
        <v>698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165</v>
      </c>
      <c r="G64" s="180">
        <v>188</v>
      </c>
      <c r="H64" s="180">
        <v>258</v>
      </c>
      <c r="I64" s="180">
        <v>306</v>
      </c>
      <c r="J64" s="180">
        <v>494</v>
      </c>
      <c r="K64" s="180">
        <v>689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165</v>
      </c>
      <c r="AG64" s="56">
        <v>188</v>
      </c>
      <c r="AH64" s="56">
        <v>258</v>
      </c>
      <c r="AI64" s="56">
        <v>306</v>
      </c>
      <c r="AJ64" s="56">
        <v>494</v>
      </c>
      <c r="AK64" s="56">
        <v>689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63</v>
      </c>
      <c r="H65" s="180">
        <v>120</v>
      </c>
      <c r="I65" s="180">
        <v>279</v>
      </c>
      <c r="J65" s="180">
        <v>479</v>
      </c>
      <c r="K65" s="180">
        <v>677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63</v>
      </c>
      <c r="AH65" s="56">
        <v>120</v>
      </c>
      <c r="AI65" s="56">
        <v>279</v>
      </c>
      <c r="AJ65" s="56">
        <v>479</v>
      </c>
      <c r="AK65" s="56">
        <v>677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87</v>
      </c>
      <c r="I66" s="180">
        <v>248</v>
      </c>
      <c r="J66" s="191">
        <v>460</v>
      </c>
      <c r="K66" s="180">
        <v>669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87</v>
      </c>
      <c r="AI66" s="56">
        <v>248</v>
      </c>
      <c r="AJ66" s="56">
        <v>460</v>
      </c>
      <c r="AK66" s="56">
        <v>669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201</v>
      </c>
      <c r="J67" s="180">
        <v>418</v>
      </c>
      <c r="K67" s="180">
        <v>648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201</v>
      </c>
      <c r="AJ67" s="56">
        <v>418</v>
      </c>
      <c r="AK67" s="56">
        <v>648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270</v>
      </c>
      <c r="K68" s="180">
        <v>534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270</v>
      </c>
      <c r="AK68" s="56">
        <v>534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331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331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2791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2791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2444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2444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27</v>
      </c>
      <c r="F96" s="180">
        <v>43</v>
      </c>
      <c r="G96" s="180">
        <v>44</v>
      </c>
      <c r="H96" s="180">
        <v>49</v>
      </c>
      <c r="I96" s="180">
        <v>89</v>
      </c>
      <c r="J96" s="180">
        <v>170</v>
      </c>
      <c r="K96" s="180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27</v>
      </c>
      <c r="AF96" s="56">
        <v>43</v>
      </c>
      <c r="AG96" s="56">
        <v>44</v>
      </c>
      <c r="AH96" s="56">
        <v>49</v>
      </c>
      <c r="AI96" s="56">
        <v>89</v>
      </c>
      <c r="AJ96" s="56">
        <v>170</v>
      </c>
      <c r="AK96" s="56">
        <v>277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27</v>
      </c>
      <c r="G97" s="180">
        <v>35</v>
      </c>
      <c r="H97" s="180">
        <v>40</v>
      </c>
      <c r="I97" s="180">
        <v>84</v>
      </c>
      <c r="J97" s="180">
        <v>165</v>
      </c>
      <c r="K97" s="180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35</v>
      </c>
      <c r="AH97" s="56">
        <v>40</v>
      </c>
      <c r="AI97" s="56">
        <v>84</v>
      </c>
      <c r="AJ97" s="56">
        <v>165</v>
      </c>
      <c r="AK97" s="56">
        <v>275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17</v>
      </c>
      <c r="H98" s="180">
        <v>30</v>
      </c>
      <c r="I98" s="180">
        <v>81</v>
      </c>
      <c r="J98" s="180">
        <v>156</v>
      </c>
      <c r="K98" s="180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17</v>
      </c>
      <c r="AH98" s="56">
        <v>30</v>
      </c>
      <c r="AI98" s="56">
        <v>81</v>
      </c>
      <c r="AJ98" s="56">
        <v>156</v>
      </c>
      <c r="AK98" s="56">
        <v>272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15</v>
      </c>
      <c r="I99" s="180">
        <v>62</v>
      </c>
      <c r="J99" s="180">
        <v>146</v>
      </c>
      <c r="K99" s="180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15</v>
      </c>
      <c r="AI99" s="56">
        <v>62</v>
      </c>
      <c r="AJ99" s="56">
        <v>146</v>
      </c>
      <c r="AK99" s="56">
        <v>258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57</v>
      </c>
      <c r="J100" s="180">
        <v>139</v>
      </c>
      <c r="K100" s="180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57</v>
      </c>
      <c r="AJ100" s="56">
        <v>139</v>
      </c>
      <c r="AK100" s="56">
        <v>255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117</v>
      </c>
      <c r="K101" s="180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233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28</v>
      </c>
      <c r="H151" s="180">
        <v>29</v>
      </c>
      <c r="I151" s="180">
        <v>30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28</v>
      </c>
      <c r="AH151" s="56">
        <v>29</v>
      </c>
      <c r="AI151" s="56">
        <v>30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13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13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29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43</v>
      </c>
      <c r="I162" s="180">
        <v>44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43</v>
      </c>
      <c r="AI162" s="56">
        <v>44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40</v>
      </c>
      <c r="I163" s="180">
        <v>41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40</v>
      </c>
      <c r="AI163" s="56">
        <v>41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34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34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32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32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11</v>
      </c>
      <c r="J166" s="180">
        <v>20</v>
      </c>
      <c r="K166" s="180">
        <v>21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20</v>
      </c>
      <c r="AK166" s="56">
        <v>21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17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19</v>
      </c>
      <c r="H173" s="191">
        <v>22</v>
      </c>
      <c r="I173" s="180">
        <v>25</v>
      </c>
      <c r="J173" s="180">
        <v>25</v>
      </c>
      <c r="K173" s="180">
        <v>30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25</v>
      </c>
      <c r="AJ173" s="56">
        <v>25</v>
      </c>
      <c r="AK173" s="56">
        <v>30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17</v>
      </c>
      <c r="H174" s="180">
        <v>21</v>
      </c>
      <c r="I174" s="180">
        <v>27</v>
      </c>
      <c r="J174" s="180">
        <v>27</v>
      </c>
      <c r="K174" s="180">
        <v>27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17</v>
      </c>
      <c r="AH174" s="56">
        <v>21</v>
      </c>
      <c r="AI174" s="56">
        <v>27</v>
      </c>
      <c r="AJ174" s="56">
        <v>27</v>
      </c>
      <c r="AK174" s="56">
        <v>27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11</v>
      </c>
      <c r="H175" s="180">
        <v>16</v>
      </c>
      <c r="I175" s="180">
        <v>19</v>
      </c>
      <c r="J175" s="180">
        <v>19</v>
      </c>
      <c r="K175" s="180">
        <v>25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11</v>
      </c>
      <c r="AH175" s="56">
        <v>16</v>
      </c>
      <c r="AI175" s="56">
        <v>19</v>
      </c>
      <c r="AJ175" s="56">
        <v>19</v>
      </c>
      <c r="AK175" s="56">
        <v>25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15</v>
      </c>
      <c r="K176" s="180">
        <v>23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15</v>
      </c>
      <c r="AK176" s="56">
        <v>23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6</v>
      </c>
      <c r="J177" s="180">
        <v>14</v>
      </c>
      <c r="K177" s="180">
        <v>19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14</v>
      </c>
      <c r="AK177" s="56">
        <v>19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17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17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10</v>
      </c>
      <c r="F184" s="180">
        <v>14</v>
      </c>
      <c r="G184" s="180">
        <v>15</v>
      </c>
      <c r="H184" s="180">
        <v>16</v>
      </c>
      <c r="I184" s="180">
        <v>17</v>
      </c>
      <c r="J184" s="180">
        <v>17</v>
      </c>
      <c r="K184" s="180">
        <v>22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14</v>
      </c>
      <c r="AG184" s="56">
        <v>15</v>
      </c>
      <c r="AH184" s="56">
        <v>16</v>
      </c>
      <c r="AI184" s="56">
        <v>17</v>
      </c>
      <c r="AJ184" s="56">
        <v>17</v>
      </c>
      <c r="AK184" s="56">
        <v>22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16</v>
      </c>
      <c r="H185" s="180">
        <v>16</v>
      </c>
      <c r="I185" s="180">
        <v>18</v>
      </c>
      <c r="J185" s="180">
        <v>18</v>
      </c>
      <c r="K185" s="180">
        <v>21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16</v>
      </c>
      <c r="AH185" s="56">
        <v>16</v>
      </c>
      <c r="AI185" s="56">
        <v>18</v>
      </c>
      <c r="AJ185" s="56">
        <v>18</v>
      </c>
      <c r="AK185" s="56">
        <v>21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9</v>
      </c>
      <c r="H186" s="180">
        <v>13</v>
      </c>
      <c r="I186" s="180">
        <v>15</v>
      </c>
      <c r="J186" s="180">
        <v>15</v>
      </c>
      <c r="K186" s="180">
        <v>18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15</v>
      </c>
      <c r="AJ186" s="56">
        <v>15</v>
      </c>
      <c r="AK186" s="56">
        <v>18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12</v>
      </c>
      <c r="J187" s="180">
        <v>13</v>
      </c>
      <c r="K187" s="180">
        <v>17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12</v>
      </c>
      <c r="AJ187" s="56">
        <v>13</v>
      </c>
      <c r="AK187" s="56">
        <v>17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15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15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6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6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21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84</v>
      </c>
      <c r="F228" s="180">
        <v>84</v>
      </c>
      <c r="G228" s="180">
        <v>84</v>
      </c>
      <c r="H228" s="180">
        <v>84</v>
      </c>
      <c r="I228" s="180">
        <v>84</v>
      </c>
      <c r="J228" s="180">
        <v>84</v>
      </c>
      <c r="K228" s="180">
        <v>84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84</v>
      </c>
      <c r="AF228" s="56">
        <v>84</v>
      </c>
      <c r="AG228" s="56">
        <v>84</v>
      </c>
      <c r="AH228" s="56">
        <v>84</v>
      </c>
      <c r="AI228" s="56">
        <v>84</v>
      </c>
      <c r="AJ228" s="56">
        <v>84</v>
      </c>
      <c r="AK228" s="56">
        <v>84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84</v>
      </c>
      <c r="G229" s="180">
        <v>84</v>
      </c>
      <c r="H229" s="180">
        <v>84</v>
      </c>
      <c r="I229" s="180">
        <v>84</v>
      </c>
      <c r="J229" s="180">
        <v>84</v>
      </c>
      <c r="K229" s="180">
        <v>84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84</v>
      </c>
      <c r="AG229" s="56">
        <v>84</v>
      </c>
      <c r="AH229" s="56">
        <v>84</v>
      </c>
      <c r="AI229" s="56">
        <v>84</v>
      </c>
      <c r="AJ229" s="56">
        <v>84</v>
      </c>
      <c r="AK229" s="56">
        <v>84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84</v>
      </c>
      <c r="H230" s="180">
        <v>84</v>
      </c>
      <c r="I230" s="180">
        <v>84</v>
      </c>
      <c r="J230" s="180">
        <v>84</v>
      </c>
      <c r="K230" s="180">
        <v>84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84</v>
      </c>
      <c r="AH230" s="56">
        <v>84</v>
      </c>
      <c r="AI230" s="56">
        <v>84</v>
      </c>
      <c r="AJ230" s="56">
        <v>84</v>
      </c>
      <c r="AK230" s="56">
        <v>84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84</v>
      </c>
      <c r="I231" s="180">
        <v>84</v>
      </c>
      <c r="J231" s="180">
        <v>84</v>
      </c>
      <c r="K231" s="180">
        <v>84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84</v>
      </c>
      <c r="AI231" s="56">
        <v>84</v>
      </c>
      <c r="AJ231" s="56">
        <v>84</v>
      </c>
      <c r="AK231" s="56">
        <v>84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84</v>
      </c>
      <c r="J232" s="180">
        <v>84</v>
      </c>
      <c r="K232" s="180">
        <v>84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84</v>
      </c>
      <c r="AJ232" s="56">
        <v>84</v>
      </c>
      <c r="AK232" s="56">
        <v>84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84</v>
      </c>
      <c r="K233" s="180">
        <v>84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84</v>
      </c>
      <c r="AK233" s="56">
        <v>84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84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84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51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33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33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31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31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21</v>
      </c>
      <c r="K244" s="180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21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37</v>
      </c>
      <c r="H252" s="180">
        <v>41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37</v>
      </c>
      <c r="AH252" s="56">
        <v>41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38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38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16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16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59</v>
      </c>
      <c r="F261" s="180">
        <v>128</v>
      </c>
      <c r="G261" s="180">
        <v>128</v>
      </c>
      <c r="H261" s="180">
        <v>123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59</v>
      </c>
      <c r="AF261" s="56">
        <v>128</v>
      </c>
      <c r="AG261" s="56">
        <v>128</v>
      </c>
      <c r="AH261" s="56">
        <v>123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76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76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5" width="9.140625" style="79"/>
    <col min="26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</row>
    <row r="7" spans="1:23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</row>
    <row r="9" spans="1:23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</row>
    <row r="10" spans="1:23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</row>
    <row r="15" spans="1:23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</row>
    <row r="16" spans="1:23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</row>
    <row r="17" spans="1:23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</row>
    <row r="18" spans="1:23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</row>
    <row r="19" spans="1:23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</row>
    <row r="20" spans="1:23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</row>
    <row r="21" spans="1:23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</row>
    <row r="22" spans="1:23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</row>
    <row r="23" spans="1:23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44</v>
      </c>
      <c r="E13" s="156">
        <v>28294</v>
      </c>
      <c r="F13" s="156">
        <v>82</v>
      </c>
      <c r="G13" s="156">
        <v>36454</v>
      </c>
      <c r="H13" s="156">
        <v>114</v>
      </c>
      <c r="I13" s="157">
        <v>42707</v>
      </c>
      <c r="J13" s="157">
        <v>144</v>
      </c>
      <c r="K13" s="157">
        <v>48960</v>
      </c>
      <c r="L13" s="157">
        <v>172</v>
      </c>
      <c r="M13" s="157">
        <v>55213</v>
      </c>
      <c r="N13" s="157">
        <v>197</v>
      </c>
      <c r="O13" s="157">
        <v>61466</v>
      </c>
      <c r="P13" s="157">
        <v>221</v>
      </c>
      <c r="Q13" s="157">
        <v>67719</v>
      </c>
      <c r="R13" s="157">
        <v>244</v>
      </c>
      <c r="S13" s="157">
        <v>73972</v>
      </c>
      <c r="T13" s="157">
        <v>265</v>
      </c>
      <c r="U13" s="157">
        <v>80225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19713</v>
      </c>
      <c r="D18" s="156">
        <v>137</v>
      </c>
      <c r="E18" s="156">
        <v>27665</v>
      </c>
      <c r="F18" s="156">
        <v>253</v>
      </c>
      <c r="G18" s="156">
        <v>35616</v>
      </c>
      <c r="H18" s="156">
        <v>355</v>
      </c>
      <c r="I18" s="157">
        <v>41663</v>
      </c>
      <c r="J18" s="157">
        <v>447</v>
      </c>
      <c r="K18" s="157">
        <v>47710</v>
      </c>
      <c r="L18" s="157">
        <v>532</v>
      </c>
      <c r="M18" s="157">
        <v>53757</v>
      </c>
      <c r="N18" s="157">
        <v>611</v>
      </c>
      <c r="O18" s="157">
        <v>59804</v>
      </c>
      <c r="P18" s="157">
        <v>685</v>
      </c>
      <c r="Q18" s="157">
        <v>65851</v>
      </c>
      <c r="R18" s="157">
        <v>755</v>
      </c>
      <c r="S18" s="157">
        <v>71898</v>
      </c>
      <c r="T18" s="157">
        <v>822</v>
      </c>
      <c r="U18" s="157">
        <v>77945</v>
      </c>
      <c r="V18" s="158">
        <v>822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9</v>
      </c>
      <c r="E21" s="156">
        <v>2</v>
      </c>
      <c r="F21" s="156">
        <v>17</v>
      </c>
      <c r="G21" s="156">
        <v>3</v>
      </c>
      <c r="H21" s="156">
        <v>23</v>
      </c>
      <c r="I21" s="157">
        <v>4</v>
      </c>
      <c r="J21" s="157">
        <v>29</v>
      </c>
      <c r="K21" s="157">
        <v>5</v>
      </c>
      <c r="L21" s="157">
        <v>35</v>
      </c>
      <c r="M21" s="157">
        <v>6</v>
      </c>
      <c r="N21" s="157">
        <v>40</v>
      </c>
      <c r="O21" s="157">
        <v>7</v>
      </c>
      <c r="P21" s="157">
        <v>45</v>
      </c>
      <c r="Q21" s="157">
        <v>8</v>
      </c>
      <c r="R21" s="157">
        <v>49</v>
      </c>
      <c r="S21" s="157">
        <v>9</v>
      </c>
      <c r="T21" s="157">
        <v>54</v>
      </c>
      <c r="U21" s="157">
        <v>10</v>
      </c>
      <c r="V21" s="158">
        <v>54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11</v>
      </c>
      <c r="E22" s="156">
        <v>2</v>
      </c>
      <c r="F22" s="156">
        <v>19</v>
      </c>
      <c r="G22" s="156">
        <v>3</v>
      </c>
      <c r="H22" s="156">
        <v>27</v>
      </c>
      <c r="I22" s="157">
        <v>4</v>
      </c>
      <c r="J22" s="157">
        <v>34</v>
      </c>
      <c r="K22" s="157">
        <v>5</v>
      </c>
      <c r="L22" s="157">
        <v>41</v>
      </c>
      <c r="M22" s="157">
        <v>6</v>
      </c>
      <c r="N22" s="157">
        <v>47</v>
      </c>
      <c r="O22" s="157">
        <v>7</v>
      </c>
      <c r="P22" s="157">
        <v>53</v>
      </c>
      <c r="Q22" s="157">
        <v>8</v>
      </c>
      <c r="R22" s="157">
        <v>58</v>
      </c>
      <c r="S22" s="157">
        <v>9</v>
      </c>
      <c r="T22" s="157">
        <v>63</v>
      </c>
      <c r="U22" s="157">
        <v>10</v>
      </c>
      <c r="V22" s="158">
        <v>63</v>
      </c>
    </row>
    <row r="23" spans="1:23" s="114" customFormat="1" x14ac:dyDescent="0.2">
      <c r="A23" s="66" t="s">
        <v>162</v>
      </c>
      <c r="B23" s="65" t="s">
        <v>185</v>
      </c>
      <c r="C23" s="156">
        <v>41</v>
      </c>
      <c r="D23" s="156">
        <v>21</v>
      </c>
      <c r="E23" s="156">
        <v>61</v>
      </c>
      <c r="F23" s="156">
        <v>39</v>
      </c>
      <c r="G23" s="156">
        <v>82</v>
      </c>
      <c r="H23" s="156">
        <v>55</v>
      </c>
      <c r="I23" s="157">
        <v>102</v>
      </c>
      <c r="J23" s="157">
        <v>70</v>
      </c>
      <c r="K23" s="157">
        <v>122</v>
      </c>
      <c r="L23" s="157">
        <v>83</v>
      </c>
      <c r="M23" s="157">
        <v>142</v>
      </c>
      <c r="N23" s="157">
        <v>95</v>
      </c>
      <c r="O23" s="157">
        <v>162</v>
      </c>
      <c r="P23" s="157">
        <v>107</v>
      </c>
      <c r="Q23" s="157">
        <v>182</v>
      </c>
      <c r="R23" s="157">
        <v>117</v>
      </c>
      <c r="S23" s="157">
        <v>202</v>
      </c>
      <c r="T23" s="157">
        <v>128</v>
      </c>
      <c r="U23" s="157">
        <v>222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41</v>
      </c>
      <c r="D24" s="156">
        <v>18</v>
      </c>
      <c r="E24" s="156">
        <v>61</v>
      </c>
      <c r="F24" s="156">
        <v>34</v>
      </c>
      <c r="G24" s="156">
        <v>82</v>
      </c>
      <c r="H24" s="156">
        <v>47</v>
      </c>
      <c r="I24" s="157">
        <v>102</v>
      </c>
      <c r="J24" s="157">
        <v>59</v>
      </c>
      <c r="K24" s="157">
        <v>122</v>
      </c>
      <c r="L24" s="157">
        <v>71</v>
      </c>
      <c r="M24" s="157">
        <v>142</v>
      </c>
      <c r="N24" s="157">
        <v>81</v>
      </c>
      <c r="O24" s="157">
        <v>162</v>
      </c>
      <c r="P24" s="157">
        <v>91</v>
      </c>
      <c r="Q24" s="157">
        <v>182</v>
      </c>
      <c r="R24" s="157">
        <v>100</v>
      </c>
      <c r="S24" s="157">
        <v>202</v>
      </c>
      <c r="T24" s="157">
        <v>109</v>
      </c>
      <c r="U24" s="157">
        <v>222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43</v>
      </c>
      <c r="E25" s="156">
        <v>3</v>
      </c>
      <c r="F25" s="156">
        <v>79</v>
      </c>
      <c r="G25" s="156">
        <v>4</v>
      </c>
      <c r="H25" s="156">
        <v>111</v>
      </c>
      <c r="I25" s="157">
        <v>5</v>
      </c>
      <c r="J25" s="157">
        <v>140</v>
      </c>
      <c r="K25" s="157">
        <v>6</v>
      </c>
      <c r="L25" s="157">
        <v>166</v>
      </c>
      <c r="M25" s="157">
        <v>7</v>
      </c>
      <c r="N25" s="157">
        <v>191</v>
      </c>
      <c r="O25" s="157">
        <v>8</v>
      </c>
      <c r="P25" s="157">
        <v>214</v>
      </c>
      <c r="Q25" s="157">
        <v>9</v>
      </c>
      <c r="R25" s="157">
        <v>236</v>
      </c>
      <c r="S25" s="157">
        <v>10</v>
      </c>
      <c r="T25" s="157">
        <v>257</v>
      </c>
      <c r="U25" s="157">
        <v>11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607</v>
      </c>
      <c r="E26" s="156">
        <v>2</v>
      </c>
      <c r="F26" s="156">
        <v>1118</v>
      </c>
      <c r="G26" s="156">
        <v>3</v>
      </c>
      <c r="H26" s="156">
        <v>1569</v>
      </c>
      <c r="I26" s="157">
        <v>4</v>
      </c>
      <c r="J26" s="157">
        <v>1977</v>
      </c>
      <c r="K26" s="157">
        <v>5</v>
      </c>
      <c r="L26" s="157">
        <v>2351</v>
      </c>
      <c r="M26" s="157">
        <v>6</v>
      </c>
      <c r="N26" s="157">
        <v>2700</v>
      </c>
      <c r="O26" s="157">
        <v>7</v>
      </c>
      <c r="P26" s="157">
        <v>3028</v>
      </c>
      <c r="Q26" s="157">
        <v>8</v>
      </c>
      <c r="R26" s="157">
        <v>3337</v>
      </c>
      <c r="S26" s="157">
        <v>9</v>
      </c>
      <c r="T26" s="157">
        <v>3632</v>
      </c>
      <c r="U26" s="157">
        <v>10</v>
      </c>
      <c r="V26" s="158">
        <v>3632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10279</v>
      </c>
      <c r="D29" s="156">
        <v>389</v>
      </c>
      <c r="E29" s="156">
        <v>14352</v>
      </c>
      <c r="F29" s="156">
        <v>717</v>
      </c>
      <c r="G29" s="156">
        <v>18424</v>
      </c>
      <c r="H29" s="156">
        <v>1005</v>
      </c>
      <c r="I29" s="157">
        <v>21430</v>
      </c>
      <c r="J29" s="157">
        <v>1266</v>
      </c>
      <c r="K29" s="157">
        <v>24436</v>
      </c>
      <c r="L29" s="157">
        <v>1507</v>
      </c>
      <c r="M29" s="157">
        <v>27442</v>
      </c>
      <c r="N29" s="157">
        <v>1730</v>
      </c>
      <c r="O29" s="157">
        <v>30448</v>
      </c>
      <c r="P29" s="157">
        <v>1940</v>
      </c>
      <c r="Q29" s="157">
        <v>33454</v>
      </c>
      <c r="R29" s="157">
        <v>2138</v>
      </c>
      <c r="S29" s="157">
        <v>36460</v>
      </c>
      <c r="T29" s="157">
        <v>2327</v>
      </c>
      <c r="U29" s="157">
        <v>39466</v>
      </c>
      <c r="V29" s="158">
        <v>2327</v>
      </c>
      <c r="W29" s="114"/>
    </row>
    <row r="30" spans="1:23" x14ac:dyDescent="0.2">
      <c r="A30" s="66" t="s">
        <v>9</v>
      </c>
      <c r="B30" s="65" t="s">
        <v>185</v>
      </c>
      <c r="C30" s="156">
        <v>5397</v>
      </c>
      <c r="D30" s="156">
        <v>34</v>
      </c>
      <c r="E30" s="156">
        <v>7584</v>
      </c>
      <c r="F30" s="156">
        <v>62</v>
      </c>
      <c r="G30" s="156">
        <v>9771</v>
      </c>
      <c r="H30" s="156">
        <v>87</v>
      </c>
      <c r="I30" s="157">
        <v>11447</v>
      </c>
      <c r="J30" s="157">
        <v>110</v>
      </c>
      <c r="K30" s="157">
        <v>13123</v>
      </c>
      <c r="L30" s="157">
        <v>131</v>
      </c>
      <c r="M30" s="157">
        <v>14799</v>
      </c>
      <c r="N30" s="157">
        <v>150</v>
      </c>
      <c r="O30" s="157">
        <v>16475</v>
      </c>
      <c r="P30" s="157">
        <v>168</v>
      </c>
      <c r="Q30" s="157">
        <v>18151</v>
      </c>
      <c r="R30" s="157">
        <v>185</v>
      </c>
      <c r="S30" s="157">
        <v>19827</v>
      </c>
      <c r="T30" s="157">
        <v>202</v>
      </c>
      <c r="U30" s="157">
        <v>21503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234</v>
      </c>
      <c r="D31" s="156">
        <v>9</v>
      </c>
      <c r="E31" s="156">
        <v>351</v>
      </c>
      <c r="F31" s="156">
        <v>17</v>
      </c>
      <c r="G31" s="156">
        <v>468</v>
      </c>
      <c r="H31" s="156">
        <v>24</v>
      </c>
      <c r="I31" s="157">
        <v>585</v>
      </c>
      <c r="J31" s="157">
        <v>31</v>
      </c>
      <c r="K31" s="157">
        <v>702</v>
      </c>
      <c r="L31" s="157">
        <v>37</v>
      </c>
      <c r="M31" s="157">
        <v>819</v>
      </c>
      <c r="N31" s="157">
        <v>42</v>
      </c>
      <c r="O31" s="157">
        <v>936</v>
      </c>
      <c r="P31" s="157">
        <v>47</v>
      </c>
      <c r="Q31" s="157">
        <v>1053</v>
      </c>
      <c r="R31" s="157">
        <v>52</v>
      </c>
      <c r="S31" s="157">
        <v>1170</v>
      </c>
      <c r="T31" s="157">
        <v>56</v>
      </c>
      <c r="U31" s="157">
        <v>1287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41</v>
      </c>
      <c r="D32" s="156">
        <v>11</v>
      </c>
      <c r="E32" s="156">
        <v>61</v>
      </c>
      <c r="F32" s="156">
        <v>20</v>
      </c>
      <c r="G32" s="156">
        <v>82</v>
      </c>
      <c r="H32" s="156">
        <v>28</v>
      </c>
      <c r="I32" s="157">
        <v>102</v>
      </c>
      <c r="J32" s="157">
        <v>35</v>
      </c>
      <c r="K32" s="157">
        <v>122</v>
      </c>
      <c r="L32" s="157">
        <v>42</v>
      </c>
      <c r="M32" s="157">
        <v>142</v>
      </c>
      <c r="N32" s="157">
        <v>48</v>
      </c>
      <c r="O32" s="157">
        <v>162</v>
      </c>
      <c r="P32" s="157">
        <v>54</v>
      </c>
      <c r="Q32" s="157">
        <v>182</v>
      </c>
      <c r="R32" s="157">
        <v>59</v>
      </c>
      <c r="S32" s="157">
        <v>202</v>
      </c>
      <c r="T32" s="157">
        <v>65</v>
      </c>
      <c r="U32" s="157">
        <v>222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405</v>
      </c>
      <c r="D33" s="156">
        <v>796</v>
      </c>
      <c r="E33" s="156">
        <v>558</v>
      </c>
      <c r="F33" s="156">
        <v>1467</v>
      </c>
      <c r="G33" s="156">
        <v>710</v>
      </c>
      <c r="H33" s="156">
        <v>2058</v>
      </c>
      <c r="I33" s="157">
        <v>813</v>
      </c>
      <c r="J33" s="157">
        <v>2592</v>
      </c>
      <c r="K33" s="157">
        <v>916</v>
      </c>
      <c r="L33" s="157">
        <v>3084</v>
      </c>
      <c r="M33" s="157">
        <v>1019</v>
      </c>
      <c r="N33" s="157">
        <v>3541</v>
      </c>
      <c r="O33" s="157">
        <v>1122</v>
      </c>
      <c r="P33" s="157">
        <v>3971</v>
      </c>
      <c r="Q33" s="157">
        <v>1225</v>
      </c>
      <c r="R33" s="157">
        <v>4377</v>
      </c>
      <c r="S33" s="157">
        <v>1328</v>
      </c>
      <c r="T33" s="157">
        <v>4763</v>
      </c>
      <c r="U33" s="157">
        <v>1431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56</v>
      </c>
      <c r="D34" s="156">
        <v>14</v>
      </c>
      <c r="E34" s="156">
        <v>84</v>
      </c>
      <c r="F34" s="156">
        <v>26</v>
      </c>
      <c r="G34" s="156">
        <v>112</v>
      </c>
      <c r="H34" s="156">
        <v>37</v>
      </c>
      <c r="I34" s="157">
        <v>140</v>
      </c>
      <c r="J34" s="157">
        <v>46</v>
      </c>
      <c r="K34" s="157">
        <v>168</v>
      </c>
      <c r="L34" s="157">
        <v>55</v>
      </c>
      <c r="M34" s="157">
        <v>196</v>
      </c>
      <c r="N34" s="157">
        <v>63</v>
      </c>
      <c r="O34" s="157">
        <v>224</v>
      </c>
      <c r="P34" s="157">
        <v>71</v>
      </c>
      <c r="Q34" s="157">
        <v>252</v>
      </c>
      <c r="R34" s="157">
        <v>78</v>
      </c>
      <c r="S34" s="157">
        <v>280</v>
      </c>
      <c r="T34" s="157">
        <v>85</v>
      </c>
      <c r="U34" s="157">
        <v>308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41</v>
      </c>
      <c r="D35" s="156">
        <v>9</v>
      </c>
      <c r="E35" s="156">
        <v>61</v>
      </c>
      <c r="F35" s="156">
        <v>17</v>
      </c>
      <c r="G35" s="156">
        <v>82</v>
      </c>
      <c r="H35" s="156">
        <v>24</v>
      </c>
      <c r="I35" s="157">
        <v>102</v>
      </c>
      <c r="J35" s="157">
        <v>31</v>
      </c>
      <c r="K35" s="157">
        <v>122</v>
      </c>
      <c r="L35" s="157">
        <v>37</v>
      </c>
      <c r="M35" s="157">
        <v>142</v>
      </c>
      <c r="N35" s="157">
        <v>42</v>
      </c>
      <c r="O35" s="157">
        <v>162</v>
      </c>
      <c r="P35" s="157">
        <v>47</v>
      </c>
      <c r="Q35" s="157">
        <v>182</v>
      </c>
      <c r="R35" s="157">
        <v>52</v>
      </c>
      <c r="S35" s="157">
        <v>202</v>
      </c>
      <c r="T35" s="157">
        <v>56</v>
      </c>
      <c r="U35" s="157">
        <v>222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31</v>
      </c>
      <c r="E36" s="156">
        <v>2</v>
      </c>
      <c r="F36" s="156">
        <v>58</v>
      </c>
      <c r="G36" s="156">
        <v>3</v>
      </c>
      <c r="H36" s="156">
        <v>81</v>
      </c>
      <c r="I36" s="157">
        <v>4</v>
      </c>
      <c r="J36" s="157">
        <v>102</v>
      </c>
      <c r="K36" s="157">
        <v>5</v>
      </c>
      <c r="L36" s="157">
        <v>121</v>
      </c>
      <c r="M36" s="157">
        <v>6</v>
      </c>
      <c r="N36" s="157">
        <v>139</v>
      </c>
      <c r="O36" s="157">
        <v>7</v>
      </c>
      <c r="P36" s="157">
        <v>156</v>
      </c>
      <c r="Q36" s="157">
        <v>8</v>
      </c>
      <c r="R36" s="157">
        <v>172</v>
      </c>
      <c r="S36" s="157">
        <v>9</v>
      </c>
      <c r="T36" s="157">
        <v>187</v>
      </c>
      <c r="U36" s="157">
        <v>10</v>
      </c>
      <c r="V36" s="158">
        <v>187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24</v>
      </c>
      <c r="E37" s="156">
        <v>1</v>
      </c>
      <c r="F37" s="156">
        <v>44</v>
      </c>
      <c r="G37" s="156">
        <v>2</v>
      </c>
      <c r="H37" s="156">
        <v>62</v>
      </c>
      <c r="I37" s="157">
        <v>2</v>
      </c>
      <c r="J37" s="157">
        <v>78</v>
      </c>
      <c r="K37" s="157">
        <v>2</v>
      </c>
      <c r="L37" s="157">
        <v>93</v>
      </c>
      <c r="M37" s="157">
        <v>2</v>
      </c>
      <c r="N37" s="157">
        <v>107</v>
      </c>
      <c r="O37" s="157">
        <v>2</v>
      </c>
      <c r="P37" s="157">
        <v>120</v>
      </c>
      <c r="Q37" s="157">
        <v>2</v>
      </c>
      <c r="R37" s="157">
        <v>132</v>
      </c>
      <c r="S37" s="157">
        <v>2</v>
      </c>
      <c r="T37" s="157">
        <v>144</v>
      </c>
      <c r="U37" s="157">
        <v>2</v>
      </c>
      <c r="V37" s="158">
        <v>144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10153</v>
      </c>
      <c r="D38" s="70">
        <v>60</v>
      </c>
      <c r="E38" s="70">
        <v>14288</v>
      </c>
      <c r="F38" s="70">
        <v>111</v>
      </c>
      <c r="G38" s="70">
        <v>18422</v>
      </c>
      <c r="H38" s="70">
        <v>156</v>
      </c>
      <c r="I38" s="71">
        <v>21615</v>
      </c>
      <c r="J38" s="71">
        <v>197</v>
      </c>
      <c r="K38" s="71">
        <v>24808</v>
      </c>
      <c r="L38" s="71">
        <v>234</v>
      </c>
      <c r="M38" s="71">
        <v>28001</v>
      </c>
      <c r="N38" s="71">
        <v>269</v>
      </c>
      <c r="O38" s="71">
        <v>31194</v>
      </c>
      <c r="P38" s="71">
        <v>302</v>
      </c>
      <c r="Q38" s="71">
        <v>34387</v>
      </c>
      <c r="R38" s="71">
        <v>333</v>
      </c>
      <c r="S38" s="71">
        <v>37580</v>
      </c>
      <c r="T38" s="71">
        <v>362</v>
      </c>
      <c r="U38" s="71">
        <v>40773</v>
      </c>
      <c r="V38" s="72">
        <v>362</v>
      </c>
      <c r="W38" s="115"/>
    </row>
    <row r="39" spans="1:23" x14ac:dyDescent="0.2">
      <c r="W39" s="114"/>
    </row>
    <row r="40" spans="1:23" x14ac:dyDescent="0.2">
      <c r="A40" s="232" t="s">
        <v>116</v>
      </c>
      <c r="B40" s="233"/>
      <c r="C40" s="233"/>
      <c r="D40" s="233"/>
    </row>
    <row r="41" spans="1:23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2"/>
      <c r="B42" s="212"/>
      <c r="C42" s="212"/>
      <c r="D42" s="212"/>
      <c r="V42" s="213"/>
    </row>
    <row r="43" spans="1:23" s="209" customFormat="1" ht="12" customHeight="1" x14ac:dyDescent="0.2">
      <c r="A43" s="212"/>
      <c r="B43" s="212"/>
      <c r="C43" s="212"/>
      <c r="D43" s="212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</row>
    <row r="44" spans="1:23" s="210" customFormat="1" x14ac:dyDescent="0.2">
      <c r="A44" s="211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44</v>
      </c>
      <c r="E50" s="5">
        <v>28294</v>
      </c>
      <c r="F50" s="5">
        <v>82</v>
      </c>
      <c r="G50" s="5">
        <v>36454</v>
      </c>
      <c r="H50" s="5">
        <v>114</v>
      </c>
      <c r="I50" s="5">
        <v>42707</v>
      </c>
      <c r="J50" s="5">
        <v>144</v>
      </c>
      <c r="K50" s="5">
        <v>48960</v>
      </c>
      <c r="L50" s="5">
        <v>172</v>
      </c>
      <c r="M50" s="5">
        <v>55213</v>
      </c>
      <c r="N50" s="5">
        <v>197</v>
      </c>
      <c r="O50" s="5">
        <v>61466</v>
      </c>
      <c r="P50" s="5">
        <v>221</v>
      </c>
      <c r="Q50" s="5">
        <v>67719</v>
      </c>
      <c r="R50" s="5">
        <v>244</v>
      </c>
      <c r="S50" s="5">
        <v>73972</v>
      </c>
      <c r="T50" s="5">
        <v>265</v>
      </c>
      <c r="U50" s="5">
        <v>80225</v>
      </c>
      <c r="V50" s="5">
        <v>265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19713</v>
      </c>
      <c r="D55" s="5">
        <v>137</v>
      </c>
      <c r="E55" s="5">
        <v>27665</v>
      </c>
      <c r="F55" s="5">
        <v>253</v>
      </c>
      <c r="G55" s="5">
        <v>35616</v>
      </c>
      <c r="H55" s="5">
        <v>355</v>
      </c>
      <c r="I55" s="5">
        <v>41663</v>
      </c>
      <c r="J55" s="5">
        <v>447</v>
      </c>
      <c r="K55" s="5">
        <v>47710</v>
      </c>
      <c r="L55" s="5">
        <v>532</v>
      </c>
      <c r="M55" s="5">
        <v>53757</v>
      </c>
      <c r="N55" s="5">
        <v>611</v>
      </c>
      <c r="O55" s="5">
        <v>59804</v>
      </c>
      <c r="P55" s="5">
        <v>685</v>
      </c>
      <c r="Q55" s="5">
        <v>65851</v>
      </c>
      <c r="R55" s="5">
        <v>755</v>
      </c>
      <c r="S55" s="5">
        <v>71898</v>
      </c>
      <c r="T55" s="5">
        <v>822</v>
      </c>
      <c r="U55" s="5">
        <v>77945</v>
      </c>
      <c r="V55" s="5">
        <v>822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9</v>
      </c>
      <c r="E58" s="5">
        <v>2</v>
      </c>
      <c r="F58" s="5">
        <v>17</v>
      </c>
      <c r="G58" s="5">
        <v>3</v>
      </c>
      <c r="H58" s="5">
        <v>23</v>
      </c>
      <c r="I58" s="5">
        <v>4</v>
      </c>
      <c r="J58" s="5">
        <v>29</v>
      </c>
      <c r="K58" s="5">
        <v>5</v>
      </c>
      <c r="L58" s="5">
        <v>35</v>
      </c>
      <c r="M58" s="5">
        <v>6</v>
      </c>
      <c r="N58" s="5">
        <v>40</v>
      </c>
      <c r="O58" s="5">
        <v>7</v>
      </c>
      <c r="P58" s="5">
        <v>45</v>
      </c>
      <c r="Q58" s="5">
        <v>8</v>
      </c>
      <c r="R58" s="5">
        <v>49</v>
      </c>
      <c r="S58" s="5">
        <v>9</v>
      </c>
      <c r="T58" s="5">
        <v>54</v>
      </c>
      <c r="U58" s="5">
        <v>10</v>
      </c>
      <c r="V58" s="5">
        <v>54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11</v>
      </c>
      <c r="E59" s="5">
        <v>2</v>
      </c>
      <c r="F59" s="5">
        <v>19</v>
      </c>
      <c r="G59" s="5">
        <v>3</v>
      </c>
      <c r="H59" s="5">
        <v>27</v>
      </c>
      <c r="I59" s="5">
        <v>4</v>
      </c>
      <c r="J59" s="5">
        <v>34</v>
      </c>
      <c r="K59" s="5">
        <v>5</v>
      </c>
      <c r="L59" s="5">
        <v>41</v>
      </c>
      <c r="M59" s="5">
        <v>6</v>
      </c>
      <c r="N59" s="5">
        <v>47</v>
      </c>
      <c r="O59" s="5">
        <v>7</v>
      </c>
      <c r="P59" s="5">
        <v>53</v>
      </c>
      <c r="Q59" s="5">
        <v>8</v>
      </c>
      <c r="R59" s="5">
        <v>58</v>
      </c>
      <c r="S59" s="5">
        <v>9</v>
      </c>
      <c r="T59" s="5">
        <v>63</v>
      </c>
      <c r="U59" s="5">
        <v>10</v>
      </c>
      <c r="V59" s="5">
        <v>63</v>
      </c>
    </row>
    <row r="60" spans="1:22" s="5" customFormat="1" x14ac:dyDescent="0.2">
      <c r="A60" s="5" t="s">
        <v>162</v>
      </c>
      <c r="B60" s="5" t="s">
        <v>185</v>
      </c>
      <c r="C60" s="5">
        <v>41</v>
      </c>
      <c r="D60" s="5">
        <v>21</v>
      </c>
      <c r="E60" s="5">
        <v>61</v>
      </c>
      <c r="F60" s="5">
        <v>39</v>
      </c>
      <c r="G60" s="5">
        <v>82</v>
      </c>
      <c r="H60" s="5">
        <v>55</v>
      </c>
      <c r="I60" s="5">
        <v>102</v>
      </c>
      <c r="J60" s="5">
        <v>70</v>
      </c>
      <c r="K60" s="5">
        <v>122</v>
      </c>
      <c r="L60" s="5">
        <v>83</v>
      </c>
      <c r="M60" s="5">
        <v>142</v>
      </c>
      <c r="N60" s="5">
        <v>95</v>
      </c>
      <c r="O60" s="5">
        <v>162</v>
      </c>
      <c r="P60" s="5">
        <v>107</v>
      </c>
      <c r="Q60" s="5">
        <v>182</v>
      </c>
      <c r="R60" s="5">
        <v>117</v>
      </c>
      <c r="S60" s="5">
        <v>202</v>
      </c>
      <c r="T60" s="5">
        <v>128</v>
      </c>
      <c r="U60" s="5">
        <v>222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41</v>
      </c>
      <c r="D61" s="5">
        <v>18</v>
      </c>
      <c r="E61" s="5">
        <v>61</v>
      </c>
      <c r="F61" s="5">
        <v>34</v>
      </c>
      <c r="G61" s="5">
        <v>82</v>
      </c>
      <c r="H61" s="5">
        <v>47</v>
      </c>
      <c r="I61" s="5">
        <v>102</v>
      </c>
      <c r="J61" s="5">
        <v>59</v>
      </c>
      <c r="K61" s="5">
        <v>122</v>
      </c>
      <c r="L61" s="5">
        <v>71</v>
      </c>
      <c r="M61" s="5">
        <v>142</v>
      </c>
      <c r="N61" s="5">
        <v>81</v>
      </c>
      <c r="O61" s="5">
        <v>162</v>
      </c>
      <c r="P61" s="5">
        <v>91</v>
      </c>
      <c r="Q61" s="5">
        <v>182</v>
      </c>
      <c r="R61" s="5">
        <v>100</v>
      </c>
      <c r="S61" s="5">
        <v>202</v>
      </c>
      <c r="T61" s="5">
        <v>109</v>
      </c>
      <c r="U61" s="5">
        <v>222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607</v>
      </c>
      <c r="E63" s="5">
        <v>2</v>
      </c>
      <c r="F63" s="5">
        <v>1118</v>
      </c>
      <c r="G63" s="5">
        <v>3</v>
      </c>
      <c r="H63" s="5">
        <v>1569</v>
      </c>
      <c r="I63" s="5">
        <v>4</v>
      </c>
      <c r="J63" s="5">
        <v>1977</v>
      </c>
      <c r="K63" s="5">
        <v>5</v>
      </c>
      <c r="L63" s="5">
        <v>2351</v>
      </c>
      <c r="M63" s="5">
        <v>6</v>
      </c>
      <c r="N63" s="5">
        <v>2700</v>
      </c>
      <c r="O63" s="5">
        <v>7</v>
      </c>
      <c r="P63" s="5">
        <v>3028</v>
      </c>
      <c r="Q63" s="5">
        <v>8</v>
      </c>
      <c r="R63" s="5">
        <v>3337</v>
      </c>
      <c r="S63" s="5">
        <v>9</v>
      </c>
      <c r="T63" s="5">
        <v>3632</v>
      </c>
      <c r="U63" s="5">
        <v>10</v>
      </c>
      <c r="V63" s="5">
        <v>3632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2" s="5" customFormat="1" x14ac:dyDescent="0.2">
      <c r="A66" s="5" t="s">
        <v>8</v>
      </c>
      <c r="B66" s="5" t="s">
        <v>185</v>
      </c>
      <c r="C66" s="5">
        <v>10279</v>
      </c>
      <c r="D66" s="5">
        <v>342</v>
      </c>
      <c r="E66" s="5">
        <v>14352</v>
      </c>
      <c r="F66" s="5">
        <v>630</v>
      </c>
      <c r="G66" s="5">
        <v>18424</v>
      </c>
      <c r="H66" s="5">
        <v>883</v>
      </c>
      <c r="I66" s="5">
        <v>21430</v>
      </c>
      <c r="J66" s="5">
        <v>1113</v>
      </c>
      <c r="K66" s="5">
        <v>24436</v>
      </c>
      <c r="L66" s="5">
        <v>1324</v>
      </c>
      <c r="M66" s="5">
        <v>27442</v>
      </c>
      <c r="N66" s="5">
        <v>1520</v>
      </c>
      <c r="O66" s="5">
        <v>30448</v>
      </c>
      <c r="P66" s="5">
        <v>1704</v>
      </c>
      <c r="Q66" s="5">
        <v>33454</v>
      </c>
      <c r="R66" s="5">
        <v>1879</v>
      </c>
      <c r="S66" s="5">
        <v>36460</v>
      </c>
      <c r="T66" s="5">
        <v>2045</v>
      </c>
      <c r="U66" s="5">
        <v>39466</v>
      </c>
      <c r="V66" s="5">
        <v>2045</v>
      </c>
    </row>
    <row r="67" spans="1:22" s="5" customFormat="1" x14ac:dyDescent="0.2">
      <c r="A67" s="5" t="s">
        <v>9</v>
      </c>
      <c r="B67" s="5" t="s">
        <v>185</v>
      </c>
      <c r="C67" s="5">
        <v>5397</v>
      </c>
      <c r="D67" s="5">
        <v>34</v>
      </c>
      <c r="E67" s="5">
        <v>7584</v>
      </c>
      <c r="F67" s="5">
        <v>62</v>
      </c>
      <c r="G67" s="5">
        <v>9771</v>
      </c>
      <c r="H67" s="5">
        <v>87</v>
      </c>
      <c r="I67" s="5">
        <v>11447</v>
      </c>
      <c r="J67" s="5">
        <v>110</v>
      </c>
      <c r="K67" s="5">
        <v>13123</v>
      </c>
      <c r="L67" s="5">
        <v>131</v>
      </c>
      <c r="M67" s="5">
        <v>14799</v>
      </c>
      <c r="N67" s="5">
        <v>150</v>
      </c>
      <c r="O67" s="5">
        <v>16475</v>
      </c>
      <c r="P67" s="5">
        <v>168</v>
      </c>
      <c r="Q67" s="5">
        <v>18151</v>
      </c>
      <c r="R67" s="5">
        <v>185</v>
      </c>
      <c r="S67" s="5">
        <v>19827</v>
      </c>
      <c r="T67" s="5">
        <v>202</v>
      </c>
      <c r="U67" s="5">
        <v>21503</v>
      </c>
      <c r="V67" s="5">
        <v>202</v>
      </c>
    </row>
    <row r="68" spans="1:22" s="5" customFormat="1" x14ac:dyDescent="0.2">
      <c r="A68" s="5" t="s">
        <v>44</v>
      </c>
      <c r="B68" s="5" t="s">
        <v>185</v>
      </c>
      <c r="C68" s="5">
        <v>234</v>
      </c>
      <c r="D68" s="5">
        <v>9</v>
      </c>
      <c r="E68" s="5">
        <v>351</v>
      </c>
      <c r="F68" s="5">
        <v>17</v>
      </c>
      <c r="G68" s="5">
        <v>468</v>
      </c>
      <c r="H68" s="5">
        <v>24</v>
      </c>
      <c r="I68" s="5">
        <v>585</v>
      </c>
      <c r="J68" s="5">
        <v>31</v>
      </c>
      <c r="K68" s="5">
        <v>702</v>
      </c>
      <c r="L68" s="5">
        <v>37</v>
      </c>
      <c r="M68" s="5">
        <v>819</v>
      </c>
      <c r="N68" s="5">
        <v>42</v>
      </c>
      <c r="O68" s="5">
        <v>936</v>
      </c>
      <c r="P68" s="5">
        <v>47</v>
      </c>
      <c r="Q68" s="5">
        <v>1053</v>
      </c>
      <c r="R68" s="5">
        <v>52</v>
      </c>
      <c r="S68" s="5">
        <v>1170</v>
      </c>
      <c r="T68" s="5">
        <v>56</v>
      </c>
      <c r="U68" s="5">
        <v>1287</v>
      </c>
      <c r="V68" s="5">
        <v>56</v>
      </c>
    </row>
    <row r="69" spans="1:22" s="5" customFormat="1" x14ac:dyDescent="0.2">
      <c r="A69" s="5" t="s">
        <v>199</v>
      </c>
      <c r="B69" s="5" t="s">
        <v>185</v>
      </c>
      <c r="C69" s="5">
        <v>41</v>
      </c>
      <c r="D69" s="5">
        <v>11</v>
      </c>
      <c r="E69" s="5">
        <v>61</v>
      </c>
      <c r="F69" s="5">
        <v>20</v>
      </c>
      <c r="G69" s="5">
        <v>82</v>
      </c>
      <c r="H69" s="5">
        <v>28</v>
      </c>
      <c r="I69" s="5">
        <v>102</v>
      </c>
      <c r="J69" s="5">
        <v>35</v>
      </c>
      <c r="K69" s="5">
        <v>122</v>
      </c>
      <c r="L69" s="5">
        <v>42</v>
      </c>
      <c r="M69" s="5">
        <v>142</v>
      </c>
      <c r="N69" s="5">
        <v>48</v>
      </c>
      <c r="O69" s="5">
        <v>162</v>
      </c>
      <c r="P69" s="5">
        <v>54</v>
      </c>
      <c r="Q69" s="5">
        <v>182</v>
      </c>
      <c r="R69" s="5">
        <v>59</v>
      </c>
      <c r="S69" s="5">
        <v>202</v>
      </c>
      <c r="T69" s="5">
        <v>65</v>
      </c>
      <c r="U69" s="5">
        <v>222</v>
      </c>
      <c r="V69" s="5">
        <v>65</v>
      </c>
    </row>
    <row r="70" spans="1:22" s="5" customFormat="1" x14ac:dyDescent="0.2">
      <c r="A70" s="5" t="s">
        <v>10</v>
      </c>
      <c r="B70" s="5" t="s">
        <v>185</v>
      </c>
      <c r="C70" s="5">
        <v>405</v>
      </c>
      <c r="D70" s="5">
        <v>796</v>
      </c>
      <c r="E70" s="5">
        <v>558</v>
      </c>
      <c r="F70" s="5">
        <v>1467</v>
      </c>
      <c r="G70" s="5">
        <v>710</v>
      </c>
      <c r="H70" s="5">
        <v>2058</v>
      </c>
      <c r="I70" s="5">
        <v>813</v>
      </c>
      <c r="J70" s="5">
        <v>2592</v>
      </c>
      <c r="K70" s="5">
        <v>916</v>
      </c>
      <c r="L70" s="5">
        <v>3084</v>
      </c>
      <c r="M70" s="5">
        <v>1019</v>
      </c>
      <c r="N70" s="5">
        <v>3541</v>
      </c>
      <c r="O70" s="5">
        <v>1122</v>
      </c>
      <c r="P70" s="5">
        <v>3971</v>
      </c>
      <c r="Q70" s="5">
        <v>1225</v>
      </c>
      <c r="R70" s="5">
        <v>4377</v>
      </c>
      <c r="S70" s="5">
        <v>1328</v>
      </c>
      <c r="T70" s="5">
        <v>4763</v>
      </c>
      <c r="U70" s="5">
        <v>1431</v>
      </c>
      <c r="V70" s="5">
        <v>4763</v>
      </c>
    </row>
    <row r="71" spans="1:22" s="5" customFormat="1" x14ac:dyDescent="0.2">
      <c r="A71" s="5" t="s">
        <v>43</v>
      </c>
      <c r="B71" s="5" t="s">
        <v>185</v>
      </c>
      <c r="C71" s="5">
        <v>56</v>
      </c>
      <c r="D71" s="5">
        <v>14</v>
      </c>
      <c r="E71" s="5">
        <v>84</v>
      </c>
      <c r="F71" s="5">
        <v>26</v>
      </c>
      <c r="G71" s="5">
        <v>112</v>
      </c>
      <c r="H71" s="5">
        <v>37</v>
      </c>
      <c r="I71" s="5">
        <v>140</v>
      </c>
      <c r="J71" s="5">
        <v>46</v>
      </c>
      <c r="K71" s="5">
        <v>168</v>
      </c>
      <c r="L71" s="5">
        <v>55</v>
      </c>
      <c r="M71" s="5">
        <v>196</v>
      </c>
      <c r="N71" s="5">
        <v>63</v>
      </c>
      <c r="O71" s="5">
        <v>224</v>
      </c>
      <c r="P71" s="5">
        <v>71</v>
      </c>
      <c r="Q71" s="5">
        <v>252</v>
      </c>
      <c r="R71" s="5">
        <v>78</v>
      </c>
      <c r="S71" s="5">
        <v>280</v>
      </c>
      <c r="T71" s="5">
        <v>85</v>
      </c>
      <c r="U71" s="5">
        <v>308</v>
      </c>
      <c r="V71" s="5">
        <v>85</v>
      </c>
    </row>
    <row r="72" spans="1:22" s="5" customFormat="1" x14ac:dyDescent="0.2">
      <c r="A72" s="5" t="s">
        <v>200</v>
      </c>
      <c r="B72" s="5" t="s">
        <v>185</v>
      </c>
      <c r="C72" s="5">
        <v>41</v>
      </c>
      <c r="D72" s="5">
        <v>9</v>
      </c>
      <c r="E72" s="5">
        <v>61</v>
      </c>
      <c r="F72" s="5">
        <v>17</v>
      </c>
      <c r="G72" s="5">
        <v>82</v>
      </c>
      <c r="H72" s="5">
        <v>24</v>
      </c>
      <c r="I72" s="5">
        <v>102</v>
      </c>
      <c r="J72" s="5">
        <v>31</v>
      </c>
      <c r="K72" s="5">
        <v>122</v>
      </c>
      <c r="L72" s="5">
        <v>37</v>
      </c>
      <c r="M72" s="5">
        <v>142</v>
      </c>
      <c r="N72" s="5">
        <v>42</v>
      </c>
      <c r="O72" s="5">
        <v>162</v>
      </c>
      <c r="P72" s="5">
        <v>47</v>
      </c>
      <c r="Q72" s="5">
        <v>182</v>
      </c>
      <c r="R72" s="5">
        <v>52</v>
      </c>
      <c r="S72" s="5">
        <v>202</v>
      </c>
      <c r="T72" s="5">
        <v>56</v>
      </c>
      <c r="U72" s="5">
        <v>222</v>
      </c>
      <c r="V72" s="5">
        <v>56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31</v>
      </c>
      <c r="E73" s="5">
        <v>2</v>
      </c>
      <c r="F73" s="5">
        <v>58</v>
      </c>
      <c r="G73" s="5">
        <v>3</v>
      </c>
      <c r="H73" s="5">
        <v>81</v>
      </c>
      <c r="I73" s="5">
        <v>4</v>
      </c>
      <c r="J73" s="5">
        <v>102</v>
      </c>
      <c r="K73" s="5">
        <v>5</v>
      </c>
      <c r="L73" s="5">
        <v>121</v>
      </c>
      <c r="M73" s="5">
        <v>6</v>
      </c>
      <c r="N73" s="5">
        <v>139</v>
      </c>
      <c r="O73" s="5">
        <v>7</v>
      </c>
      <c r="P73" s="5">
        <v>156</v>
      </c>
      <c r="Q73" s="5">
        <v>8</v>
      </c>
      <c r="R73" s="5">
        <v>172</v>
      </c>
      <c r="S73" s="5">
        <v>9</v>
      </c>
      <c r="T73" s="5">
        <v>187</v>
      </c>
      <c r="U73" s="5">
        <v>10</v>
      </c>
      <c r="V73" s="5">
        <v>187</v>
      </c>
    </row>
    <row r="74" spans="1:22" s="5" customFormat="1" x14ac:dyDescent="0.2">
      <c r="A74" s="5" t="s">
        <v>114</v>
      </c>
      <c r="B74" s="5" t="s">
        <v>185</v>
      </c>
      <c r="C74" s="5">
        <v>1</v>
      </c>
      <c r="D74" s="5">
        <v>24</v>
      </c>
      <c r="E74" s="5">
        <v>1</v>
      </c>
      <c r="F74" s="5">
        <v>44</v>
      </c>
      <c r="G74" s="5">
        <v>2</v>
      </c>
      <c r="H74" s="5">
        <v>62</v>
      </c>
      <c r="I74" s="5">
        <v>2</v>
      </c>
      <c r="J74" s="5">
        <v>78</v>
      </c>
      <c r="K74" s="5">
        <v>2</v>
      </c>
      <c r="L74" s="5">
        <v>93</v>
      </c>
      <c r="M74" s="5">
        <v>2</v>
      </c>
      <c r="N74" s="5">
        <v>107</v>
      </c>
      <c r="O74" s="5">
        <v>2</v>
      </c>
      <c r="P74" s="5">
        <v>120</v>
      </c>
      <c r="Q74" s="5">
        <v>2</v>
      </c>
      <c r="R74" s="5">
        <v>132</v>
      </c>
      <c r="S74" s="5">
        <v>2</v>
      </c>
      <c r="T74" s="5">
        <v>144</v>
      </c>
      <c r="U74" s="5">
        <v>2</v>
      </c>
      <c r="V74" s="5">
        <v>144</v>
      </c>
    </row>
    <row r="75" spans="1:22" s="5" customFormat="1" x14ac:dyDescent="0.2">
      <c r="A75" s="5" t="s">
        <v>11</v>
      </c>
      <c r="B75" s="5" t="s">
        <v>185</v>
      </c>
      <c r="C75" s="5">
        <v>10153</v>
      </c>
      <c r="D75" s="5">
        <v>60</v>
      </c>
      <c r="E75" s="5">
        <v>14288</v>
      </c>
      <c r="F75" s="5">
        <v>111</v>
      </c>
      <c r="G75" s="5">
        <v>18422</v>
      </c>
      <c r="H75" s="5">
        <v>156</v>
      </c>
      <c r="I75" s="5">
        <v>21615</v>
      </c>
      <c r="J75" s="5">
        <v>197</v>
      </c>
      <c r="K75" s="5">
        <v>24808</v>
      </c>
      <c r="L75" s="5">
        <v>234</v>
      </c>
      <c r="M75" s="5">
        <v>28001</v>
      </c>
      <c r="N75" s="5">
        <v>269</v>
      </c>
      <c r="O75" s="5">
        <v>31194</v>
      </c>
      <c r="P75" s="5">
        <v>302</v>
      </c>
      <c r="Q75" s="5">
        <v>34387</v>
      </c>
      <c r="R75" s="5">
        <v>333</v>
      </c>
      <c r="S75" s="5">
        <v>37580</v>
      </c>
      <c r="T75" s="5">
        <v>362</v>
      </c>
      <c r="U75" s="5">
        <v>40773</v>
      </c>
      <c r="V75" s="5">
        <v>362</v>
      </c>
    </row>
    <row r="76" spans="1:22" s="5" customFormat="1" x14ac:dyDescent="0.2"/>
    <row r="77" spans="1:22" s="177" customFormat="1" x14ac:dyDescent="0.2">
      <c r="A77" s="235"/>
      <c r="B77" s="236"/>
      <c r="C77" s="236"/>
      <c r="D77" s="236"/>
    </row>
    <row r="78" spans="1:22" s="177" customFormat="1" x14ac:dyDescent="0.2">
      <c r="A78" s="236"/>
      <c r="B78" s="236"/>
      <c r="C78" s="236"/>
      <c r="D78" s="236"/>
    </row>
    <row r="79" spans="1:22" s="177" customFormat="1" x14ac:dyDescent="0.2">
      <c r="V79" s="214"/>
    </row>
    <row r="80" spans="1:22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Pouria Tourian</cp:lastModifiedBy>
  <cp:lastPrinted>2019-01-07T10:40:11Z</cp:lastPrinted>
  <dcterms:created xsi:type="dcterms:W3CDTF">2014-08-18T08:36:11Z</dcterms:created>
  <dcterms:modified xsi:type="dcterms:W3CDTF">2022-01-24T15:01:47Z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