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<sst xmlns="http://schemas.openxmlformats.org/spreadsheetml/2006/main" count="4340" uniqueCount="218">
  <si>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</si>
  <si>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</si>
  <si>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</si>
  <si>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</si>
  <si>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</si>
  <si>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</si>
  <si>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</si>
  <si>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</si>
  <si>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</si>
  <si>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</si>
  <si>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</si>
  <si>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</si>
  <si>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</si>
  <si>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</si>
  <si>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</si>
  <si>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</si>
  <si>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</si>
  <si>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</si>
  <si>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</si>
  <si>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</si>
  <si>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</si>
  <si>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</si>
  <si>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</si>
  <si>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</si>
  <si>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</si>
  <si>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</si>
  <si>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</si>
  <si>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</si>
  <si>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</si>
  <si>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</si>
  <si>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</si>
  <si>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</si>
  <si>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</si>
  <si>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</si>
  <si>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</si>
  <si>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</si>
  <si>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</si>
  <si>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</si>
  <si>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</si>
  <si>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</si>
  <si>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</si>
  <si>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</si>
  <si>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</si>
  <si>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</si>
  <si>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</si>
  <si>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</si>
  <si>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</si>
  <si>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</si>
  <si>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</si>
  <si>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</si>
  <si>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</si>
  <si>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</si>
  <si>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</si>
  <si>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</si>
  <si>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</si>
  <si>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</si>
  <si>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</si>
  <si>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</si>
  <si>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</si>
  <si>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</si>
  <si>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</si>
  <si>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</si>
  <si>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</si>
  <si>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</si>
  <si>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</si>
  <si>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</si>
  <si>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</si>
  <si>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</si>
  <si>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</si>
  <si>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</si>
  <si>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</si>
  <si>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</si>
  <si>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</si>
  <si>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</si>
  <si>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</si>
  <si>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</si>
  <si>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</si>
  <si>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</si>
  <si>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</si>
  <si>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</si>
  <si>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</si>
  <si>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</si>
  <si>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</si>
  <si>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</si>
  <si>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</si>
  <si>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</si>
  <si>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</si>
  <si>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</si>
  <si>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</si>
  <si>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</si>
  <si>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</si>
  <si>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</si>
  <si>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</si>
  <si>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</si>
  <si>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</si>
  <si>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</si>
  <si>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</si>
  <si>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</si>
  <si>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</si>
  <si>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</si>
  <si>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</si>
  <si>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</si>
  <si>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</si>
  <si>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</si>
  <si>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</si>
  <si>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</si>
  <si>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</si>
  <si>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</si>
  <si>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</si>
  <si>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</si>
  <si>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</si>
  <si>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</si>
  <si>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</si>
  <si>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</si>
  <si>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</si>
  <si>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</si>
  <si>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</si>
  <si>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</si>
  <si>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</si>
  <si>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</si>
  <si>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</si>
  <si>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</si>
  <si>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</si>
  <si>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</si>
  <si>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</si>
  <si>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</si>
  <si>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</si>
  <si>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</si>
  <si>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</si>
  <si>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</si>
  <si>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</si>
  <si>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</si>
  <si>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</si>
  <si>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</si>
  <si>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</si>
  <si>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</si>
  <si>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</si>
  <si>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</si>
  <si>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</si>
  <si>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</si>
  <si>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</si>
  <si>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</si>
  <si>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</si>
  <si>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</si>
  <si>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</si>
  <si>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</si>
  <si>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</si>
  <si>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</si>
  <si>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</si>
  <si>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</si>
  <si>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</si>
  <si>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</si>
  <si>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</si>
  <si>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</si>
  <si>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</si>
  <si>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</si>
  <si>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</si>
  <si>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</si>
  <si>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</si>
  <si>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</si>
  <si>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</si>
  <si>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</si>
  <si>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</si>
  <si>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</si>
  <si>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</si>
  <si>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</si>
  <si>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</si>
  <si>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</si>
  <si>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</si>
  <si>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</si>
  <si>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</si>
  <si>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</si>
  <si>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</si>
  <si>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</si>
  <si>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</si>
  <si>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</si>
  <si>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</si>
  <si>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</si>
  <si>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</si>
  <si>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</si>
  <si>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</si>
  <si>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</si>
  <si>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</si>
  <si>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</si>
  <si>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</si>
  <si>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</si>
  <si>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</si>
  <si>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</si>
  <si>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</si>
  <si>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</si>
  <si>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</si>
  <si>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</si>
  <si>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</si>
  <si>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</si>
  <si>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</si>
  <si>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</si>
  <si>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</si>
  <si>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</si>
  <si>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</si>
  <si>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</si>
  <si>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</si>
  <si>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</si>
  <si>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</si>
  <si>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</si>
  <si>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</si>
  <si>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</si>
  <si>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</si>
  <si>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</si>
  <si>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</si>
  <si>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</si>
  <si>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</si>
  <si>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</si>
  <si>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</si>
  <si>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</si>
  <si>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</si>
  <si>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The changes will be made effective at close of business 10th March 2022 and will be reflected in SPS margin calls on the morning of 11th March 2022</t>
  </si>
  <si>
    <t>Inter-prompt Spread</t>
  </si>
  <si>
    <t>Volatility Shift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</si>
</sst>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30" fillId="0" borderId="0" xfId="0" applyFont="1" applyFill="1" applyAlignment="1">
      <alignment horizontal="left" vertical="center"/>
    </xf>
    <xf numFmtId="4" fontId="2" fillId="0" borderId="0" xfId="0" applyNumberFormat="1" applyFont="1" applyFill="1"/>
    <xf numFmtId="3" fontId="2" fillId="0" borderId="52" xfId="2" applyNumberFormat="1" applyFont="1" applyFill="1" applyBorder="1" applyAlignment="1">
      <alignment horizontal="center" vertical="center" wrapText="1"/>
    </xf>
    <xf numFmtId="3" fontId="31" fillId="0" borderId="2" xfId="2" applyNumberFormat="1" applyFont="1" applyFill="1" applyBorder="1" applyAlignment="1">
      <alignment horizontal="center" vertical="center" wrapText="1"/>
    </xf>
    <xf numFmtId="3" fontId="31" fillId="0" borderId="1" xfId="2" applyNumberFormat="1" applyFont="1" applyBorder="1" applyAlignment="1">
      <alignment horizontal="center" vertical="center" wrapText="1"/>
    </xf>
    <xf numFmtId="3" fontId="31" fillId="0" borderId="8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K19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7" t="s">
        <v>35</v>
      </c>
      <c r="B4" s="218"/>
      <c r="C4" s="218"/>
      <c r="D4" s="218"/>
      <c r="E4" s="218"/>
    </row>
    <row r="5" spans="1:7" s="114" customFormat="1" ht="13.5" customHeight="1" x14ac:dyDescent="0.2">
      <c r="A5" s="205"/>
      <c r="B5" s="205"/>
      <c r="C5" s="205"/>
      <c r="D5" s="205"/>
      <c r="E5" s="205"/>
    </row>
    <row r="6" spans="1:7" ht="12.75" customHeight="1" x14ac:dyDescent="0.2">
      <c r="A6" s="206" t="s">
        <v>215</v>
      </c>
      <c r="B6" s="206"/>
      <c r="C6" s="206"/>
      <c r="D6" s="206"/>
      <c r="E6" s="206"/>
      <c r="F6" s="206"/>
      <c r="G6" s="206"/>
    </row>
    <row r="7" spans="1:7" s="114" customFormat="1" ht="12.75" customHeight="1" x14ac:dyDescent="0.2">
      <c r="A7" s="205"/>
      <c r="B7" s="205"/>
      <c r="C7" s="205"/>
      <c r="D7" s="205"/>
      <c r="E7" s="205"/>
      <c r="F7" s="205"/>
      <c r="G7" s="205"/>
    </row>
    <row r="8" spans="1:7" s="114" customFormat="1" ht="15.75" customHeight="1" thickBot="1" x14ac:dyDescent="0.25">
      <c r="A8" s="219" t="s">
        <v>36</v>
      </c>
      <c r="B8" s="219"/>
      <c r="C8" s="219"/>
      <c r="D8" s="219"/>
      <c r="E8" s="219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x14ac:dyDescent="0.2">
      <c r="A11" s="149" t="s">
        <v>1</v>
      </c>
      <c r="B11" s="198" t="s">
        <v>56</v>
      </c>
      <c r="C11" s="198">
        <v>242</v>
      </c>
      <c r="D11" s="198">
        <v>262</v>
      </c>
      <c r="E11" s="149" t="s">
        <v>214</v>
      </c>
    </row>
    <row r="12" spans="1:7" x14ac:dyDescent="0.2">
      <c r="A12" s="149" t="s">
        <v>1</v>
      </c>
      <c r="B12" s="198" t="s">
        <v>60</v>
      </c>
      <c r="C12" s="198">
        <v>611</v>
      </c>
      <c r="D12" s="198">
        <v>638</v>
      </c>
      <c r="E12" s="149" t="s">
        <v>214</v>
      </c>
    </row>
    <row r="13" spans="1:7" customFormat="1" ht="15" x14ac:dyDescent="0.25">
      <c r="A13" s="149" t="s">
        <v>1</v>
      </c>
      <c r="B13" s="198" t="s">
        <v>63</v>
      </c>
      <c r="C13" s="198">
        <v>2250</v>
      </c>
      <c r="D13" s="198">
        <v>4808</v>
      </c>
      <c r="E13" s="149" t="s">
        <v>214</v>
      </c>
    </row>
    <row r="14" spans="1:7" x14ac:dyDescent="0.2">
      <c r="A14" s="149" t="s">
        <v>1</v>
      </c>
      <c r="B14" s="198" t="s">
        <v>68</v>
      </c>
      <c r="C14" s="198">
        <v>269</v>
      </c>
      <c r="D14" s="198">
        <v>288</v>
      </c>
      <c r="E14" s="149" t="s">
        <v>214</v>
      </c>
    </row>
    <row r="15" spans="1:7" x14ac:dyDescent="0.2">
      <c r="A15" s="149" t="s">
        <v>216</v>
      </c>
      <c r="B15" s="198" t="s">
        <v>56</v>
      </c>
      <c r="C15" s="198"/>
      <c r="D15" s="198"/>
      <c r="E15" s="149" t="s">
        <v>214</v>
      </c>
    </row>
    <row r="16" spans="1:7" x14ac:dyDescent="0.2">
      <c r="A16" s="149" t="s">
        <v>216</v>
      </c>
      <c r="B16" s="198" t="s">
        <v>63</v>
      </c>
      <c r="C16" s="198"/>
      <c r="D16" s="198"/>
      <c r="E16" s="149" t="s">
        <v>214</v>
      </c>
    </row>
    <row r="17" spans="1:11" x14ac:dyDescent="0.2">
      <c r="A17" s="149" t="s">
        <v>216</v>
      </c>
      <c r="B17" s="198" t="s">
        <v>68</v>
      </c>
      <c r="C17" s="198"/>
      <c r="D17" s="198"/>
      <c r="E17" s="149" t="s">
        <v>214</v>
      </c>
    </row>
    <row r="18" spans="1:11" x14ac:dyDescent="0.2">
      <c r="A18" s="149" t="s">
        <v>217</v>
      </c>
      <c r="B18" s="198" t="s">
        <v>56</v>
      </c>
      <c r="C18" s="198"/>
      <c r="D18" s="198"/>
      <c r="E18" s="149" t="s">
        <v>214</v>
      </c>
      <c r="I18" s="1" t="s">
        <v>183</v>
      </c>
    </row>
    <row r="19" spans="1:11" x14ac:dyDescent="0.2">
      <c r="A19" s="149" t="s">
        <v>217</v>
      </c>
      <c r="B19" s="198" t="s">
        <v>63</v>
      </c>
      <c r="C19" s="198"/>
      <c r="D19" s="198"/>
      <c r="E19" s="149" t="s">
        <v>214</v>
      </c>
      <c r="K19" s="1" t="s">
        <v>183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21" t="s">
        <v>45</v>
      </c>
      <c r="B4" s="222"/>
      <c r="C4" s="222"/>
      <c r="D4" s="222"/>
      <c r="E4" s="222"/>
      <c r="F4" s="222"/>
      <c r="G4" s="222"/>
      <c r="H4" s="223"/>
    </row>
    <row r="5" spans="1:10" ht="13.5" thickBot="1" x14ac:dyDescent="0.25"/>
    <row r="6" spans="1:10" ht="25.5" customHeight="1" thickBot="1" x14ac:dyDescent="0.25">
      <c r="A6" s="224" t="s">
        <v>46</v>
      </c>
      <c r="B6" s="224" t="s">
        <v>47</v>
      </c>
      <c r="C6" s="221" t="s">
        <v>1</v>
      </c>
      <c r="D6" s="223"/>
      <c r="E6" s="224" t="s">
        <v>0</v>
      </c>
      <c r="F6" s="224" t="s">
        <v>48</v>
      </c>
      <c r="G6" s="224" t="s">
        <v>49</v>
      </c>
      <c r="H6" s="150" t="s">
        <v>50</v>
      </c>
    </row>
    <row r="7" spans="1:10" ht="42" customHeight="1" thickBot="1" x14ac:dyDescent="0.25">
      <c r="A7" s="225"/>
      <c r="B7" s="225"/>
      <c r="C7" s="151" t="s">
        <v>167</v>
      </c>
      <c r="D7" s="151" t="s">
        <v>51</v>
      </c>
      <c r="E7" s="225"/>
      <c r="F7" s="225"/>
      <c r="G7" s="225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232</v>
      </c>
      <c r="D11" s="153">
        <f>C11*20</f>
        <v>4640</v>
      </c>
      <c r="E11" s="165" t="s">
        <v>53</v>
      </c>
      <c r="F11" s="116" t="s">
        <v>54</v>
      </c>
      <c r="G11" s="8">
        <v>5</v>
      </c>
      <c r="H11" s="127">
        <v>232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34</v>
      </c>
      <c r="D12" s="130">
        <f>C12*25</f>
        <v>850</v>
      </c>
      <c r="E12" s="9"/>
      <c r="F12" s="116" t="s">
        <v>54</v>
      </c>
      <c r="G12" s="9"/>
      <c r="H12" s="128">
        <v>34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262</v>
      </c>
      <c r="D13" s="130">
        <f>C13*25</f>
        <v>6550</v>
      </c>
      <c r="E13" s="213" t="s">
        <v>53</v>
      </c>
      <c r="F13" s="214" t="s">
        <v>54</v>
      </c>
      <c r="G13" s="116">
        <v>3</v>
      </c>
      <c r="H13" s="131">
        <v>242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638</v>
      </c>
      <c r="D18" s="130">
        <f>C18*25</f>
        <v>15950</v>
      </c>
      <c r="E18" s="165" t="s">
        <v>53</v>
      </c>
      <c r="F18" s="116" t="s">
        <v>54</v>
      </c>
      <c r="G18" s="116">
        <v>10</v>
      </c>
      <c r="H18" s="131">
        <v>611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7352</v>
      </c>
      <c r="D19" s="197">
        <f>C19*1</f>
        <v>7352</v>
      </c>
      <c r="E19" s="9"/>
      <c r="F19" s="116" t="s">
        <v>54</v>
      </c>
      <c r="G19" s="9"/>
      <c r="H19" s="131">
        <v>7352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5750</v>
      </c>
      <c r="D20" s="130">
        <f>C20*1</f>
        <v>5750</v>
      </c>
      <c r="E20" s="9"/>
      <c r="F20" s="116" t="s">
        <v>54</v>
      </c>
      <c r="G20" s="9"/>
      <c r="H20" s="131">
        <v>5750</v>
      </c>
      <c r="I20" s="166"/>
      <c r="J20" s="108"/>
      <c r="K20" s="207"/>
    </row>
    <row r="21" spans="1:11" ht="26.1" customHeight="1" x14ac:dyDescent="0.2">
      <c r="A21" s="119" t="s">
        <v>172</v>
      </c>
      <c r="B21" s="112" t="s">
        <v>163</v>
      </c>
      <c r="C21" s="129">
        <v>50</v>
      </c>
      <c r="D21" s="130">
        <f>C21*25</f>
        <v>1250</v>
      </c>
      <c r="E21" s="9"/>
      <c r="F21" s="116" t="s">
        <v>54</v>
      </c>
      <c r="G21" s="9"/>
      <c r="H21" s="131">
        <v>50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59</v>
      </c>
      <c r="D22" s="130">
        <f>C22*25</f>
        <v>1475</v>
      </c>
      <c r="E22" s="9"/>
      <c r="F22" s="116" t="s">
        <v>54</v>
      </c>
      <c r="G22" s="9"/>
      <c r="H22" s="131">
        <v>59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95</v>
      </c>
      <c r="D23" s="130">
        <f>C23*10</f>
        <v>950</v>
      </c>
      <c r="E23" s="9"/>
      <c r="F23" s="116" t="s">
        <v>54</v>
      </c>
      <c r="G23" s="9"/>
      <c r="H23" s="131">
        <v>95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116" t="s">
        <v>54</v>
      </c>
      <c r="G24" s="9"/>
      <c r="H24" s="131">
        <v>81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116" t="s">
        <v>54</v>
      </c>
      <c r="G25" s="9"/>
      <c r="H25" s="131">
        <v>191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7550</v>
      </c>
      <c r="D26" s="130">
        <f>C26*1</f>
        <v>7550</v>
      </c>
      <c r="E26" s="9"/>
      <c r="F26" s="116" t="s">
        <v>54</v>
      </c>
      <c r="G26" s="9"/>
      <c r="H26" s="131">
        <v>7550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230</v>
      </c>
      <c r="D28" s="130">
        <f>C28*20</f>
        <v>4600</v>
      </c>
      <c r="E28" s="165" t="s">
        <v>53</v>
      </c>
      <c r="F28" s="116" t="s">
        <v>54</v>
      </c>
      <c r="G28" s="116">
        <v>5</v>
      </c>
      <c r="H28" s="131">
        <v>230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4808</v>
      </c>
      <c r="D29" s="130">
        <f>C29*6</f>
        <v>28848</v>
      </c>
      <c r="E29" s="213" t="s">
        <v>53</v>
      </c>
      <c r="F29" s="214" t="s">
        <v>54</v>
      </c>
      <c r="G29" s="116">
        <v>25</v>
      </c>
      <c r="H29" s="131">
        <v>2250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165" t="s">
        <v>53</v>
      </c>
      <c r="F30" s="116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52</v>
      </c>
      <c r="D31" s="130">
        <f>C31*10</f>
        <v>520</v>
      </c>
      <c r="E31" s="9"/>
      <c r="F31" s="116" t="s">
        <v>54</v>
      </c>
      <c r="G31" s="9"/>
      <c r="H31" s="131">
        <v>52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199"/>
      <c r="F32" s="116" t="s">
        <v>54</v>
      </c>
      <c r="G32" s="9"/>
      <c r="H32" s="131">
        <v>48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116" t="s">
        <v>54</v>
      </c>
      <c r="G33" s="116">
        <v>50</v>
      </c>
      <c r="H33" s="131">
        <v>3541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80</v>
      </c>
      <c r="D34" s="130">
        <f>C34*10</f>
        <v>800</v>
      </c>
      <c r="E34" s="9"/>
      <c r="F34" s="116" t="s">
        <v>54</v>
      </c>
      <c r="G34" s="9"/>
      <c r="H34" s="131">
        <v>80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50</v>
      </c>
      <c r="D35" s="130">
        <f>C35*10</f>
        <v>500</v>
      </c>
      <c r="E35" s="159"/>
      <c r="F35" s="116" t="s">
        <v>54</v>
      </c>
      <c r="G35" s="159"/>
      <c r="H35" s="131">
        <v>50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199</v>
      </c>
      <c r="D36" s="130">
        <f>C36*25</f>
        <v>4975</v>
      </c>
      <c r="E36" s="159"/>
      <c r="F36" s="116" t="s">
        <v>54</v>
      </c>
      <c r="G36" s="159"/>
      <c r="H36" s="131">
        <v>199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104</v>
      </c>
      <c r="D37" s="130">
        <f>C37*25</f>
        <v>2600</v>
      </c>
      <c r="E37" s="9"/>
      <c r="F37" s="116" t="s">
        <v>54</v>
      </c>
      <c r="G37" s="159"/>
      <c r="H37" s="131">
        <v>104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288</v>
      </c>
      <c r="D38" s="133">
        <f>C38*25</f>
        <v>7200</v>
      </c>
      <c r="E38" s="212" t="s">
        <v>53</v>
      </c>
      <c r="F38" s="215" t="s">
        <v>54</v>
      </c>
      <c r="G38" s="14">
        <v>5</v>
      </c>
      <c r="H38" s="163">
        <v>269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20" t="s">
        <v>69</v>
      </c>
      <c r="B40" s="220"/>
      <c r="C40" s="208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10" x14ac:dyDescent="0.2">
      <c r="A42" s="15" t="s">
        <v>71</v>
      </c>
      <c r="B42" s="160">
        <v>2.1999999999999999E-2</v>
      </c>
      <c r="C42" s="79"/>
      <c r="D42" s="56" t="s">
        <v>71</v>
      </c>
      <c r="E42" s="56">
        <v>2.1999999999999999E-2</v>
      </c>
      <c r="F42" s="108"/>
      <c r="G42" s="108"/>
      <c r="H42" s="79"/>
    </row>
    <row r="43" spans="1:10" x14ac:dyDescent="0.2">
      <c r="A43" s="16" t="s">
        <v>2</v>
      </c>
      <c r="B43" s="134">
        <v>4.3999999999999997E-2</v>
      </c>
      <c r="C43" s="79"/>
      <c r="D43" s="56" t="s">
        <v>2</v>
      </c>
      <c r="E43" s="56">
        <v>4.3999999999999997E-2</v>
      </c>
      <c r="F43" s="108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10" x14ac:dyDescent="0.2">
      <c r="C45" s="79"/>
      <c r="D45" s="56"/>
      <c r="E45" s="56"/>
      <c r="F45" s="79"/>
      <c r="G45" s="79"/>
      <c r="H45" s="79"/>
    </row>
    <row r="46" spans="1:10" ht="13.5" thickBot="1" x14ac:dyDescent="0.25">
      <c r="A46" s="220" t="s">
        <v>73</v>
      </c>
      <c r="B46" s="220"/>
      <c r="C46" s="220"/>
      <c r="D46" s="79"/>
      <c r="E46" s="79" t="s">
        <v>73</v>
      </c>
      <c r="F46" s="79"/>
      <c r="G46" s="79"/>
      <c r="H46" s="79"/>
      <c r="J46" s="108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79"/>
      <c r="J47" s="108"/>
    </row>
    <row r="48" spans="1:10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79"/>
      <c r="J48" s="108"/>
    </row>
    <row r="49" spans="1:10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79"/>
      <c r="J49" s="108"/>
    </row>
    <row r="50" spans="1:10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79"/>
      <c r="J50" s="108"/>
    </row>
    <row r="51" spans="1:10" ht="25.5" x14ac:dyDescent="0.2">
      <c r="A51" s="16" t="s">
        <v>186</v>
      </c>
      <c r="B51" s="16" t="s">
        <v>188</v>
      </c>
      <c r="C51" s="137">
        <v>0.4</v>
      </c>
      <c r="D51" s="79"/>
      <c r="E51" s="79" t="s">
        <v>186</v>
      </c>
      <c r="F51" s="79" t="s">
        <v>188</v>
      </c>
      <c r="G51" s="107">
        <v>0.4</v>
      </c>
      <c r="H51" s="79"/>
      <c r="J51" s="108"/>
    </row>
    <row r="52" spans="1:10" ht="25.5" x14ac:dyDescent="0.2">
      <c r="A52" s="16" t="s">
        <v>187</v>
      </c>
      <c r="B52" s="16" t="s">
        <v>189</v>
      </c>
      <c r="C52" s="137">
        <v>0.4</v>
      </c>
      <c r="D52" s="79"/>
      <c r="E52" s="79" t="s">
        <v>187</v>
      </c>
      <c r="F52" s="79" t="s">
        <v>189</v>
      </c>
      <c r="G52" s="107">
        <v>0.4</v>
      </c>
      <c r="H52" s="79"/>
      <c r="J52" s="108"/>
    </row>
    <row r="53" spans="1:10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79"/>
      <c r="J53" s="108"/>
    </row>
    <row r="54" spans="1:10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79"/>
      <c r="J54" s="108"/>
    </row>
    <row r="55" spans="1:10" x14ac:dyDescent="0.2">
      <c r="D55" s="79"/>
      <c r="E55" s="79"/>
      <c r="F55" s="79"/>
      <c r="G55" s="79"/>
      <c r="H55" s="79"/>
    </row>
    <row r="56" spans="1:10" x14ac:dyDescent="0.2">
      <c r="A56" s="108"/>
      <c r="B56" s="108"/>
      <c r="C56" s="108"/>
      <c r="D56" s="108"/>
      <c r="E56" s="108"/>
      <c r="F56" s="108"/>
      <c r="G56" s="108"/>
      <c r="H56" s="108"/>
    </row>
    <row r="57" spans="1:10" x14ac:dyDescent="0.2">
      <c r="A57" s="108"/>
      <c r="B57" s="108"/>
      <c r="C57" s="108"/>
      <c r="D57" s="108"/>
      <c r="E57" s="108"/>
      <c r="F57" s="108"/>
      <c r="G57" s="108"/>
      <c r="H57" s="108"/>
    </row>
    <row r="58" spans="1:10" x14ac:dyDescent="0.2">
      <c r="A58" s="108"/>
      <c r="B58" s="108"/>
      <c r="C58" s="108"/>
      <c r="D58" s="108"/>
      <c r="E58" s="79"/>
      <c r="F58" s="79"/>
      <c r="G58" s="79"/>
      <c r="H58" s="79"/>
    </row>
    <row r="59" spans="1:10" x14ac:dyDescent="0.2">
      <c r="A59" s="108"/>
      <c r="B59" s="108"/>
      <c r="C59" s="108"/>
      <c r="D59" s="108"/>
      <c r="E59" s="108"/>
      <c r="F59" s="108"/>
      <c r="G59" s="108"/>
      <c r="H59" s="108"/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</row>
    <row r="62" spans="1:10" x14ac:dyDescent="0.2">
      <c r="A62" s="108"/>
      <c r="B62" s="108"/>
      <c r="C62" s="108"/>
      <c r="D62" s="108"/>
      <c r="E62" s="108"/>
      <c r="F62" s="108"/>
      <c r="G62" s="108"/>
      <c r="H62" s="108"/>
    </row>
    <row r="63" spans="1:10" x14ac:dyDescent="0.2">
      <c r="A63" s="108"/>
      <c r="B63" s="108"/>
      <c r="C63" s="108"/>
      <c r="D63" s="108"/>
      <c r="E63" s="108"/>
      <c r="F63" s="108"/>
      <c r="G63" s="108"/>
      <c r="H63" s="108"/>
    </row>
    <row r="64" spans="1:10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5" zoomScaleNormal="85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140625" style="56" bestFit="1" customWidth="1"/>
    <col min="30" max="30" width="5.5703125" style="56" bestFit="1" customWidth="1"/>
    <col min="31" max="37" width="7.7109375" style="56" bestFit="1" customWidth="1"/>
    <col min="38" max="38" width="4.42578125" style="56" bestFit="1" customWidth="1"/>
    <col min="39" max="39" width="9.140625" style="56" customWidth="1"/>
    <col min="40" max="40" width="39.5703125" style="56" bestFit="1" customWidth="1"/>
    <col min="41" max="41" width="16.42578125" style="56" bestFit="1" customWidth="1"/>
    <col min="42" max="42" width="9.140625" style="56" bestFit="1" customWidth="1"/>
    <col min="43" max="50" width="5.5703125" style="56" bestFit="1" customWidth="1"/>
    <col min="51" max="51" width="5.5703125" style="79" bestFit="1" customWidth="1"/>
    <col min="52" max="53" width="9.140625" style="108" customWidth="1"/>
    <col min="54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1" t="s">
        <v>77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3"/>
      <c r="M4" s="105"/>
      <c r="N4" s="226" t="s">
        <v>128</v>
      </c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8"/>
      <c r="Z4" s="168"/>
      <c r="AA4" s="56" t="s">
        <v>77</v>
      </c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</row>
    <row r="6" spans="1:78" ht="13.5" customHeight="1" thickBot="1" x14ac:dyDescent="0.25">
      <c r="A6" s="221" t="s">
        <v>78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3"/>
      <c r="M6" s="105"/>
      <c r="N6" s="226" t="s">
        <v>129</v>
      </c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8"/>
      <c r="AA6" s="56" t="s">
        <v>78</v>
      </c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32</v>
      </c>
      <c r="H8" s="181">
        <v>43</v>
      </c>
      <c r="I8" s="181">
        <v>59</v>
      </c>
      <c r="J8" s="181">
        <v>64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32</v>
      </c>
      <c r="AH8" s="56">
        <v>43</v>
      </c>
      <c r="AI8" s="56">
        <v>59</v>
      </c>
      <c r="AJ8" s="56">
        <v>64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30</v>
      </c>
      <c r="H9" s="181">
        <v>42</v>
      </c>
      <c r="I9" s="181">
        <v>59</v>
      </c>
      <c r="J9" s="186">
        <v>62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30</v>
      </c>
      <c r="AH9" s="56">
        <v>42</v>
      </c>
      <c r="AI9" s="56">
        <v>59</v>
      </c>
      <c r="AJ9" s="56">
        <v>62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16</v>
      </c>
      <c r="H10" s="181">
        <v>34</v>
      </c>
      <c r="I10" s="181">
        <v>52</v>
      </c>
      <c r="J10" s="181">
        <v>55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16</v>
      </c>
      <c r="AH10" s="56">
        <v>34</v>
      </c>
      <c r="AI10" s="56">
        <v>52</v>
      </c>
      <c r="AJ10" s="56">
        <v>55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4">
        <v>0.13</v>
      </c>
      <c r="AW10" s="56">
        <v>0.15</v>
      </c>
      <c r="AX10" s="56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18</v>
      </c>
      <c r="I11" s="181">
        <v>34</v>
      </c>
      <c r="J11" s="181">
        <v>41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18</v>
      </c>
      <c r="AI11" s="56">
        <v>34</v>
      </c>
      <c r="AJ11" s="56">
        <v>41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20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20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N16" s="56" t="s">
        <v>125</v>
      </c>
    </row>
    <row r="17" spans="1:78" ht="12.95" customHeight="1" thickBot="1" x14ac:dyDescent="0.25">
      <c r="A17" s="221" t="s">
        <v>99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3"/>
      <c r="M17" s="105"/>
      <c r="N17" s="226" t="s">
        <v>145</v>
      </c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8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32</v>
      </c>
      <c r="F19" s="180">
        <v>53</v>
      </c>
      <c r="G19" s="180">
        <v>59</v>
      </c>
      <c r="H19" s="180">
        <v>65</v>
      </c>
      <c r="I19" s="180">
        <v>72</v>
      </c>
      <c r="J19" s="180">
        <v>277</v>
      </c>
      <c r="K19" s="180">
        <v>420</v>
      </c>
      <c r="L19" s="192">
        <v>433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28</v>
      </c>
      <c r="AF19" s="56">
        <v>52</v>
      </c>
      <c r="AG19" s="56">
        <v>59</v>
      </c>
      <c r="AH19" s="56">
        <v>65</v>
      </c>
      <c r="AI19" s="56">
        <v>72</v>
      </c>
      <c r="AJ19" s="56">
        <v>139</v>
      </c>
      <c r="AK19" s="56">
        <v>273</v>
      </c>
      <c r="AL19" s="56">
        <v>273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38</v>
      </c>
      <c r="G20" s="180">
        <v>38</v>
      </c>
      <c r="H20" s="180">
        <v>37</v>
      </c>
      <c r="I20" s="180">
        <v>115</v>
      </c>
      <c r="J20" s="180">
        <v>274</v>
      </c>
      <c r="K20" s="180">
        <v>419</v>
      </c>
      <c r="L20" s="192">
        <v>432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26</v>
      </c>
      <c r="AG20" s="56">
        <v>29</v>
      </c>
      <c r="AH20" s="56">
        <v>32</v>
      </c>
      <c r="AI20" s="56">
        <v>66</v>
      </c>
      <c r="AJ20" s="56">
        <v>137</v>
      </c>
      <c r="AK20" s="56">
        <v>286</v>
      </c>
      <c r="AL20" s="56">
        <v>286</v>
      </c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15</v>
      </c>
      <c r="H21" s="180">
        <v>23</v>
      </c>
      <c r="I21" s="180">
        <v>106</v>
      </c>
      <c r="J21" s="180">
        <v>271</v>
      </c>
      <c r="K21" s="180">
        <v>417</v>
      </c>
      <c r="L21" s="192">
        <v>430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12</v>
      </c>
      <c r="AH21" s="56">
        <v>23</v>
      </c>
      <c r="AI21" s="56">
        <v>61</v>
      </c>
      <c r="AJ21" s="56">
        <v>135</v>
      </c>
      <c r="AK21" s="56">
        <v>289</v>
      </c>
      <c r="AL21" s="56">
        <v>289</v>
      </c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17</v>
      </c>
      <c r="I22" s="180">
        <v>99</v>
      </c>
      <c r="J22" s="180">
        <v>266</v>
      </c>
      <c r="K22" s="180">
        <v>414</v>
      </c>
      <c r="L22" s="192">
        <v>426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17</v>
      </c>
      <c r="AI22" s="56">
        <v>58</v>
      </c>
      <c r="AJ22" s="56">
        <v>132</v>
      </c>
      <c r="AK22" s="56">
        <v>287</v>
      </c>
      <c r="AL22" s="56">
        <v>287</v>
      </c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79</v>
      </c>
      <c r="J23" s="180">
        <v>255</v>
      </c>
      <c r="K23" s="180">
        <v>404</v>
      </c>
      <c r="L23" s="192">
        <v>417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45</v>
      </c>
      <c r="AJ23" s="56">
        <v>127</v>
      </c>
      <c r="AK23" s="56">
        <v>286</v>
      </c>
      <c r="AL23" s="56">
        <v>286</v>
      </c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197</v>
      </c>
      <c r="K24" s="180">
        <v>360</v>
      </c>
      <c r="L24" s="192">
        <v>372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105</v>
      </c>
      <c r="AK24" s="56">
        <v>250</v>
      </c>
      <c r="AL24" s="56">
        <v>250</v>
      </c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192</v>
      </c>
      <c r="L25" s="192">
        <v>207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145</v>
      </c>
      <c r="AL25" s="56">
        <v>145</v>
      </c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48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47</v>
      </c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21" t="s">
        <v>100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3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56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83</v>
      </c>
      <c r="F30" s="180">
        <v>210</v>
      </c>
      <c r="G30" s="180">
        <v>268</v>
      </c>
      <c r="H30" s="180">
        <v>306</v>
      </c>
      <c r="I30" s="180">
        <v>345</v>
      </c>
      <c r="J30" s="180">
        <v>380</v>
      </c>
      <c r="K30" s="180">
        <v>428</v>
      </c>
      <c r="L30" s="192">
        <v>432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83</v>
      </c>
      <c r="AF30" s="56">
        <v>210</v>
      </c>
      <c r="AG30" s="56">
        <v>268</v>
      </c>
      <c r="AH30" s="56">
        <v>306</v>
      </c>
      <c r="AI30" s="56">
        <v>345</v>
      </c>
      <c r="AJ30" s="56">
        <v>380</v>
      </c>
      <c r="AK30" s="56">
        <v>428</v>
      </c>
      <c r="AL30" s="56">
        <v>432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163</v>
      </c>
      <c r="G31" s="180">
        <v>253</v>
      </c>
      <c r="H31" s="180">
        <v>296</v>
      </c>
      <c r="I31" s="180">
        <v>339</v>
      </c>
      <c r="J31" s="180">
        <v>335</v>
      </c>
      <c r="K31" s="180">
        <v>374</v>
      </c>
      <c r="L31" s="192">
        <v>376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163</v>
      </c>
      <c r="AG31" s="56">
        <v>253</v>
      </c>
      <c r="AH31" s="56">
        <v>296</v>
      </c>
      <c r="AI31" s="56">
        <v>339</v>
      </c>
      <c r="AJ31" s="56">
        <v>335</v>
      </c>
      <c r="AK31" s="56">
        <v>374</v>
      </c>
      <c r="AL31" s="56">
        <v>376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80</v>
      </c>
      <c r="H32" s="180">
        <v>128</v>
      </c>
      <c r="I32" s="180">
        <v>172</v>
      </c>
      <c r="J32" s="180">
        <v>210</v>
      </c>
      <c r="K32" s="180">
        <v>276</v>
      </c>
      <c r="L32" s="192">
        <v>276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80</v>
      </c>
      <c r="AH32" s="56">
        <v>128</v>
      </c>
      <c r="AI32" s="56">
        <v>172</v>
      </c>
      <c r="AJ32" s="56">
        <v>210</v>
      </c>
      <c r="AK32" s="56">
        <v>276</v>
      </c>
      <c r="AL32" s="56">
        <v>276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67</v>
      </c>
      <c r="I33" s="180">
        <v>132</v>
      </c>
      <c r="J33" s="180">
        <v>180</v>
      </c>
      <c r="K33" s="180">
        <v>263</v>
      </c>
      <c r="L33" s="192">
        <v>263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67</v>
      </c>
      <c r="AI33" s="56">
        <v>132</v>
      </c>
      <c r="AJ33" s="56">
        <v>180</v>
      </c>
      <c r="AK33" s="56">
        <v>263</v>
      </c>
      <c r="AL33" s="56">
        <v>263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71</v>
      </c>
      <c r="J34" s="180">
        <v>172</v>
      </c>
      <c r="K34" s="180">
        <v>255</v>
      </c>
      <c r="L34" s="192">
        <v>255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71</v>
      </c>
      <c r="AJ34" s="56">
        <v>172</v>
      </c>
      <c r="AK34" s="56">
        <v>255</v>
      </c>
      <c r="AL34" s="56">
        <v>255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132</v>
      </c>
      <c r="K35" s="180">
        <v>215</v>
      </c>
      <c r="L35" s="192">
        <v>218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132</v>
      </c>
      <c r="AK35" s="56">
        <v>215</v>
      </c>
      <c r="AL35" s="56">
        <v>218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110</v>
      </c>
      <c r="L36" s="192">
        <v>142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110</v>
      </c>
      <c r="AL36" s="56">
        <v>142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</row>
    <row r="39" spans="1:65" ht="15" customHeight="1" thickBot="1" x14ac:dyDescent="0.25">
      <c r="A39" s="221" t="s">
        <v>101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3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89</v>
      </c>
      <c r="F41" s="180">
        <v>450</v>
      </c>
      <c r="G41" s="181">
        <v>953</v>
      </c>
      <c r="H41" s="181">
        <v>1209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953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870</v>
      </c>
      <c r="H42" s="181">
        <v>1111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870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761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761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489</v>
      </c>
      <c r="J44" s="181">
        <v>521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489</v>
      </c>
      <c r="AJ44" s="56">
        <v>521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21" t="s">
        <v>102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3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5</v>
      </c>
      <c r="F52" s="180">
        <v>12</v>
      </c>
      <c r="G52" s="181">
        <v>27</v>
      </c>
      <c r="H52" s="181">
        <v>38</v>
      </c>
      <c r="I52" s="181">
        <v>38</v>
      </c>
      <c r="J52" s="181">
        <v>52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5</v>
      </c>
      <c r="AF52" s="56">
        <v>12</v>
      </c>
      <c r="AG52" s="56">
        <v>27</v>
      </c>
      <c r="AH52" s="56">
        <v>38</v>
      </c>
      <c r="AI52" s="56">
        <v>38</v>
      </c>
      <c r="AJ52" s="56">
        <v>52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11</v>
      </c>
      <c r="G53" s="181">
        <v>25</v>
      </c>
      <c r="H53" s="181">
        <v>37</v>
      </c>
      <c r="I53" s="181">
        <v>37</v>
      </c>
      <c r="J53" s="181">
        <v>51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11</v>
      </c>
      <c r="AG53" s="56">
        <v>25</v>
      </c>
      <c r="AH53" s="56">
        <v>37</v>
      </c>
      <c r="AI53" s="56">
        <v>37</v>
      </c>
      <c r="AJ53" s="56">
        <v>51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14</v>
      </c>
      <c r="H54" s="181">
        <v>27</v>
      </c>
      <c r="I54" s="181">
        <v>27</v>
      </c>
      <c r="J54" s="181">
        <v>45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14</v>
      </c>
      <c r="AH54" s="56">
        <v>27</v>
      </c>
      <c r="AI54" s="56">
        <v>27</v>
      </c>
      <c r="AJ54" s="56">
        <v>45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14</v>
      </c>
      <c r="I55" s="181">
        <v>19</v>
      </c>
      <c r="J55" s="181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14</v>
      </c>
      <c r="AI55" s="56">
        <v>19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17</v>
      </c>
      <c r="J56" s="181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17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21" t="s">
        <v>103</v>
      </c>
      <c r="B61" s="222"/>
      <c r="C61" s="222"/>
      <c r="D61" s="222"/>
      <c r="E61" s="222"/>
      <c r="F61" s="222"/>
      <c r="G61" s="222"/>
      <c r="H61" s="222"/>
      <c r="I61" s="222"/>
      <c r="J61" s="222"/>
      <c r="K61" s="222"/>
      <c r="L61" s="223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140</v>
      </c>
      <c r="F63" s="180">
        <v>360</v>
      </c>
      <c r="G63" s="180">
        <v>396</v>
      </c>
      <c r="H63" s="180">
        <v>451</v>
      </c>
      <c r="I63" s="180">
        <v>782</v>
      </c>
      <c r="J63" s="180">
        <v>814</v>
      </c>
      <c r="K63" s="180">
        <v>906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135</v>
      </c>
      <c r="AF63" s="56">
        <v>284</v>
      </c>
      <c r="AG63" s="56">
        <v>309</v>
      </c>
      <c r="AH63" s="56">
        <v>346</v>
      </c>
      <c r="AI63" s="56">
        <v>497</v>
      </c>
      <c r="AJ63" s="56">
        <v>599</v>
      </c>
      <c r="AK63" s="56">
        <v>762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309</v>
      </c>
      <c r="G64" s="180">
        <v>344</v>
      </c>
      <c r="H64" s="180">
        <v>412</v>
      </c>
      <c r="I64" s="180">
        <v>630</v>
      </c>
      <c r="J64" s="180">
        <v>766</v>
      </c>
      <c r="K64" s="180">
        <v>867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242</v>
      </c>
      <c r="AG64" s="56">
        <v>254</v>
      </c>
      <c r="AH64" s="56">
        <v>298</v>
      </c>
      <c r="AI64" s="56">
        <v>363</v>
      </c>
      <c r="AJ64" s="56">
        <v>567</v>
      </c>
      <c r="AK64" s="56">
        <v>732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104</v>
      </c>
      <c r="H65" s="180">
        <v>209</v>
      </c>
      <c r="I65" s="180">
        <v>533</v>
      </c>
      <c r="J65" s="180">
        <v>677</v>
      </c>
      <c r="K65" s="180">
        <v>831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67</v>
      </c>
      <c r="AH65" s="56">
        <v>134</v>
      </c>
      <c r="AI65" s="56">
        <v>299</v>
      </c>
      <c r="AJ65" s="56">
        <v>517</v>
      </c>
      <c r="AK65" s="56">
        <v>700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133</v>
      </c>
      <c r="I66" s="180">
        <v>455</v>
      </c>
      <c r="J66" s="191">
        <v>637</v>
      </c>
      <c r="K66" s="180">
        <v>820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93</v>
      </c>
      <c r="AI66" s="56">
        <v>265</v>
      </c>
      <c r="AJ66" s="56">
        <v>494</v>
      </c>
      <c r="AK66" s="56">
        <v>685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358</v>
      </c>
      <c r="J67" s="180">
        <v>580</v>
      </c>
      <c r="K67" s="180">
        <v>778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223</v>
      </c>
      <c r="AJ67" s="56">
        <v>458</v>
      </c>
      <c r="AK67" s="56">
        <v>661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293</v>
      </c>
      <c r="K68" s="180">
        <v>591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284</v>
      </c>
      <c r="AK68" s="56">
        <v>538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375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336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21" t="s">
        <v>104</v>
      </c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3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26</v>
      </c>
      <c r="F74" s="180">
        <v>73</v>
      </c>
      <c r="G74" s="180">
        <v>77</v>
      </c>
      <c r="H74" s="180">
        <v>84</v>
      </c>
      <c r="I74" s="180">
        <v>94</v>
      </c>
      <c r="J74" s="180">
        <v>110</v>
      </c>
      <c r="K74" s="180">
        <v>112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73</v>
      </c>
      <c r="AG74" s="56">
        <v>77</v>
      </c>
      <c r="AH74" s="56">
        <v>84</v>
      </c>
      <c r="AI74" s="56">
        <v>94</v>
      </c>
      <c r="AJ74" s="56">
        <v>110</v>
      </c>
      <c r="AK74" s="56">
        <v>112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57</v>
      </c>
      <c r="G75" s="180">
        <v>61</v>
      </c>
      <c r="H75" s="180">
        <v>66</v>
      </c>
      <c r="I75" s="180">
        <v>92</v>
      </c>
      <c r="J75" s="180">
        <v>110</v>
      </c>
      <c r="K75" s="180">
        <v>110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57</v>
      </c>
      <c r="AG75" s="56">
        <v>61</v>
      </c>
      <c r="AH75" s="56">
        <v>66</v>
      </c>
      <c r="AI75" s="56">
        <v>92</v>
      </c>
      <c r="AJ75" s="56">
        <v>110</v>
      </c>
      <c r="AK75" s="56">
        <v>110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16</v>
      </c>
      <c r="H76" s="180">
        <v>32</v>
      </c>
      <c r="I76" s="180">
        <v>72</v>
      </c>
      <c r="J76" s="180">
        <v>96</v>
      </c>
      <c r="K76" s="180">
        <v>101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32</v>
      </c>
      <c r="AI76" s="56">
        <v>72</v>
      </c>
      <c r="AJ76" s="56">
        <v>96</v>
      </c>
      <c r="AK76" s="56">
        <v>101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20</v>
      </c>
      <c r="I77" s="180">
        <v>63</v>
      </c>
      <c r="J77" s="180">
        <v>85</v>
      </c>
      <c r="K77" s="180">
        <v>98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20</v>
      </c>
      <c r="AI77" s="56">
        <v>63</v>
      </c>
      <c r="AJ77" s="56">
        <v>85</v>
      </c>
      <c r="AK77" s="56">
        <v>98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53</v>
      </c>
      <c r="J78" s="180">
        <v>75</v>
      </c>
      <c r="K78" s="180">
        <v>88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53</v>
      </c>
      <c r="AJ78" s="56">
        <v>75</v>
      </c>
      <c r="AK78" s="56">
        <v>88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42</v>
      </c>
      <c r="K79" s="180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42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21" t="s">
        <v>105</v>
      </c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3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706</v>
      </c>
      <c r="F85" s="180">
        <v>2000</v>
      </c>
      <c r="G85" s="181">
        <v>2135</v>
      </c>
      <c r="H85" s="181">
        <v>2269</v>
      </c>
      <c r="I85" s="181">
        <v>2765</v>
      </c>
      <c r="J85" s="181">
        <v>2790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2135</v>
      </c>
      <c r="AH85" s="56">
        <v>2269</v>
      </c>
      <c r="AI85" s="56">
        <v>2765</v>
      </c>
      <c r="AJ85" s="56">
        <v>2790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1700</v>
      </c>
      <c r="G86" s="181">
        <v>1755</v>
      </c>
      <c r="H86" s="181">
        <v>1973</v>
      </c>
      <c r="I86" s="181">
        <v>2425</v>
      </c>
      <c r="J86" s="181">
        <v>2443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1755</v>
      </c>
      <c r="AH86" s="56">
        <v>1973</v>
      </c>
      <c r="AI86" s="56">
        <v>2425</v>
      </c>
      <c r="AJ86" s="56">
        <v>2443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582</v>
      </c>
      <c r="H87" s="181">
        <v>1318</v>
      </c>
      <c r="I87" s="181">
        <v>1569</v>
      </c>
      <c r="J87" s="181">
        <v>1663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1663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855</v>
      </c>
      <c r="I88" s="181">
        <v>1205</v>
      </c>
      <c r="J88" s="181">
        <v>1511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1511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673</v>
      </c>
      <c r="J89" s="181">
        <v>1475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673</v>
      </c>
      <c r="AJ89" s="56">
        <v>1475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875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875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21" t="s">
        <v>106</v>
      </c>
      <c r="B94" s="222"/>
      <c r="C94" s="222"/>
      <c r="D94" s="222"/>
      <c r="E94" s="222"/>
      <c r="F94" s="222"/>
      <c r="G94" s="222"/>
      <c r="H94" s="222"/>
      <c r="I94" s="222"/>
      <c r="J94" s="222"/>
      <c r="K94" s="222"/>
      <c r="L94" s="223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32</v>
      </c>
      <c r="F96" s="180">
        <v>55</v>
      </c>
      <c r="G96" s="180">
        <v>55</v>
      </c>
      <c r="H96" s="180">
        <v>73</v>
      </c>
      <c r="I96" s="180">
        <v>187</v>
      </c>
      <c r="J96" s="180">
        <v>334</v>
      </c>
      <c r="K96" s="180">
        <v>543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27</v>
      </c>
      <c r="AF96" s="56">
        <v>43</v>
      </c>
      <c r="AG96" s="56">
        <v>44</v>
      </c>
      <c r="AH96" s="56">
        <v>50</v>
      </c>
      <c r="AI96" s="56">
        <v>89</v>
      </c>
      <c r="AJ96" s="56">
        <v>170</v>
      </c>
      <c r="AK96" s="56">
        <v>277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33</v>
      </c>
      <c r="G97" s="180">
        <v>44</v>
      </c>
      <c r="H97" s="180">
        <v>57</v>
      </c>
      <c r="I97" s="180">
        <v>178</v>
      </c>
      <c r="J97" s="180">
        <v>329</v>
      </c>
      <c r="K97" s="180">
        <v>536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27</v>
      </c>
      <c r="AG97" s="56">
        <v>35</v>
      </c>
      <c r="AH97" s="56">
        <v>40</v>
      </c>
      <c r="AI97" s="56">
        <v>84</v>
      </c>
      <c r="AJ97" s="56">
        <v>165</v>
      </c>
      <c r="AK97" s="56">
        <v>275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24</v>
      </c>
      <c r="H98" s="180">
        <v>45</v>
      </c>
      <c r="I98" s="180">
        <v>174</v>
      </c>
      <c r="J98" s="180">
        <v>321</v>
      </c>
      <c r="K98" s="180">
        <v>533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18</v>
      </c>
      <c r="AH98" s="56">
        <v>30</v>
      </c>
      <c r="AI98" s="56">
        <v>81</v>
      </c>
      <c r="AJ98" s="56">
        <v>156</v>
      </c>
      <c r="AK98" s="56">
        <v>272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22</v>
      </c>
      <c r="I99" s="180">
        <v>171</v>
      </c>
      <c r="J99" s="180">
        <v>311</v>
      </c>
      <c r="K99" s="180">
        <v>522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15</v>
      </c>
      <c r="AI99" s="56">
        <v>62</v>
      </c>
      <c r="AJ99" s="56">
        <v>146</v>
      </c>
      <c r="AK99" s="56">
        <v>258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160</v>
      </c>
      <c r="J100" s="180">
        <v>300</v>
      </c>
      <c r="K100" s="180">
        <v>515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57</v>
      </c>
      <c r="AJ100" s="56">
        <v>139</v>
      </c>
      <c r="AK100" s="56">
        <v>255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195</v>
      </c>
      <c r="K101" s="180">
        <v>414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117</v>
      </c>
      <c r="AK101" s="56">
        <v>233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291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191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21" t="s">
        <v>107</v>
      </c>
      <c r="B105" s="222"/>
      <c r="C105" s="222"/>
      <c r="D105" s="222"/>
      <c r="E105" s="222"/>
      <c r="F105" s="222"/>
      <c r="G105" s="222"/>
      <c r="H105" s="222"/>
      <c r="I105" s="222"/>
      <c r="J105" s="222"/>
      <c r="K105" s="222"/>
      <c r="L105" s="223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48</v>
      </c>
      <c r="F107" s="180">
        <v>48</v>
      </c>
      <c r="G107" s="180">
        <v>48</v>
      </c>
      <c r="H107" s="180">
        <v>48</v>
      </c>
      <c r="I107" s="180">
        <v>48</v>
      </c>
      <c r="J107" s="180">
        <v>48</v>
      </c>
      <c r="K107" s="180">
        <v>48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48</v>
      </c>
      <c r="AF107" s="56">
        <v>48</v>
      </c>
      <c r="AG107" s="56">
        <v>48</v>
      </c>
      <c r="AH107" s="56">
        <v>48</v>
      </c>
      <c r="AI107" s="56">
        <v>48</v>
      </c>
      <c r="AJ107" s="56">
        <v>48</v>
      </c>
      <c r="AK107" s="56">
        <v>48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48</v>
      </c>
      <c r="G108" s="180">
        <v>48</v>
      </c>
      <c r="H108" s="180">
        <v>48</v>
      </c>
      <c r="I108" s="180">
        <v>48</v>
      </c>
      <c r="J108" s="180">
        <v>48</v>
      </c>
      <c r="K108" s="180">
        <v>48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48</v>
      </c>
      <c r="AG108" s="56">
        <v>48</v>
      </c>
      <c r="AH108" s="56">
        <v>48</v>
      </c>
      <c r="AI108" s="56">
        <v>48</v>
      </c>
      <c r="AJ108" s="56">
        <v>48</v>
      </c>
      <c r="AK108" s="56">
        <v>48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48</v>
      </c>
      <c r="H109" s="180">
        <v>48</v>
      </c>
      <c r="I109" s="180">
        <v>48</v>
      </c>
      <c r="J109" s="180">
        <v>48</v>
      </c>
      <c r="K109" s="180">
        <v>48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48</v>
      </c>
      <c r="AH109" s="56">
        <v>48</v>
      </c>
      <c r="AI109" s="56">
        <v>48</v>
      </c>
      <c r="AJ109" s="56">
        <v>48</v>
      </c>
      <c r="AK109" s="56">
        <v>48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48</v>
      </c>
      <c r="I110" s="180">
        <v>48</v>
      </c>
      <c r="J110" s="180">
        <v>48</v>
      </c>
      <c r="K110" s="180">
        <v>48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48</v>
      </c>
      <c r="AI110" s="56">
        <v>48</v>
      </c>
      <c r="AJ110" s="56">
        <v>48</v>
      </c>
      <c r="AK110" s="56">
        <v>48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48</v>
      </c>
      <c r="J111" s="180">
        <v>48</v>
      </c>
      <c r="K111" s="180">
        <v>48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48</v>
      </c>
      <c r="AJ111" s="56">
        <v>48</v>
      </c>
      <c r="AK111" s="56">
        <v>48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48</v>
      </c>
      <c r="K112" s="180">
        <v>48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48</v>
      </c>
      <c r="AK112" s="56">
        <v>48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48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48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21" t="s">
        <v>108</v>
      </c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3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30</v>
      </c>
      <c r="F118" s="180">
        <v>30</v>
      </c>
      <c r="G118" s="180">
        <v>30</v>
      </c>
      <c r="H118" s="180">
        <v>30</v>
      </c>
      <c r="I118" s="180">
        <v>30</v>
      </c>
      <c r="J118" s="180">
        <v>30</v>
      </c>
      <c r="K118" s="180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30</v>
      </c>
      <c r="G119" s="180">
        <v>30</v>
      </c>
      <c r="H119" s="180">
        <v>30</v>
      </c>
      <c r="I119" s="180">
        <v>30</v>
      </c>
      <c r="J119" s="180">
        <v>30</v>
      </c>
      <c r="K119" s="180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30</v>
      </c>
      <c r="H120" s="180">
        <v>30</v>
      </c>
      <c r="I120" s="180">
        <v>30</v>
      </c>
      <c r="J120" s="180">
        <v>30</v>
      </c>
      <c r="K120" s="180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30</v>
      </c>
      <c r="I121" s="180">
        <v>30</v>
      </c>
      <c r="J121" s="180">
        <v>30</v>
      </c>
      <c r="K121" s="180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30</v>
      </c>
      <c r="J122" s="180">
        <v>30</v>
      </c>
      <c r="K122" s="180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30</v>
      </c>
      <c r="K123" s="180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21" t="s">
        <v>109</v>
      </c>
      <c r="B127" s="222"/>
      <c r="C127" s="222"/>
      <c r="D127" s="222"/>
      <c r="E127" s="222"/>
      <c r="F127" s="222"/>
      <c r="G127" s="222"/>
      <c r="H127" s="222"/>
      <c r="I127" s="222"/>
      <c r="J127" s="222"/>
      <c r="K127" s="222"/>
      <c r="L127" s="223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21" t="s">
        <v>110</v>
      </c>
      <c r="B138" s="222"/>
      <c r="C138" s="222"/>
      <c r="D138" s="222"/>
      <c r="E138" s="222"/>
      <c r="F138" s="222"/>
      <c r="G138" s="222"/>
      <c r="H138" s="222"/>
      <c r="I138" s="222"/>
      <c r="J138" s="222"/>
      <c r="K138" s="222"/>
      <c r="L138" s="223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21" t="s">
        <v>111</v>
      </c>
      <c r="B149" s="222"/>
      <c r="C149" s="222"/>
      <c r="D149" s="222"/>
      <c r="E149" s="222"/>
      <c r="F149" s="222"/>
      <c r="G149" s="222"/>
      <c r="H149" s="222"/>
      <c r="I149" s="222"/>
      <c r="J149" s="222"/>
      <c r="K149" s="222"/>
      <c r="L149" s="223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21</v>
      </c>
      <c r="F151" s="180">
        <v>26</v>
      </c>
      <c r="G151" s="180">
        <v>27</v>
      </c>
      <c r="H151" s="180">
        <v>29</v>
      </c>
      <c r="I151" s="180">
        <v>31</v>
      </c>
      <c r="J151" s="180">
        <v>30</v>
      </c>
      <c r="K151" s="180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27</v>
      </c>
      <c r="AH151" s="56">
        <v>29</v>
      </c>
      <c r="AI151" s="56">
        <v>31</v>
      </c>
      <c r="AJ151" s="56">
        <v>30</v>
      </c>
      <c r="AK151" s="56">
        <v>31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12</v>
      </c>
      <c r="G152" s="180">
        <v>28</v>
      </c>
      <c r="H152" s="180">
        <v>27</v>
      </c>
      <c r="I152" s="180">
        <v>26</v>
      </c>
      <c r="J152" s="180">
        <v>27</v>
      </c>
      <c r="K152" s="180">
        <v>28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27</v>
      </c>
      <c r="AK152" s="56">
        <v>28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17</v>
      </c>
      <c r="H153" s="180">
        <v>26</v>
      </c>
      <c r="I153" s="180">
        <v>26</v>
      </c>
      <c r="J153" s="180">
        <v>28</v>
      </c>
      <c r="K153" s="180">
        <v>30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26</v>
      </c>
      <c r="AJ153" s="56">
        <v>28</v>
      </c>
      <c r="AK153" s="56">
        <v>30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19</v>
      </c>
      <c r="I154" s="180">
        <v>25</v>
      </c>
      <c r="J154" s="180">
        <v>26</v>
      </c>
      <c r="K154" s="180">
        <v>28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28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23</v>
      </c>
      <c r="K155" s="180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13</v>
      </c>
      <c r="K156" s="180">
        <v>20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20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21" t="s">
        <v>112</v>
      </c>
      <c r="B160" s="222"/>
      <c r="C160" s="222"/>
      <c r="D160" s="222"/>
      <c r="E160" s="222"/>
      <c r="F160" s="222"/>
      <c r="G160" s="222"/>
      <c r="H160" s="222"/>
      <c r="I160" s="222"/>
      <c r="J160" s="222"/>
      <c r="K160" s="222"/>
      <c r="L160" s="223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29</v>
      </c>
      <c r="F162" s="180">
        <v>30</v>
      </c>
      <c r="G162" s="180">
        <v>42</v>
      </c>
      <c r="H162" s="191">
        <v>42</v>
      </c>
      <c r="I162" s="180">
        <v>42</v>
      </c>
      <c r="J162" s="180">
        <v>40</v>
      </c>
      <c r="K162" s="180">
        <v>41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29</v>
      </c>
      <c r="AF162" s="56">
        <v>30</v>
      </c>
      <c r="AG162" s="56">
        <v>42</v>
      </c>
      <c r="AH162" s="56">
        <v>42</v>
      </c>
      <c r="AI162" s="56">
        <v>42</v>
      </c>
      <c r="AJ162" s="56">
        <v>40</v>
      </c>
      <c r="AK162" s="56">
        <v>41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15</v>
      </c>
      <c r="G163" s="180">
        <v>42</v>
      </c>
      <c r="H163" s="180">
        <v>39</v>
      </c>
      <c r="I163" s="180">
        <v>40</v>
      </c>
      <c r="J163" s="180">
        <v>38</v>
      </c>
      <c r="K163" s="180">
        <v>40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39</v>
      </c>
      <c r="AI163" s="56">
        <v>40</v>
      </c>
      <c r="AJ163" s="56">
        <v>38</v>
      </c>
      <c r="AK163" s="56">
        <v>40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31</v>
      </c>
      <c r="I164" s="180">
        <v>33</v>
      </c>
      <c r="J164" s="180">
        <v>34</v>
      </c>
      <c r="K164" s="180">
        <v>36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31</v>
      </c>
      <c r="AI164" s="56">
        <v>33</v>
      </c>
      <c r="AJ164" s="56">
        <v>34</v>
      </c>
      <c r="AK164" s="56">
        <v>36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30</v>
      </c>
      <c r="K165" s="180">
        <v>33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30</v>
      </c>
      <c r="AK165" s="56">
        <v>33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12</v>
      </c>
      <c r="J166" s="180">
        <v>20</v>
      </c>
      <c r="K166" s="180">
        <v>23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12</v>
      </c>
      <c r="AJ166" s="56">
        <v>20</v>
      </c>
      <c r="AK166" s="56">
        <v>23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18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18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12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12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21" t="s">
        <v>212</v>
      </c>
      <c r="B171" s="222"/>
      <c r="C171" s="222"/>
      <c r="D171" s="222"/>
      <c r="E171" s="222"/>
      <c r="F171" s="222"/>
      <c r="G171" s="222"/>
      <c r="H171" s="222"/>
      <c r="I171" s="222"/>
      <c r="J171" s="222"/>
      <c r="K171" s="222"/>
      <c r="L171" s="223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13</v>
      </c>
      <c r="F173" s="180">
        <v>18</v>
      </c>
      <c r="G173" s="180">
        <v>24</v>
      </c>
      <c r="H173" s="191">
        <v>28</v>
      </c>
      <c r="I173" s="180">
        <v>30</v>
      </c>
      <c r="J173" s="180">
        <v>30</v>
      </c>
      <c r="K173" s="180">
        <v>31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24</v>
      </c>
      <c r="AH173" s="56">
        <v>28</v>
      </c>
      <c r="AI173" s="56">
        <v>30</v>
      </c>
      <c r="AJ173" s="56">
        <v>30</v>
      </c>
      <c r="AK173" s="56">
        <v>31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10</v>
      </c>
      <c r="G174" s="180">
        <v>25</v>
      </c>
      <c r="H174" s="180">
        <v>28</v>
      </c>
      <c r="I174" s="180">
        <v>31</v>
      </c>
      <c r="J174" s="180">
        <v>31</v>
      </c>
      <c r="K174" s="180">
        <v>31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25</v>
      </c>
      <c r="AH174" s="56">
        <v>28</v>
      </c>
      <c r="AI174" s="56">
        <v>31</v>
      </c>
      <c r="AJ174" s="56">
        <v>31</v>
      </c>
      <c r="AK174" s="56">
        <v>31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30</v>
      </c>
      <c r="H175" s="180">
        <v>31</v>
      </c>
      <c r="I175" s="180">
        <v>32</v>
      </c>
      <c r="J175" s="180">
        <v>32</v>
      </c>
      <c r="K175" s="180">
        <v>43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30</v>
      </c>
      <c r="AH175" s="56">
        <v>31</v>
      </c>
      <c r="AI175" s="56">
        <v>32</v>
      </c>
      <c r="AJ175" s="56">
        <v>32</v>
      </c>
      <c r="AK175" s="56">
        <v>43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8</v>
      </c>
      <c r="I176" s="180">
        <v>13</v>
      </c>
      <c r="J176" s="180">
        <v>16</v>
      </c>
      <c r="K176" s="180">
        <v>22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8</v>
      </c>
      <c r="AI176" s="56">
        <v>13</v>
      </c>
      <c r="AJ176" s="56">
        <v>16</v>
      </c>
      <c r="AK176" s="56">
        <v>22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8</v>
      </c>
      <c r="J177" s="180">
        <v>14</v>
      </c>
      <c r="K177" s="180">
        <v>17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8</v>
      </c>
      <c r="AJ177" s="56">
        <v>14</v>
      </c>
      <c r="AK177" s="56">
        <v>17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4</v>
      </c>
      <c r="K178" s="180">
        <v>15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15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11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11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21" t="s">
        <v>213</v>
      </c>
      <c r="B182" s="222"/>
      <c r="C182" s="222"/>
      <c r="D182" s="222"/>
      <c r="E182" s="222"/>
      <c r="F182" s="222"/>
      <c r="G182" s="222"/>
      <c r="H182" s="222"/>
      <c r="I182" s="222"/>
      <c r="J182" s="222"/>
      <c r="K182" s="222"/>
      <c r="L182" s="223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12</v>
      </c>
      <c r="F184" s="180">
        <v>14</v>
      </c>
      <c r="G184" s="180">
        <v>23</v>
      </c>
      <c r="H184" s="180">
        <v>23</v>
      </c>
      <c r="I184" s="180">
        <v>24</v>
      </c>
      <c r="J184" s="180">
        <v>25</v>
      </c>
      <c r="K184" s="180">
        <v>25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12</v>
      </c>
      <c r="AF184" s="56">
        <v>14</v>
      </c>
      <c r="AG184" s="56">
        <v>23</v>
      </c>
      <c r="AH184" s="56">
        <v>23</v>
      </c>
      <c r="AI184" s="56">
        <v>24</v>
      </c>
      <c r="AJ184" s="56">
        <v>25</v>
      </c>
      <c r="AK184" s="56">
        <v>25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9</v>
      </c>
      <c r="G185" s="180">
        <v>25</v>
      </c>
      <c r="H185" s="180">
        <v>25</v>
      </c>
      <c r="I185" s="180">
        <v>25</v>
      </c>
      <c r="J185" s="180">
        <v>25</v>
      </c>
      <c r="K185" s="180">
        <v>25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25</v>
      </c>
      <c r="AH185" s="56">
        <v>25</v>
      </c>
      <c r="AI185" s="56">
        <v>25</v>
      </c>
      <c r="AJ185" s="56">
        <v>25</v>
      </c>
      <c r="AK185" s="56">
        <v>25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25</v>
      </c>
      <c r="H186" s="180">
        <v>25</v>
      </c>
      <c r="I186" s="180">
        <v>27</v>
      </c>
      <c r="J186" s="180">
        <v>25</v>
      </c>
      <c r="K186" s="180">
        <v>26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25</v>
      </c>
      <c r="AH186" s="56">
        <v>25</v>
      </c>
      <c r="AI186" s="56">
        <v>27</v>
      </c>
      <c r="AJ186" s="56">
        <v>25</v>
      </c>
      <c r="AK186" s="56">
        <v>26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13</v>
      </c>
      <c r="J187" s="180">
        <v>14</v>
      </c>
      <c r="K187" s="180">
        <v>20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13</v>
      </c>
      <c r="AJ187" s="56">
        <v>14</v>
      </c>
      <c r="AK187" s="56">
        <v>20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7</v>
      </c>
      <c r="J188" s="180">
        <v>11</v>
      </c>
      <c r="K188" s="180">
        <v>16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7</v>
      </c>
      <c r="AJ188" s="56">
        <v>11</v>
      </c>
      <c r="AK188" s="56">
        <v>16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14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14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10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10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 t="s">
        <v>164</v>
      </c>
      <c r="M192" s="105"/>
      <c r="AA192" s="56" t="s">
        <v>164</v>
      </c>
    </row>
    <row r="193" spans="1:64" ht="13.5" customHeight="1" thickBot="1" x14ac:dyDescent="0.25">
      <c r="A193" s="221" t="s">
        <v>168</v>
      </c>
      <c r="B193" s="222"/>
      <c r="C193" s="222"/>
      <c r="D193" s="222"/>
      <c r="E193" s="222"/>
      <c r="F193" s="222"/>
      <c r="G193" s="222"/>
      <c r="H193" s="222"/>
      <c r="I193" s="222"/>
      <c r="J193" s="222"/>
      <c r="K193" s="222"/>
      <c r="L193" s="223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20</v>
      </c>
      <c r="F195" s="180">
        <v>22</v>
      </c>
      <c r="G195" s="180">
        <v>21</v>
      </c>
      <c r="H195" s="180">
        <v>24</v>
      </c>
      <c r="I195" s="180">
        <v>24</v>
      </c>
      <c r="J195" s="180">
        <v>25</v>
      </c>
      <c r="K195" s="180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22</v>
      </c>
      <c r="AG195" s="56">
        <v>21</v>
      </c>
      <c r="AH195" s="56">
        <v>24</v>
      </c>
      <c r="AI195" s="56">
        <v>24</v>
      </c>
      <c r="AJ195" s="56">
        <v>25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20</v>
      </c>
      <c r="H196" s="180">
        <v>24</v>
      </c>
      <c r="I196" s="180">
        <v>24</v>
      </c>
      <c r="J196" s="180">
        <v>26</v>
      </c>
      <c r="K196" s="180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20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12</v>
      </c>
      <c r="H197" s="180">
        <v>20</v>
      </c>
      <c r="I197" s="180">
        <v>20</v>
      </c>
      <c r="J197" s="180">
        <v>20</v>
      </c>
      <c r="K197" s="180">
        <v>20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20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8</v>
      </c>
      <c r="I198" s="180">
        <v>15</v>
      </c>
      <c r="J198" s="180">
        <v>16</v>
      </c>
      <c r="K198" s="180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8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21" t="s">
        <v>169</v>
      </c>
      <c r="B204" s="222"/>
      <c r="C204" s="222"/>
      <c r="D204" s="222"/>
      <c r="E204" s="222"/>
      <c r="F204" s="222"/>
      <c r="G204" s="222"/>
      <c r="H204" s="222"/>
      <c r="I204" s="222"/>
      <c r="J204" s="222"/>
      <c r="K204" s="222"/>
      <c r="L204" s="223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902</v>
      </c>
      <c r="F206" s="180">
        <v>931</v>
      </c>
      <c r="G206" s="180">
        <v>930</v>
      </c>
      <c r="H206" s="180">
        <v>928</v>
      </c>
      <c r="I206" s="180">
        <v>955</v>
      </c>
      <c r="J206" s="180">
        <v>973</v>
      </c>
      <c r="K206" s="180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56</v>
      </c>
      <c r="G207" s="180">
        <v>142</v>
      </c>
      <c r="H207" s="180">
        <v>180</v>
      </c>
      <c r="I207" s="180">
        <v>240</v>
      </c>
      <c r="J207" s="180">
        <v>305</v>
      </c>
      <c r="K207" s="180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36</v>
      </c>
      <c r="H208" s="180">
        <v>103</v>
      </c>
      <c r="I208" s="180">
        <v>167</v>
      </c>
      <c r="J208" s="180">
        <v>237</v>
      </c>
      <c r="K208" s="180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35</v>
      </c>
      <c r="I209" s="180">
        <v>97</v>
      </c>
      <c r="J209" s="180">
        <v>171</v>
      </c>
      <c r="K209" s="180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37</v>
      </c>
      <c r="J210" s="180">
        <v>112</v>
      </c>
      <c r="K210" s="180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39</v>
      </c>
      <c r="K211" s="180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21" t="s">
        <v>177</v>
      </c>
      <c r="B215" s="222"/>
      <c r="C215" s="222"/>
      <c r="D215" s="222"/>
      <c r="E215" s="222"/>
      <c r="F215" s="222"/>
      <c r="G215" s="222"/>
      <c r="H215" s="222"/>
      <c r="I215" s="222"/>
      <c r="J215" s="222"/>
      <c r="K215" s="222"/>
      <c r="L215" s="223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60</v>
      </c>
      <c r="F217" s="180">
        <v>60</v>
      </c>
      <c r="G217" s="180">
        <v>60</v>
      </c>
      <c r="H217" s="180">
        <v>60</v>
      </c>
      <c r="I217" s="180">
        <v>60</v>
      </c>
      <c r="J217" s="180">
        <v>60</v>
      </c>
      <c r="K217" s="180">
        <v>60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60</v>
      </c>
      <c r="G218" s="180">
        <v>60</v>
      </c>
      <c r="H218" s="180">
        <v>60</v>
      </c>
      <c r="I218" s="180">
        <v>60</v>
      </c>
      <c r="J218" s="180">
        <v>60</v>
      </c>
      <c r="K218" s="180">
        <v>60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60</v>
      </c>
      <c r="H219" s="180">
        <v>60</v>
      </c>
      <c r="I219" s="180">
        <v>60</v>
      </c>
      <c r="J219" s="180">
        <v>60</v>
      </c>
      <c r="K219" s="180">
        <v>60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60</v>
      </c>
      <c r="I220" s="180">
        <v>60</v>
      </c>
      <c r="J220" s="180">
        <v>60</v>
      </c>
      <c r="K220" s="180">
        <v>60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60</v>
      </c>
      <c r="J221" s="180">
        <v>60</v>
      </c>
      <c r="K221" s="180">
        <v>60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60</v>
      </c>
      <c r="K222" s="180">
        <v>60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60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202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2"/>
      <c r="AA225" s="56" t="s">
        <v>196</v>
      </c>
    </row>
    <row r="226" spans="1:64" ht="13.5" customHeight="1" thickBot="1" x14ac:dyDescent="0.25">
      <c r="A226" s="221" t="s">
        <v>207</v>
      </c>
      <c r="B226" s="222"/>
      <c r="C226" s="222"/>
      <c r="D226" s="222"/>
      <c r="E226" s="222"/>
      <c r="F226" s="222"/>
      <c r="G226" s="222"/>
      <c r="H226" s="222"/>
      <c r="I226" s="222"/>
      <c r="J226" s="222"/>
      <c r="K226" s="222"/>
      <c r="L226" s="223"/>
      <c r="M226" s="105"/>
      <c r="Z226" s="202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2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108</v>
      </c>
      <c r="F228" s="180">
        <v>108</v>
      </c>
      <c r="G228" s="180">
        <v>108</v>
      </c>
      <c r="H228" s="180">
        <v>108</v>
      </c>
      <c r="I228" s="180">
        <v>108</v>
      </c>
      <c r="J228" s="180">
        <v>108</v>
      </c>
      <c r="K228" s="180">
        <v>108</v>
      </c>
      <c r="L228" s="91" t="s">
        <v>193</v>
      </c>
      <c r="M228" s="105"/>
      <c r="Z228" s="202"/>
      <c r="AA228" s="56">
        <v>1</v>
      </c>
      <c r="AB228" s="56" t="s">
        <v>147</v>
      </c>
      <c r="AC228" s="56" t="s">
        <v>148</v>
      </c>
      <c r="AD228" s="56">
        <v>1</v>
      </c>
      <c r="AE228" s="56">
        <v>108</v>
      </c>
      <c r="AF228" s="56">
        <v>108</v>
      </c>
      <c r="AG228" s="56">
        <v>108</v>
      </c>
      <c r="AH228" s="56">
        <v>108</v>
      </c>
      <c r="AI228" s="56">
        <v>108</v>
      </c>
      <c r="AJ228" s="56">
        <v>108</v>
      </c>
      <c r="AK228" s="56">
        <v>108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108</v>
      </c>
      <c r="G229" s="180">
        <v>108</v>
      </c>
      <c r="H229" s="180">
        <v>108</v>
      </c>
      <c r="I229" s="180">
        <v>108</v>
      </c>
      <c r="J229" s="180">
        <v>108</v>
      </c>
      <c r="K229" s="180">
        <v>108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108</v>
      </c>
      <c r="AG229" s="56">
        <v>108</v>
      </c>
      <c r="AH229" s="56">
        <v>108</v>
      </c>
      <c r="AI229" s="56">
        <v>108</v>
      </c>
      <c r="AJ229" s="56">
        <v>108</v>
      </c>
      <c r="AK229" s="56">
        <v>108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108</v>
      </c>
      <c r="H230" s="180">
        <v>108</v>
      </c>
      <c r="I230" s="180">
        <v>108</v>
      </c>
      <c r="J230" s="180">
        <v>108</v>
      </c>
      <c r="K230" s="180">
        <v>108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108</v>
      </c>
      <c r="AH230" s="56">
        <v>108</v>
      </c>
      <c r="AI230" s="56">
        <v>108</v>
      </c>
      <c r="AJ230" s="56">
        <v>108</v>
      </c>
      <c r="AK230" s="56">
        <v>108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108</v>
      </c>
      <c r="I231" s="180">
        <v>108</v>
      </c>
      <c r="J231" s="180">
        <v>108</v>
      </c>
      <c r="K231" s="180">
        <v>108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108</v>
      </c>
      <c r="AI231" s="56">
        <v>108</v>
      </c>
      <c r="AJ231" s="56">
        <v>108</v>
      </c>
      <c r="AK231" s="56">
        <v>108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108</v>
      </c>
      <c r="J232" s="180">
        <v>108</v>
      </c>
      <c r="K232" s="180">
        <v>108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108</v>
      </c>
      <c r="AJ232" s="56">
        <v>108</v>
      </c>
      <c r="AK232" s="56">
        <v>108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108</v>
      </c>
      <c r="K233" s="180">
        <v>108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108</v>
      </c>
      <c r="AK233" s="56">
        <v>108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108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108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 t="s">
        <v>162</v>
      </c>
      <c r="M236" s="105"/>
      <c r="AA236" s="56" t="s">
        <v>162</v>
      </c>
    </row>
    <row r="237" spans="1:64" ht="12.95" customHeight="1" thickBot="1" x14ac:dyDescent="0.25">
      <c r="A237" s="221" t="s">
        <v>178</v>
      </c>
      <c r="B237" s="222"/>
      <c r="C237" s="222"/>
      <c r="D237" s="222"/>
      <c r="E237" s="222"/>
      <c r="F237" s="222"/>
      <c r="G237" s="222"/>
      <c r="H237" s="222"/>
      <c r="I237" s="222"/>
      <c r="J237" s="222"/>
      <c r="K237" s="222"/>
      <c r="L237" s="223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34</v>
      </c>
      <c r="F239" s="180">
        <v>45</v>
      </c>
      <c r="G239" s="180">
        <v>53</v>
      </c>
      <c r="H239" s="180">
        <v>53</v>
      </c>
      <c r="I239" s="180">
        <v>54</v>
      </c>
      <c r="J239" s="180">
        <v>52</v>
      </c>
      <c r="K239" s="180">
        <v>49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52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51</v>
      </c>
      <c r="I240" s="180">
        <v>51</v>
      </c>
      <c r="J240" s="180">
        <v>49</v>
      </c>
      <c r="K240" s="180">
        <v>47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39</v>
      </c>
      <c r="I241" s="180">
        <v>47</v>
      </c>
      <c r="J241" s="180">
        <v>42</v>
      </c>
      <c r="K241" s="180">
        <v>43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39</v>
      </c>
      <c r="AI241" s="56">
        <v>47</v>
      </c>
      <c r="AJ241" s="56">
        <v>42</v>
      </c>
      <c r="AK241" s="56">
        <v>43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32</v>
      </c>
      <c r="I242" s="180">
        <v>42</v>
      </c>
      <c r="J242" s="180">
        <v>40</v>
      </c>
      <c r="K242" s="180">
        <v>39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32</v>
      </c>
      <c r="AI242" s="56">
        <v>42</v>
      </c>
      <c r="AJ242" s="56">
        <v>40</v>
      </c>
      <c r="AK242" s="56">
        <v>39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10</v>
      </c>
      <c r="J243" s="180">
        <v>28</v>
      </c>
      <c r="K243" s="180">
        <v>32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32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24</v>
      </c>
      <c r="K244" s="180">
        <v>27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24</v>
      </c>
      <c r="AK244" s="56">
        <v>27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16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16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21" t="s">
        <v>209</v>
      </c>
      <c r="B248" s="222"/>
      <c r="C248" s="222"/>
      <c r="D248" s="222"/>
      <c r="E248" s="222"/>
      <c r="F248" s="222"/>
      <c r="G248" s="222"/>
      <c r="H248" s="222"/>
      <c r="I248" s="222"/>
      <c r="J248" s="222"/>
      <c r="K248" s="222"/>
      <c r="L248" s="223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24</v>
      </c>
      <c r="F250" s="180">
        <v>42</v>
      </c>
      <c r="G250" s="180">
        <v>62</v>
      </c>
      <c r="H250" s="180">
        <v>62</v>
      </c>
      <c r="I250" s="180">
        <v>92</v>
      </c>
      <c r="J250" s="180">
        <v>97</v>
      </c>
      <c r="K250" s="180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24</v>
      </c>
      <c r="AF250" s="56">
        <v>42</v>
      </c>
      <c r="AG250" s="56">
        <v>62</v>
      </c>
      <c r="AH250" s="56">
        <v>62</v>
      </c>
      <c r="AI250" s="56">
        <v>92</v>
      </c>
      <c r="AJ250" s="56">
        <v>97</v>
      </c>
      <c r="AK250" s="56">
        <v>110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27</v>
      </c>
      <c r="G251" s="180">
        <v>55</v>
      </c>
      <c r="H251" s="180">
        <v>55</v>
      </c>
      <c r="I251" s="180">
        <v>100</v>
      </c>
      <c r="J251" s="180">
        <v>111</v>
      </c>
      <c r="K251" s="180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27</v>
      </c>
      <c r="AG251" s="56">
        <v>55</v>
      </c>
      <c r="AH251" s="56">
        <v>55</v>
      </c>
      <c r="AI251" s="56">
        <v>100</v>
      </c>
      <c r="AJ251" s="56">
        <v>111</v>
      </c>
      <c r="AK251" s="56">
        <v>109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56</v>
      </c>
      <c r="H252" s="180">
        <v>56</v>
      </c>
      <c r="I252" s="180">
        <v>78</v>
      </c>
      <c r="J252" s="180">
        <v>87</v>
      </c>
      <c r="K252" s="180">
        <v>93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56</v>
      </c>
      <c r="AH252" s="56">
        <v>56</v>
      </c>
      <c r="AI252" s="56">
        <v>78</v>
      </c>
      <c r="AJ252" s="56">
        <v>87</v>
      </c>
      <c r="AK252" s="56">
        <v>93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25</v>
      </c>
      <c r="J254" s="180">
        <v>33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25</v>
      </c>
      <c r="AJ254" s="56">
        <v>33</v>
      </c>
      <c r="AK254" s="56">
        <v>95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12</v>
      </c>
      <c r="K255" s="180">
        <v>25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12</v>
      </c>
      <c r="AK255" s="56">
        <v>25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14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14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 t="s">
        <v>161</v>
      </c>
      <c r="M258" s="105"/>
      <c r="AA258" s="56" t="s">
        <v>161</v>
      </c>
    </row>
    <row r="259" spans="1:64" ht="12.95" customHeight="1" thickBot="1" x14ac:dyDescent="0.25">
      <c r="A259" s="221" t="s">
        <v>179</v>
      </c>
      <c r="B259" s="222"/>
      <c r="C259" s="222"/>
      <c r="D259" s="222"/>
      <c r="E259" s="222"/>
      <c r="F259" s="222"/>
      <c r="G259" s="222"/>
      <c r="H259" s="222"/>
      <c r="I259" s="222"/>
      <c r="J259" s="222"/>
      <c r="K259" s="222"/>
      <c r="L259" s="223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63</v>
      </c>
      <c r="F261" s="180">
        <v>126</v>
      </c>
      <c r="G261" s="180">
        <v>126</v>
      </c>
      <c r="H261" s="180">
        <v>121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63</v>
      </c>
      <c r="AF261" s="56">
        <v>126</v>
      </c>
      <c r="AG261" s="56">
        <v>126</v>
      </c>
      <c r="AH261" s="56">
        <v>121</v>
      </c>
      <c r="AI261" s="56">
        <v>264</v>
      </c>
      <c r="AJ261" s="56">
        <v>282</v>
      </c>
      <c r="AK261" s="56">
        <v>281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71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71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2"/>
      <c r="AA269" s="56" t="s">
        <v>198</v>
      </c>
    </row>
    <row r="270" spans="1:64" ht="13.5" customHeight="1" thickBot="1" x14ac:dyDescent="0.25">
      <c r="A270" s="221" t="s">
        <v>210</v>
      </c>
      <c r="B270" s="222"/>
      <c r="C270" s="222"/>
      <c r="D270" s="222"/>
      <c r="E270" s="222"/>
      <c r="F270" s="222"/>
      <c r="G270" s="222"/>
      <c r="H270" s="222"/>
      <c r="I270" s="222"/>
      <c r="J270" s="222"/>
      <c r="K270" s="222"/>
      <c r="L270" s="223"/>
      <c r="M270" s="105"/>
      <c r="Z270" s="202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 t="s">
        <v>193</v>
      </c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E273" s="56" t="s">
        <v>193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 t="s">
        <v>193</v>
      </c>
      <c r="F274" s="201" t="s">
        <v>193</v>
      </c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E274" s="56" t="s">
        <v>193</v>
      </c>
      <c r="AF274" s="56" t="s">
        <v>193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 t="s">
        <v>193</v>
      </c>
      <c r="F275" s="201" t="s">
        <v>193</v>
      </c>
      <c r="G275" s="201" t="s">
        <v>193</v>
      </c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E275" s="56" t="s">
        <v>193</v>
      </c>
      <c r="AF275" s="56" t="s">
        <v>193</v>
      </c>
      <c r="AG275" s="56" t="s">
        <v>193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 t="s">
        <v>193</v>
      </c>
      <c r="F276" s="201" t="s">
        <v>193</v>
      </c>
      <c r="G276" s="201" t="s">
        <v>193</v>
      </c>
      <c r="H276" s="201" t="s">
        <v>193</v>
      </c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E276" s="56" t="s">
        <v>193</v>
      </c>
      <c r="AF276" s="56" t="s">
        <v>193</v>
      </c>
      <c r="AG276" s="56" t="s">
        <v>193</v>
      </c>
      <c r="AH276" s="56" t="s">
        <v>193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 t="s">
        <v>193</v>
      </c>
      <c r="F277" s="201" t="s">
        <v>193</v>
      </c>
      <c r="G277" s="201" t="s">
        <v>193</v>
      </c>
      <c r="H277" s="201" t="s">
        <v>193</v>
      </c>
      <c r="I277" s="201" t="s">
        <v>193</v>
      </c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E277" s="56" t="s">
        <v>193</v>
      </c>
      <c r="AF277" s="56" t="s">
        <v>193</v>
      </c>
      <c r="AG277" s="56" t="s">
        <v>193</v>
      </c>
      <c r="AH277" s="56" t="s">
        <v>193</v>
      </c>
      <c r="AI277" s="56" t="s">
        <v>193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 t="s">
        <v>193</v>
      </c>
      <c r="F278" s="201" t="s">
        <v>193</v>
      </c>
      <c r="G278" s="201" t="s">
        <v>193</v>
      </c>
      <c r="H278" s="201" t="s">
        <v>193</v>
      </c>
      <c r="I278" s="201" t="s">
        <v>193</v>
      </c>
      <c r="J278" s="201" t="s">
        <v>193</v>
      </c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E278" s="56" t="s">
        <v>193</v>
      </c>
      <c r="AF278" s="56" t="s">
        <v>193</v>
      </c>
      <c r="AG278" s="56" t="s">
        <v>193</v>
      </c>
      <c r="AH278" s="56" t="s">
        <v>193</v>
      </c>
      <c r="AI278" s="56" t="s">
        <v>193</v>
      </c>
      <c r="AJ278" s="56" t="s">
        <v>193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 t="s">
        <v>165</v>
      </c>
      <c r="M280" s="105"/>
      <c r="Z280" s="202"/>
      <c r="AA280" s="56" t="s">
        <v>165</v>
      </c>
    </row>
    <row r="281" spans="1:64" ht="12.95" customHeight="1" thickBot="1" x14ac:dyDescent="0.25">
      <c r="A281" s="221" t="s">
        <v>180</v>
      </c>
      <c r="B281" s="222"/>
      <c r="C281" s="222"/>
      <c r="D281" s="222"/>
      <c r="E281" s="222"/>
      <c r="F281" s="222"/>
      <c r="G281" s="222"/>
      <c r="H281" s="222"/>
      <c r="I281" s="222"/>
      <c r="J281" s="222"/>
      <c r="K281" s="222"/>
      <c r="L281" s="223"/>
      <c r="M281" s="105"/>
      <c r="Z281" s="202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0.33129999999999998</v>
      </c>
      <c r="F283" s="182">
        <v>0.3357</v>
      </c>
      <c r="G283" s="182">
        <v>0.3357</v>
      </c>
      <c r="H283" s="182">
        <v>0.33560000000000001</v>
      </c>
      <c r="I283" s="182">
        <v>0.33560000000000001</v>
      </c>
      <c r="J283" s="182">
        <v>0.33550000000000002</v>
      </c>
      <c r="K283" s="182">
        <v>0.33550000000000002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21" t="s">
        <v>211</v>
      </c>
      <c r="B292" s="222"/>
      <c r="C292" s="222"/>
      <c r="D292" s="222"/>
      <c r="E292" s="222"/>
      <c r="F292" s="222"/>
      <c r="G292" s="222"/>
      <c r="H292" s="222"/>
      <c r="I292" s="222"/>
      <c r="J292" s="222"/>
      <c r="K292" s="222"/>
      <c r="L292" s="223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43</v>
      </c>
      <c r="F294" s="180">
        <v>43</v>
      </c>
      <c r="G294" s="180">
        <v>43</v>
      </c>
      <c r="H294" s="180">
        <v>43</v>
      </c>
      <c r="I294" s="180">
        <v>43</v>
      </c>
      <c r="J294" s="180">
        <v>43</v>
      </c>
      <c r="K294" s="180">
        <v>43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43</v>
      </c>
      <c r="AF294" s="56">
        <v>43</v>
      </c>
      <c r="AG294" s="56">
        <v>43</v>
      </c>
      <c r="AH294" s="56">
        <v>43</v>
      </c>
      <c r="AI294" s="56">
        <v>43</v>
      </c>
      <c r="AJ294" s="56">
        <v>43</v>
      </c>
      <c r="AK294" s="56">
        <v>43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16</v>
      </c>
      <c r="I296" s="180">
        <v>17</v>
      </c>
      <c r="J296" s="180">
        <v>19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 t="s">
        <v>114</v>
      </c>
      <c r="M302" s="105"/>
      <c r="AA302" s="56" t="s">
        <v>114</v>
      </c>
    </row>
    <row r="303" spans="1:64" ht="12.95" customHeight="1" thickBot="1" x14ac:dyDescent="0.25">
      <c r="A303" s="221" t="s">
        <v>181</v>
      </c>
      <c r="B303" s="222"/>
      <c r="C303" s="222"/>
      <c r="D303" s="222"/>
      <c r="E303" s="222"/>
      <c r="F303" s="222"/>
      <c r="G303" s="222"/>
      <c r="H303" s="222"/>
      <c r="I303" s="222"/>
      <c r="J303" s="222"/>
      <c r="K303" s="222"/>
      <c r="L303" s="223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192</v>
      </c>
      <c r="F305" s="180">
        <v>192</v>
      </c>
      <c r="G305" s="180">
        <v>192</v>
      </c>
      <c r="H305" s="180">
        <v>192</v>
      </c>
      <c r="I305" s="180">
        <v>192</v>
      </c>
      <c r="J305" s="180">
        <v>192</v>
      </c>
      <c r="K305" s="180">
        <v>192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192</v>
      </c>
      <c r="AF305" s="56">
        <v>192</v>
      </c>
      <c r="AG305" s="56">
        <v>192</v>
      </c>
      <c r="AH305" s="56">
        <v>192</v>
      </c>
      <c r="AI305" s="56">
        <v>192</v>
      </c>
      <c r="AJ305" s="56">
        <v>192</v>
      </c>
      <c r="AK305" s="56">
        <v>192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192</v>
      </c>
      <c r="G306" s="180">
        <v>192</v>
      </c>
      <c r="H306" s="180">
        <v>192</v>
      </c>
      <c r="I306" s="180">
        <v>192</v>
      </c>
      <c r="J306" s="180">
        <v>192</v>
      </c>
      <c r="K306" s="180">
        <v>192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192</v>
      </c>
      <c r="AG306" s="56">
        <v>192</v>
      </c>
      <c r="AH306" s="56">
        <v>192</v>
      </c>
      <c r="AI306" s="56">
        <v>192</v>
      </c>
      <c r="AJ306" s="56">
        <v>192</v>
      </c>
      <c r="AK306" s="56">
        <v>192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192</v>
      </c>
      <c r="H307" s="180">
        <v>192</v>
      </c>
      <c r="I307" s="180">
        <v>192</v>
      </c>
      <c r="J307" s="180">
        <v>192</v>
      </c>
      <c r="K307" s="180">
        <v>192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192</v>
      </c>
      <c r="AH307" s="56">
        <v>192</v>
      </c>
      <c r="AI307" s="56">
        <v>192</v>
      </c>
      <c r="AJ307" s="56">
        <v>192</v>
      </c>
      <c r="AK307" s="56">
        <v>192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192</v>
      </c>
      <c r="I308" s="180">
        <v>192</v>
      </c>
      <c r="J308" s="180">
        <v>192</v>
      </c>
      <c r="K308" s="180">
        <v>192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192</v>
      </c>
      <c r="AI308" s="56">
        <v>192</v>
      </c>
      <c r="AJ308" s="56">
        <v>192</v>
      </c>
      <c r="AK308" s="56">
        <v>192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192</v>
      </c>
      <c r="J309" s="180">
        <v>192</v>
      </c>
      <c r="K309" s="180">
        <v>192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192</v>
      </c>
      <c r="AJ309" s="56">
        <v>192</v>
      </c>
      <c r="AK309" s="56">
        <v>192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192</v>
      </c>
      <c r="K310" s="180">
        <v>192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192</v>
      </c>
      <c r="AK310" s="56">
        <v>192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192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192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303:L303"/>
    <mergeCell ref="A237:L237"/>
    <mergeCell ref="A226:L226"/>
    <mergeCell ref="A215:L215"/>
    <mergeCell ref="A204:L204"/>
    <mergeCell ref="A193:L193"/>
    <mergeCell ref="A292:L292"/>
    <mergeCell ref="A281:L281"/>
    <mergeCell ref="A270:L270"/>
    <mergeCell ref="A259:L259"/>
    <mergeCell ref="A248:L248"/>
    <mergeCell ref="A182:L182"/>
    <mergeCell ref="A171:L171"/>
    <mergeCell ref="A160:L160"/>
    <mergeCell ref="A149:L149"/>
    <mergeCell ref="A28:L28"/>
    <mergeCell ref="A39:L39"/>
    <mergeCell ref="A50:L50"/>
    <mergeCell ref="A61:L61"/>
    <mergeCell ref="A72:L72"/>
    <mergeCell ref="A83:L83"/>
    <mergeCell ref="A94:L94"/>
    <mergeCell ref="A105:L105"/>
    <mergeCell ref="A116:L116"/>
    <mergeCell ref="A138:L138"/>
    <mergeCell ref="A127:L127"/>
    <mergeCell ref="A4:L4"/>
    <mergeCell ref="N4:Y4"/>
    <mergeCell ref="N6:Y6"/>
    <mergeCell ref="N17:Y17"/>
    <mergeCell ref="A6:L6"/>
    <mergeCell ref="A17:L17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9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1:29" ht="13.5" thickBot="1" x14ac:dyDescent="0.25">
      <c r="Z3" s="105"/>
      <c r="AA3" s="105"/>
      <c r="AB3" s="105"/>
      <c r="AC3" s="105"/>
    </row>
    <row r="4" spans="1:29" ht="13.5" customHeight="1" thickBot="1" x14ac:dyDescent="0.25">
      <c r="A4" s="217" t="s">
        <v>0</v>
      </c>
      <c r="B4" s="218"/>
      <c r="C4" s="218"/>
      <c r="D4" s="218"/>
      <c r="E4" s="218"/>
      <c r="F4" s="218"/>
      <c r="G4" s="218"/>
      <c r="H4" s="218"/>
      <c r="I4" s="218"/>
      <c r="J4" s="218"/>
      <c r="K4" s="229"/>
      <c r="L4" s="17"/>
      <c r="M4" s="79" t="s">
        <v>0</v>
      </c>
      <c r="Z4" s="105"/>
      <c r="AA4" s="105"/>
      <c r="AB4" s="105"/>
      <c r="AC4" s="105"/>
    </row>
    <row r="5" spans="1:2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Z5" s="105"/>
      <c r="AA5" s="105"/>
      <c r="AB5" s="105"/>
      <c r="AC5" s="105"/>
    </row>
    <row r="6" spans="1:29" ht="15.75" customHeight="1" thickBot="1" x14ac:dyDescent="0.25">
      <c r="A6" s="18"/>
      <c r="B6" s="18"/>
      <c r="C6" s="18"/>
      <c r="D6" s="221" t="s">
        <v>82</v>
      </c>
      <c r="E6" s="222"/>
      <c r="F6" s="222"/>
      <c r="G6" s="222"/>
      <c r="H6" s="222"/>
      <c r="I6" s="222"/>
      <c r="J6" s="222"/>
      <c r="K6" s="223"/>
      <c r="L6" s="18"/>
      <c r="P6" s="79" t="s">
        <v>82</v>
      </c>
      <c r="Z6" s="105"/>
      <c r="AA6" s="105"/>
      <c r="AB6" s="105"/>
      <c r="AC6" s="105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Z7" s="105"/>
      <c r="AA7" s="105"/>
      <c r="AB7" s="105"/>
      <c r="AC7" s="105"/>
    </row>
    <row r="8" spans="1:29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Z8" s="105"/>
      <c r="AA8" s="105"/>
      <c r="AB8" s="105"/>
      <c r="AC8" s="105"/>
    </row>
    <row r="9" spans="1:29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Z9" s="105"/>
      <c r="AA9" s="105"/>
      <c r="AB9" s="105"/>
      <c r="AC9" s="105"/>
    </row>
    <row r="10" spans="1:29" x14ac:dyDescent="0.2">
      <c r="A10" s="10" t="s">
        <v>56</v>
      </c>
      <c r="B10" s="11" t="s">
        <v>5</v>
      </c>
      <c r="C10" s="28" t="s">
        <v>114</v>
      </c>
      <c r="D10" s="104">
        <v>0.34</v>
      </c>
      <c r="E10" s="104">
        <v>0.34</v>
      </c>
      <c r="F10" s="104">
        <v>0.26</v>
      </c>
      <c r="G10" s="104">
        <v>0.22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  <c r="Z10" s="105"/>
      <c r="AA10" s="105"/>
      <c r="AB10" s="105"/>
      <c r="AC10" s="105"/>
    </row>
    <row r="11" spans="1:29" x14ac:dyDescent="0.2">
      <c r="A11" s="10"/>
      <c r="B11" s="11" t="s">
        <v>5</v>
      </c>
      <c r="C11" s="28" t="s">
        <v>115</v>
      </c>
      <c r="D11" s="104">
        <v>0.16</v>
      </c>
      <c r="E11" s="104">
        <v>0.16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0.16</v>
      </c>
      <c r="Q11" s="107">
        <v>0.16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  <c r="Z11" s="105"/>
      <c r="AA11" s="105"/>
      <c r="AB11" s="105"/>
      <c r="AC11" s="105"/>
    </row>
    <row r="12" spans="1:29" x14ac:dyDescent="0.2">
      <c r="A12" s="10" t="s">
        <v>60</v>
      </c>
      <c r="B12" s="11" t="s">
        <v>6</v>
      </c>
      <c r="C12" s="28" t="s">
        <v>114</v>
      </c>
      <c r="D12" s="104">
        <v>0.33</v>
      </c>
      <c r="E12" s="104">
        <v>0.33</v>
      </c>
      <c r="F12" s="104">
        <v>0.26</v>
      </c>
      <c r="G12" s="104">
        <v>0.2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0.33</v>
      </c>
      <c r="Q12" s="107">
        <v>0.33</v>
      </c>
      <c r="R12" s="107">
        <v>0.26</v>
      </c>
      <c r="S12" s="107">
        <v>0.2</v>
      </c>
      <c r="T12" s="107">
        <v>0.17</v>
      </c>
      <c r="U12" s="107">
        <v>0.17</v>
      </c>
      <c r="V12" s="107">
        <v>0.17</v>
      </c>
      <c r="W12" s="107">
        <v>0.17</v>
      </c>
      <c r="Z12" s="105"/>
      <c r="AA12" s="105"/>
      <c r="AB12" s="105"/>
      <c r="AC12" s="105"/>
    </row>
    <row r="13" spans="1:29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0.08</v>
      </c>
      <c r="I13" s="104">
        <v>0.08</v>
      </c>
      <c r="J13" s="31">
        <v>0.08</v>
      </c>
      <c r="K13" s="30">
        <v>0.08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0.08</v>
      </c>
      <c r="U13" s="107">
        <v>0.08</v>
      </c>
      <c r="V13" s="107">
        <v>0.08</v>
      </c>
      <c r="W13" s="107">
        <v>0.08</v>
      </c>
      <c r="Z13" s="105"/>
      <c r="AA13" s="105"/>
      <c r="AB13" s="105"/>
      <c r="AC13" s="105"/>
    </row>
    <row r="14" spans="1:29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Z14" s="105"/>
      <c r="AA14" s="105"/>
      <c r="AB14" s="105"/>
      <c r="AC14" s="105"/>
    </row>
    <row r="15" spans="1:29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Z15" s="105"/>
      <c r="AA15" s="105"/>
      <c r="AB15" s="105"/>
      <c r="AC15" s="105"/>
    </row>
    <row r="16" spans="1:29" x14ac:dyDescent="0.2">
      <c r="A16" s="10" t="s">
        <v>63</v>
      </c>
      <c r="B16" s="11" t="s">
        <v>8</v>
      </c>
      <c r="C16" s="28" t="s">
        <v>114</v>
      </c>
      <c r="D16" s="104">
        <v>0.27</v>
      </c>
      <c r="E16" s="104">
        <v>0.27</v>
      </c>
      <c r="F16" s="104">
        <v>0.23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0.23</v>
      </c>
      <c r="Q16" s="107">
        <v>0.23</v>
      </c>
      <c r="R16" s="107">
        <v>0.17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Z16" s="105"/>
      <c r="AA16" s="105"/>
      <c r="AB16" s="105"/>
      <c r="AC16" s="105"/>
    </row>
    <row r="17" spans="1:29" x14ac:dyDescent="0.2">
      <c r="A17" s="10"/>
      <c r="B17" s="11" t="s">
        <v>8</v>
      </c>
      <c r="C17" s="28" t="s">
        <v>115</v>
      </c>
      <c r="D17" s="104">
        <v>0.27</v>
      </c>
      <c r="E17" s="104">
        <v>0.27</v>
      </c>
      <c r="F17" s="104">
        <v>0.23</v>
      </c>
      <c r="G17" s="104">
        <v>7.0000000000000007E-2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7.0000000000000007E-2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Z17" s="105"/>
      <c r="AA17" s="105"/>
      <c r="AB17" s="105"/>
      <c r="AC17" s="105"/>
    </row>
    <row r="18" spans="1:29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0.08</v>
      </c>
      <c r="I18" s="104">
        <v>0.08</v>
      </c>
      <c r="J18" s="29">
        <v>0.08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0.08</v>
      </c>
      <c r="U18" s="107">
        <v>0.08</v>
      </c>
      <c r="V18" s="107">
        <v>0.08</v>
      </c>
      <c r="W18" s="79" t="s">
        <v>193</v>
      </c>
      <c r="Z18" s="105"/>
      <c r="AA18" s="105"/>
      <c r="AB18" s="105"/>
      <c r="AC18" s="105"/>
    </row>
    <row r="19" spans="1:29" x14ac:dyDescent="0.2">
      <c r="A19" s="10"/>
      <c r="B19" s="11" t="s">
        <v>9</v>
      </c>
      <c r="C19" s="28" t="s">
        <v>115</v>
      </c>
      <c r="D19" s="104">
        <v>0.08</v>
      </c>
      <c r="E19" s="104">
        <v>0.08</v>
      </c>
      <c r="F19" s="104">
        <v>0.06</v>
      </c>
      <c r="G19" s="104">
        <v>0.05</v>
      </c>
      <c r="H19" s="104">
        <v>0.06</v>
      </c>
      <c r="I19" s="104">
        <v>0.06</v>
      </c>
      <c r="J19" s="29">
        <v>0.06</v>
      </c>
      <c r="K19" s="91" t="s">
        <v>193</v>
      </c>
      <c r="N19" s="79" t="s">
        <v>9</v>
      </c>
      <c r="O19" s="79" t="s">
        <v>115</v>
      </c>
      <c r="P19" s="107">
        <v>0.08</v>
      </c>
      <c r="Q19" s="107">
        <v>0.08</v>
      </c>
      <c r="R19" s="107">
        <v>0.06</v>
      </c>
      <c r="S19" s="107">
        <v>0.05</v>
      </c>
      <c r="T19" s="107">
        <v>0.06</v>
      </c>
      <c r="U19" s="107">
        <v>0.06</v>
      </c>
      <c r="V19" s="107">
        <v>0.06</v>
      </c>
      <c r="W19" s="79" t="s">
        <v>193</v>
      </c>
      <c r="Z19" s="105"/>
      <c r="AA19" s="105"/>
      <c r="AB19" s="105"/>
      <c r="AC19" s="105"/>
    </row>
    <row r="20" spans="1:29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  <c r="Z20" s="105"/>
      <c r="AA20" s="105"/>
      <c r="AB20" s="105"/>
      <c r="AC20" s="105"/>
    </row>
    <row r="21" spans="1:29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Z21" s="105"/>
      <c r="AA21" s="105"/>
      <c r="AB21" s="105"/>
      <c r="AC21" s="105"/>
    </row>
    <row r="22" spans="1:29" x14ac:dyDescent="0.2">
      <c r="A22" s="10" t="s">
        <v>68</v>
      </c>
      <c r="B22" s="11" t="s">
        <v>11</v>
      </c>
      <c r="C22" s="28" t="s">
        <v>114</v>
      </c>
      <c r="D22" s="104">
        <v>0.24</v>
      </c>
      <c r="E22" s="104">
        <v>0.24</v>
      </c>
      <c r="F22" s="104">
        <v>0.22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0.24</v>
      </c>
      <c r="Q22" s="107">
        <v>0.24</v>
      </c>
      <c r="R22" s="107">
        <v>0.22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  <c r="Z22" s="105"/>
      <c r="AA22" s="105"/>
      <c r="AB22" s="105"/>
      <c r="AC22" s="105"/>
    </row>
    <row r="23" spans="1:29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0.09</v>
      </c>
      <c r="G23" s="146">
        <v>7.0000000000000007E-2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0.09</v>
      </c>
      <c r="S23" s="107">
        <v>7.0000000000000007E-2</v>
      </c>
      <c r="T23" s="107">
        <v>0.05</v>
      </c>
      <c r="U23" s="107">
        <v>0.05</v>
      </c>
      <c r="V23" s="107">
        <v>0.05</v>
      </c>
      <c r="W23" s="79" t="s">
        <v>193</v>
      </c>
      <c r="Z23" s="105"/>
      <c r="AA23" s="105"/>
      <c r="AB23" s="105"/>
      <c r="AC23" s="105"/>
    </row>
    <row r="24" spans="1:29" x14ac:dyDescent="0.2">
      <c r="Z24" s="105"/>
      <c r="AA24" s="105"/>
      <c r="AB24" s="105"/>
      <c r="AC24" s="105"/>
    </row>
    <row r="25" spans="1:29" x14ac:dyDescent="0.2">
      <c r="Z25" s="105"/>
      <c r="AA25" s="105"/>
      <c r="AB25" s="105"/>
      <c r="AC25" s="105"/>
    </row>
    <row r="26" spans="1:29" x14ac:dyDescent="0.2">
      <c r="Z26" s="105"/>
      <c r="AA26" s="105"/>
      <c r="AB26" s="105"/>
      <c r="AC26" s="105"/>
    </row>
    <row r="27" spans="1:29" x14ac:dyDescent="0.2">
      <c r="Z27" s="105"/>
      <c r="AA27" s="105"/>
      <c r="AB27" s="105"/>
      <c r="AC27" s="105"/>
    </row>
    <row r="28" spans="1:29" x14ac:dyDescent="0.2">
      <c r="Z28" s="105"/>
      <c r="AA28" s="105"/>
      <c r="AB28" s="105"/>
      <c r="AC28" s="105"/>
    </row>
    <row r="29" spans="1:29" x14ac:dyDescent="0.2">
      <c r="Z29" s="105"/>
      <c r="AA29" s="105"/>
      <c r="AB29" s="105"/>
      <c r="AC29" s="105"/>
    </row>
    <row r="30" spans="1:29" x14ac:dyDescent="0.2">
      <c r="Z30" s="105"/>
      <c r="AA30" s="105"/>
      <c r="AB30" s="105"/>
      <c r="AC30" s="105"/>
    </row>
    <row r="31" spans="1:29" x14ac:dyDescent="0.2">
      <c r="Z31" s="105"/>
      <c r="AA31" s="105"/>
      <c r="AB31" s="105"/>
      <c r="AC31" s="105"/>
    </row>
    <row r="32" spans="1:29" x14ac:dyDescent="0.2">
      <c r="Z32" s="105"/>
      <c r="AA32" s="105"/>
      <c r="AB32" s="105"/>
      <c r="AC32" s="105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X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30" t="s">
        <v>118</v>
      </c>
      <c r="B5" s="231"/>
      <c r="C5" s="232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52</v>
      </c>
      <c r="E11" s="63">
        <v>2</v>
      </c>
      <c r="F11" s="63">
        <v>96</v>
      </c>
      <c r="G11" s="63">
        <v>3</v>
      </c>
      <c r="H11" s="63">
        <v>135</v>
      </c>
      <c r="I11" s="73">
        <v>4</v>
      </c>
      <c r="J11" s="73">
        <v>170</v>
      </c>
      <c r="K11" s="73">
        <v>5</v>
      </c>
      <c r="L11" s="73">
        <v>202</v>
      </c>
      <c r="M11" s="73">
        <v>6</v>
      </c>
      <c r="N11" s="73">
        <v>232</v>
      </c>
      <c r="O11" s="73">
        <v>7</v>
      </c>
      <c r="P11" s="73">
        <v>260</v>
      </c>
      <c r="Q11" s="73">
        <v>8</v>
      </c>
      <c r="R11" s="73">
        <v>287</v>
      </c>
      <c r="S11" s="73">
        <v>9</v>
      </c>
      <c r="T11" s="73">
        <v>312</v>
      </c>
      <c r="U11" s="73">
        <v>10</v>
      </c>
      <c r="V11" s="161">
        <v>312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14</v>
      </c>
      <c r="G12" s="156">
        <v>3</v>
      </c>
      <c r="H12" s="156">
        <v>20</v>
      </c>
      <c r="I12" s="157">
        <v>4</v>
      </c>
      <c r="J12" s="157">
        <v>25</v>
      </c>
      <c r="K12" s="157">
        <v>5</v>
      </c>
      <c r="L12" s="157">
        <v>30</v>
      </c>
      <c r="M12" s="157">
        <v>6</v>
      </c>
      <c r="N12" s="157">
        <v>34</v>
      </c>
      <c r="O12" s="157">
        <v>7</v>
      </c>
      <c r="P12" s="157">
        <v>38</v>
      </c>
      <c r="Q12" s="157">
        <v>8</v>
      </c>
      <c r="R12" s="157">
        <v>42</v>
      </c>
      <c r="S12" s="157">
        <v>9</v>
      </c>
      <c r="T12" s="157">
        <v>46</v>
      </c>
      <c r="U12" s="157">
        <v>10</v>
      </c>
      <c r="V12" s="158">
        <v>46</v>
      </c>
      <c r="W12" s="114"/>
    </row>
    <row r="13" spans="1:23" x14ac:dyDescent="0.2">
      <c r="A13" s="66" t="s">
        <v>5</v>
      </c>
      <c r="B13" s="65" t="s">
        <v>185</v>
      </c>
      <c r="C13" s="156">
        <v>20134</v>
      </c>
      <c r="D13" s="156">
        <v>59</v>
      </c>
      <c r="E13" s="156">
        <v>28294</v>
      </c>
      <c r="F13" s="156">
        <v>109</v>
      </c>
      <c r="G13" s="156">
        <v>36454</v>
      </c>
      <c r="H13" s="156">
        <v>152</v>
      </c>
      <c r="I13" s="157">
        <v>42707</v>
      </c>
      <c r="J13" s="157">
        <v>192</v>
      </c>
      <c r="K13" s="157">
        <v>48960</v>
      </c>
      <c r="L13" s="157">
        <v>228</v>
      </c>
      <c r="M13" s="157">
        <v>55213</v>
      </c>
      <c r="N13" s="157">
        <v>262</v>
      </c>
      <c r="O13" s="157">
        <v>61466</v>
      </c>
      <c r="P13" s="157">
        <v>294</v>
      </c>
      <c r="Q13" s="157">
        <v>67719</v>
      </c>
      <c r="R13" s="157">
        <v>324</v>
      </c>
      <c r="S13" s="157">
        <v>73972</v>
      </c>
      <c r="T13" s="157">
        <v>352</v>
      </c>
      <c r="U13" s="157">
        <v>80225</v>
      </c>
      <c r="V13" s="158">
        <v>352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17604</v>
      </c>
      <c r="D18" s="156">
        <v>143</v>
      </c>
      <c r="E18" s="156">
        <v>24705</v>
      </c>
      <c r="F18" s="156">
        <v>264</v>
      </c>
      <c r="G18" s="156">
        <v>31806</v>
      </c>
      <c r="H18" s="156">
        <v>371</v>
      </c>
      <c r="I18" s="157">
        <v>37206</v>
      </c>
      <c r="J18" s="157">
        <v>467</v>
      </c>
      <c r="K18" s="157">
        <v>42606</v>
      </c>
      <c r="L18" s="157">
        <v>556</v>
      </c>
      <c r="M18" s="157">
        <v>48006</v>
      </c>
      <c r="N18" s="157">
        <v>638</v>
      </c>
      <c r="O18" s="157">
        <v>53406</v>
      </c>
      <c r="P18" s="157">
        <v>715</v>
      </c>
      <c r="Q18" s="157">
        <v>58806</v>
      </c>
      <c r="R18" s="157">
        <v>789</v>
      </c>
      <c r="S18" s="157">
        <v>64206</v>
      </c>
      <c r="T18" s="157">
        <v>858</v>
      </c>
      <c r="U18" s="157">
        <v>69606</v>
      </c>
      <c r="V18" s="158">
        <v>858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1652</v>
      </c>
      <c r="E19" s="156">
        <v>2</v>
      </c>
      <c r="F19" s="156">
        <v>3045</v>
      </c>
      <c r="G19" s="156">
        <v>3</v>
      </c>
      <c r="H19" s="156">
        <v>4273</v>
      </c>
      <c r="I19" s="157">
        <v>4</v>
      </c>
      <c r="J19" s="157">
        <v>5382</v>
      </c>
      <c r="K19" s="157">
        <v>5</v>
      </c>
      <c r="L19" s="157">
        <v>6402</v>
      </c>
      <c r="M19" s="157">
        <v>6</v>
      </c>
      <c r="N19" s="157">
        <v>7352</v>
      </c>
      <c r="O19" s="157">
        <v>7</v>
      </c>
      <c r="P19" s="157">
        <v>8244</v>
      </c>
      <c r="Q19" s="157">
        <v>8</v>
      </c>
      <c r="R19" s="157">
        <v>9088</v>
      </c>
      <c r="S19" s="157">
        <v>9</v>
      </c>
      <c r="T19" s="157">
        <v>9890</v>
      </c>
      <c r="U19" s="157">
        <v>10</v>
      </c>
      <c r="V19" s="158">
        <v>9890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1292</v>
      </c>
      <c r="E20" s="156">
        <v>2</v>
      </c>
      <c r="F20" s="156">
        <v>2382</v>
      </c>
      <c r="G20" s="156">
        <v>3</v>
      </c>
      <c r="H20" s="156">
        <v>3342</v>
      </c>
      <c r="I20" s="157">
        <v>4</v>
      </c>
      <c r="J20" s="157">
        <v>4209</v>
      </c>
      <c r="K20" s="157">
        <v>5</v>
      </c>
      <c r="L20" s="157">
        <v>5007</v>
      </c>
      <c r="M20" s="157">
        <v>6</v>
      </c>
      <c r="N20" s="157">
        <v>5750</v>
      </c>
      <c r="O20" s="157">
        <v>7</v>
      </c>
      <c r="P20" s="157">
        <v>6448</v>
      </c>
      <c r="Q20" s="157">
        <v>8</v>
      </c>
      <c r="R20" s="157">
        <v>7107</v>
      </c>
      <c r="S20" s="157">
        <v>9</v>
      </c>
      <c r="T20" s="157">
        <v>7735</v>
      </c>
      <c r="U20" s="157">
        <v>10</v>
      </c>
      <c r="V20" s="158">
        <v>7735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11</v>
      </c>
      <c r="E21" s="156">
        <v>2</v>
      </c>
      <c r="F21" s="156">
        <v>21</v>
      </c>
      <c r="G21" s="156">
        <v>3</v>
      </c>
      <c r="H21" s="156">
        <v>29</v>
      </c>
      <c r="I21" s="157">
        <v>4</v>
      </c>
      <c r="J21" s="157">
        <v>37</v>
      </c>
      <c r="K21" s="157">
        <v>5</v>
      </c>
      <c r="L21" s="157">
        <v>44</v>
      </c>
      <c r="M21" s="157">
        <v>6</v>
      </c>
      <c r="N21" s="157">
        <v>50</v>
      </c>
      <c r="O21" s="157">
        <v>7</v>
      </c>
      <c r="P21" s="157">
        <v>56</v>
      </c>
      <c r="Q21" s="157">
        <v>8</v>
      </c>
      <c r="R21" s="157">
        <v>62</v>
      </c>
      <c r="S21" s="157">
        <v>9</v>
      </c>
      <c r="T21" s="157">
        <v>67</v>
      </c>
      <c r="U21" s="157">
        <v>10</v>
      </c>
      <c r="V21" s="158">
        <v>67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13</v>
      </c>
      <c r="E22" s="156">
        <v>2</v>
      </c>
      <c r="F22" s="156">
        <v>24</v>
      </c>
      <c r="G22" s="156">
        <v>3</v>
      </c>
      <c r="H22" s="156">
        <v>34</v>
      </c>
      <c r="I22" s="157">
        <v>4</v>
      </c>
      <c r="J22" s="157">
        <v>43</v>
      </c>
      <c r="K22" s="157">
        <v>5</v>
      </c>
      <c r="L22" s="157">
        <v>51</v>
      </c>
      <c r="M22" s="157">
        <v>6</v>
      </c>
      <c r="N22" s="157">
        <v>59</v>
      </c>
      <c r="O22" s="157">
        <v>7</v>
      </c>
      <c r="P22" s="157">
        <v>66</v>
      </c>
      <c r="Q22" s="157">
        <v>8</v>
      </c>
      <c r="R22" s="157">
        <v>73</v>
      </c>
      <c r="S22" s="157">
        <v>9</v>
      </c>
      <c r="T22" s="157">
        <v>79</v>
      </c>
      <c r="U22" s="157">
        <v>10</v>
      </c>
      <c r="V22" s="158">
        <v>79</v>
      </c>
    </row>
    <row r="23" spans="1:23" s="114" customFormat="1" x14ac:dyDescent="0.2">
      <c r="A23" s="66" t="s">
        <v>162</v>
      </c>
      <c r="B23" s="65" t="s">
        <v>185</v>
      </c>
      <c r="C23" s="156">
        <v>23</v>
      </c>
      <c r="D23" s="156">
        <v>21</v>
      </c>
      <c r="E23" s="156">
        <v>35</v>
      </c>
      <c r="F23" s="156">
        <v>39</v>
      </c>
      <c r="G23" s="156">
        <v>46</v>
      </c>
      <c r="H23" s="156">
        <v>55</v>
      </c>
      <c r="I23" s="157">
        <v>58</v>
      </c>
      <c r="J23" s="157">
        <v>70</v>
      </c>
      <c r="K23" s="157">
        <v>70</v>
      </c>
      <c r="L23" s="157">
        <v>83</v>
      </c>
      <c r="M23" s="157">
        <v>82</v>
      </c>
      <c r="N23" s="157">
        <v>95</v>
      </c>
      <c r="O23" s="157">
        <v>94</v>
      </c>
      <c r="P23" s="157">
        <v>107</v>
      </c>
      <c r="Q23" s="157">
        <v>106</v>
      </c>
      <c r="R23" s="157">
        <v>117</v>
      </c>
      <c r="S23" s="157">
        <v>118</v>
      </c>
      <c r="T23" s="157">
        <v>128</v>
      </c>
      <c r="U23" s="157">
        <v>130</v>
      </c>
      <c r="V23" s="158">
        <v>128</v>
      </c>
    </row>
    <row r="24" spans="1:23" s="114" customFormat="1" x14ac:dyDescent="0.2">
      <c r="A24" s="66" t="s">
        <v>197</v>
      </c>
      <c r="B24" s="65" t="s">
        <v>185</v>
      </c>
      <c r="C24" s="156">
        <v>23</v>
      </c>
      <c r="D24" s="156">
        <v>18</v>
      </c>
      <c r="E24" s="156">
        <v>35</v>
      </c>
      <c r="F24" s="156">
        <v>34</v>
      </c>
      <c r="G24" s="156">
        <v>46</v>
      </c>
      <c r="H24" s="156">
        <v>47</v>
      </c>
      <c r="I24" s="157">
        <v>58</v>
      </c>
      <c r="J24" s="157">
        <v>59</v>
      </c>
      <c r="K24" s="157">
        <v>70</v>
      </c>
      <c r="L24" s="157">
        <v>71</v>
      </c>
      <c r="M24" s="157">
        <v>82</v>
      </c>
      <c r="N24" s="157">
        <v>81</v>
      </c>
      <c r="O24" s="157">
        <v>94</v>
      </c>
      <c r="P24" s="157">
        <v>91</v>
      </c>
      <c r="Q24" s="157">
        <v>106</v>
      </c>
      <c r="R24" s="157">
        <v>100</v>
      </c>
      <c r="S24" s="157">
        <v>118</v>
      </c>
      <c r="T24" s="157">
        <v>109</v>
      </c>
      <c r="U24" s="157">
        <v>130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2</v>
      </c>
      <c r="D25" s="156">
        <v>43</v>
      </c>
      <c r="E25" s="156">
        <v>3</v>
      </c>
      <c r="F25" s="156">
        <v>79</v>
      </c>
      <c r="G25" s="156">
        <v>4</v>
      </c>
      <c r="H25" s="156">
        <v>111</v>
      </c>
      <c r="I25" s="157">
        <v>5</v>
      </c>
      <c r="J25" s="157">
        <v>140</v>
      </c>
      <c r="K25" s="157">
        <v>6</v>
      </c>
      <c r="L25" s="157">
        <v>166</v>
      </c>
      <c r="M25" s="157">
        <v>7</v>
      </c>
      <c r="N25" s="157">
        <v>191</v>
      </c>
      <c r="O25" s="157">
        <v>8</v>
      </c>
      <c r="P25" s="157">
        <v>214</v>
      </c>
      <c r="Q25" s="157">
        <v>9</v>
      </c>
      <c r="R25" s="157">
        <v>236</v>
      </c>
      <c r="S25" s="157">
        <v>10</v>
      </c>
      <c r="T25" s="157">
        <v>257</v>
      </c>
      <c r="U25" s="157">
        <v>11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1697</v>
      </c>
      <c r="E26" s="156">
        <v>2</v>
      </c>
      <c r="F26" s="156">
        <v>3127</v>
      </c>
      <c r="G26" s="156">
        <v>3</v>
      </c>
      <c r="H26" s="156">
        <v>4388</v>
      </c>
      <c r="I26" s="157">
        <v>4</v>
      </c>
      <c r="J26" s="157">
        <v>5527</v>
      </c>
      <c r="K26" s="157">
        <v>5</v>
      </c>
      <c r="L26" s="157">
        <v>6575</v>
      </c>
      <c r="M26" s="157">
        <v>6</v>
      </c>
      <c r="N26" s="157">
        <v>7550</v>
      </c>
      <c r="O26" s="157">
        <v>7</v>
      </c>
      <c r="P26" s="157">
        <v>8466</v>
      </c>
      <c r="Q26" s="157">
        <v>8</v>
      </c>
      <c r="R26" s="157">
        <v>9332</v>
      </c>
      <c r="S26" s="157">
        <v>9</v>
      </c>
      <c r="T26" s="157">
        <v>10156</v>
      </c>
      <c r="U26" s="157">
        <v>10</v>
      </c>
      <c r="V26" s="158">
        <v>10156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95</v>
      </c>
      <c r="G28" s="156">
        <v>3</v>
      </c>
      <c r="H28" s="156">
        <v>134</v>
      </c>
      <c r="I28" s="157">
        <v>4</v>
      </c>
      <c r="J28" s="157">
        <v>168</v>
      </c>
      <c r="K28" s="157">
        <v>5</v>
      </c>
      <c r="L28" s="157">
        <v>200</v>
      </c>
      <c r="M28" s="157">
        <v>6</v>
      </c>
      <c r="N28" s="157">
        <v>230</v>
      </c>
      <c r="O28" s="157">
        <v>7</v>
      </c>
      <c r="P28" s="157">
        <v>258</v>
      </c>
      <c r="Q28" s="157">
        <v>8</v>
      </c>
      <c r="R28" s="157">
        <v>284</v>
      </c>
      <c r="S28" s="157">
        <v>9</v>
      </c>
      <c r="T28" s="157">
        <v>309</v>
      </c>
      <c r="U28" s="157">
        <v>10</v>
      </c>
      <c r="V28" s="158">
        <v>309</v>
      </c>
      <c r="W28" s="114"/>
    </row>
    <row r="29" spans="1:23" x14ac:dyDescent="0.2">
      <c r="A29" s="66" t="s">
        <v>8</v>
      </c>
      <c r="B29" s="65" t="s">
        <v>185</v>
      </c>
      <c r="C29" s="156">
        <v>10510</v>
      </c>
      <c r="D29" s="156">
        <v>1081</v>
      </c>
      <c r="E29" s="156">
        <v>14674</v>
      </c>
      <c r="F29" s="156">
        <v>1992</v>
      </c>
      <c r="G29" s="156">
        <v>18838</v>
      </c>
      <c r="H29" s="156">
        <v>2794</v>
      </c>
      <c r="I29" s="157">
        <v>21911</v>
      </c>
      <c r="J29" s="157">
        <v>3520</v>
      </c>
      <c r="K29" s="157">
        <v>24984</v>
      </c>
      <c r="L29" s="157">
        <v>4187</v>
      </c>
      <c r="M29" s="157">
        <v>28057</v>
      </c>
      <c r="N29" s="157">
        <v>4808</v>
      </c>
      <c r="O29" s="157">
        <v>31130</v>
      </c>
      <c r="P29" s="157">
        <v>5391</v>
      </c>
      <c r="Q29" s="157">
        <v>34203</v>
      </c>
      <c r="R29" s="157">
        <v>5943</v>
      </c>
      <c r="S29" s="157">
        <v>37276</v>
      </c>
      <c r="T29" s="157">
        <v>6468</v>
      </c>
      <c r="U29" s="157">
        <v>40349</v>
      </c>
      <c r="V29" s="158">
        <v>6468</v>
      </c>
      <c r="W29" s="114"/>
    </row>
    <row r="30" spans="1:23" x14ac:dyDescent="0.2">
      <c r="A30" s="66" t="s">
        <v>9</v>
      </c>
      <c r="B30" s="65" t="s">
        <v>185</v>
      </c>
      <c r="C30" s="156">
        <v>4424</v>
      </c>
      <c r="D30" s="156">
        <v>34</v>
      </c>
      <c r="E30" s="156">
        <v>6230</v>
      </c>
      <c r="F30" s="156">
        <v>62</v>
      </c>
      <c r="G30" s="156">
        <v>8036</v>
      </c>
      <c r="H30" s="156">
        <v>87</v>
      </c>
      <c r="I30" s="157">
        <v>9436</v>
      </c>
      <c r="J30" s="157">
        <v>110</v>
      </c>
      <c r="K30" s="157">
        <v>10836</v>
      </c>
      <c r="L30" s="157">
        <v>131</v>
      </c>
      <c r="M30" s="157">
        <v>12236</v>
      </c>
      <c r="N30" s="157">
        <v>150</v>
      </c>
      <c r="O30" s="157">
        <v>13636</v>
      </c>
      <c r="P30" s="157">
        <v>168</v>
      </c>
      <c r="Q30" s="157">
        <v>15036</v>
      </c>
      <c r="R30" s="157">
        <v>185</v>
      </c>
      <c r="S30" s="157">
        <v>16436</v>
      </c>
      <c r="T30" s="157">
        <v>202</v>
      </c>
      <c r="U30" s="157">
        <v>17836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204</v>
      </c>
      <c r="D31" s="156">
        <v>12</v>
      </c>
      <c r="E31" s="156">
        <v>306</v>
      </c>
      <c r="F31" s="156">
        <v>22</v>
      </c>
      <c r="G31" s="156">
        <v>408</v>
      </c>
      <c r="H31" s="156">
        <v>30</v>
      </c>
      <c r="I31" s="157">
        <v>510</v>
      </c>
      <c r="J31" s="157">
        <v>38</v>
      </c>
      <c r="K31" s="157">
        <v>612</v>
      </c>
      <c r="L31" s="157">
        <v>45</v>
      </c>
      <c r="M31" s="157">
        <v>714</v>
      </c>
      <c r="N31" s="157">
        <v>52</v>
      </c>
      <c r="O31" s="157">
        <v>816</v>
      </c>
      <c r="P31" s="157">
        <v>58</v>
      </c>
      <c r="Q31" s="157">
        <v>918</v>
      </c>
      <c r="R31" s="157">
        <v>64</v>
      </c>
      <c r="S31" s="157">
        <v>1020</v>
      </c>
      <c r="T31" s="157">
        <v>70</v>
      </c>
      <c r="U31" s="157">
        <v>1122</v>
      </c>
      <c r="V31" s="158">
        <v>70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23</v>
      </c>
      <c r="D32" s="156">
        <v>11</v>
      </c>
      <c r="E32" s="156">
        <v>35</v>
      </c>
      <c r="F32" s="156">
        <v>20</v>
      </c>
      <c r="G32" s="156">
        <v>46</v>
      </c>
      <c r="H32" s="156">
        <v>28</v>
      </c>
      <c r="I32" s="157">
        <v>58</v>
      </c>
      <c r="J32" s="157">
        <v>35</v>
      </c>
      <c r="K32" s="157">
        <v>70</v>
      </c>
      <c r="L32" s="157">
        <v>42</v>
      </c>
      <c r="M32" s="157">
        <v>82</v>
      </c>
      <c r="N32" s="157">
        <v>48</v>
      </c>
      <c r="O32" s="157">
        <v>94</v>
      </c>
      <c r="P32" s="157">
        <v>54</v>
      </c>
      <c r="Q32" s="157">
        <v>106</v>
      </c>
      <c r="R32" s="157">
        <v>59</v>
      </c>
      <c r="S32" s="157">
        <v>118</v>
      </c>
      <c r="T32" s="157">
        <v>65</v>
      </c>
      <c r="U32" s="157">
        <v>130</v>
      </c>
      <c r="V32" s="158">
        <v>65</v>
      </c>
    </row>
    <row r="33" spans="1:23" x14ac:dyDescent="0.2">
      <c r="A33" s="66" t="s">
        <v>10</v>
      </c>
      <c r="B33" s="65" t="s">
        <v>185</v>
      </c>
      <c r="C33" s="156">
        <v>359</v>
      </c>
      <c r="D33" s="156">
        <v>796</v>
      </c>
      <c r="E33" s="156">
        <v>495</v>
      </c>
      <c r="F33" s="156">
        <v>1467</v>
      </c>
      <c r="G33" s="156">
        <v>630</v>
      </c>
      <c r="H33" s="156">
        <v>2058</v>
      </c>
      <c r="I33" s="157">
        <v>722</v>
      </c>
      <c r="J33" s="157">
        <v>2592</v>
      </c>
      <c r="K33" s="157">
        <v>814</v>
      </c>
      <c r="L33" s="157">
        <v>3084</v>
      </c>
      <c r="M33" s="157">
        <v>906</v>
      </c>
      <c r="N33" s="157">
        <v>3541</v>
      </c>
      <c r="O33" s="157">
        <v>998</v>
      </c>
      <c r="P33" s="157">
        <v>3971</v>
      </c>
      <c r="Q33" s="157">
        <v>1090</v>
      </c>
      <c r="R33" s="157">
        <v>4377</v>
      </c>
      <c r="S33" s="157">
        <v>1182</v>
      </c>
      <c r="T33" s="157">
        <v>4763</v>
      </c>
      <c r="U33" s="157">
        <v>1274</v>
      </c>
      <c r="V33" s="158">
        <v>4763</v>
      </c>
      <c r="W33" s="114"/>
    </row>
    <row r="34" spans="1:23" x14ac:dyDescent="0.2">
      <c r="A34" s="67" t="s">
        <v>43</v>
      </c>
      <c r="B34" s="65" t="s">
        <v>185</v>
      </c>
      <c r="C34" s="156">
        <v>65</v>
      </c>
      <c r="D34" s="156">
        <v>18</v>
      </c>
      <c r="E34" s="156">
        <v>97</v>
      </c>
      <c r="F34" s="156">
        <v>33</v>
      </c>
      <c r="G34" s="156">
        <v>130</v>
      </c>
      <c r="H34" s="156">
        <v>46</v>
      </c>
      <c r="I34" s="157">
        <v>162</v>
      </c>
      <c r="J34" s="157">
        <v>59</v>
      </c>
      <c r="K34" s="157">
        <v>194</v>
      </c>
      <c r="L34" s="157">
        <v>70</v>
      </c>
      <c r="M34" s="157">
        <v>226</v>
      </c>
      <c r="N34" s="157">
        <v>80</v>
      </c>
      <c r="O34" s="157">
        <v>258</v>
      </c>
      <c r="P34" s="157">
        <v>90</v>
      </c>
      <c r="Q34" s="157">
        <v>290</v>
      </c>
      <c r="R34" s="157">
        <v>99</v>
      </c>
      <c r="S34" s="157">
        <v>322</v>
      </c>
      <c r="T34" s="157">
        <v>108</v>
      </c>
      <c r="U34" s="157">
        <v>354</v>
      </c>
      <c r="V34" s="158">
        <v>108</v>
      </c>
      <c r="W34" s="114"/>
    </row>
    <row r="35" spans="1:23" s="114" customFormat="1" x14ac:dyDescent="0.2">
      <c r="A35" s="67" t="s">
        <v>200</v>
      </c>
      <c r="B35" s="65" t="s">
        <v>185</v>
      </c>
      <c r="C35" s="156">
        <v>23</v>
      </c>
      <c r="D35" s="156">
        <v>11</v>
      </c>
      <c r="E35" s="156">
        <v>35</v>
      </c>
      <c r="F35" s="156">
        <v>21</v>
      </c>
      <c r="G35" s="156">
        <v>46</v>
      </c>
      <c r="H35" s="156">
        <v>29</v>
      </c>
      <c r="I35" s="157">
        <v>58</v>
      </c>
      <c r="J35" s="157">
        <v>37</v>
      </c>
      <c r="K35" s="157">
        <v>70</v>
      </c>
      <c r="L35" s="157">
        <v>44</v>
      </c>
      <c r="M35" s="157">
        <v>82</v>
      </c>
      <c r="N35" s="157">
        <v>50</v>
      </c>
      <c r="O35" s="157">
        <v>94</v>
      </c>
      <c r="P35" s="157">
        <v>56</v>
      </c>
      <c r="Q35" s="157">
        <v>106</v>
      </c>
      <c r="R35" s="157">
        <v>62</v>
      </c>
      <c r="S35" s="157">
        <v>118</v>
      </c>
      <c r="T35" s="157">
        <v>67</v>
      </c>
      <c r="U35" s="157">
        <v>130</v>
      </c>
      <c r="V35" s="158">
        <v>67</v>
      </c>
    </row>
    <row r="36" spans="1:23" s="114" customFormat="1" x14ac:dyDescent="0.2">
      <c r="A36" s="67" t="s">
        <v>201</v>
      </c>
      <c r="B36" s="65" t="s">
        <v>185</v>
      </c>
      <c r="C36" s="156">
        <v>1</v>
      </c>
      <c r="D36" s="156">
        <v>45</v>
      </c>
      <c r="E36" s="156">
        <v>2</v>
      </c>
      <c r="F36" s="156">
        <v>82</v>
      </c>
      <c r="G36" s="156">
        <v>3</v>
      </c>
      <c r="H36" s="156">
        <v>116</v>
      </c>
      <c r="I36" s="157">
        <v>4</v>
      </c>
      <c r="J36" s="157">
        <v>146</v>
      </c>
      <c r="K36" s="157">
        <v>5</v>
      </c>
      <c r="L36" s="157">
        <v>173</v>
      </c>
      <c r="M36" s="157">
        <v>6</v>
      </c>
      <c r="N36" s="157">
        <v>199</v>
      </c>
      <c r="O36" s="157">
        <v>7</v>
      </c>
      <c r="P36" s="157">
        <v>223</v>
      </c>
      <c r="Q36" s="157">
        <v>8</v>
      </c>
      <c r="R36" s="157">
        <v>246</v>
      </c>
      <c r="S36" s="157">
        <v>9</v>
      </c>
      <c r="T36" s="157">
        <v>268</v>
      </c>
      <c r="U36" s="157">
        <v>10</v>
      </c>
      <c r="V36" s="158">
        <v>268</v>
      </c>
    </row>
    <row r="37" spans="1:23" s="114" customFormat="1" x14ac:dyDescent="0.2">
      <c r="A37" s="67" t="s">
        <v>114</v>
      </c>
      <c r="B37" s="65" t="s">
        <v>185</v>
      </c>
      <c r="C37" s="156">
        <v>1</v>
      </c>
      <c r="D37" s="156">
        <v>23</v>
      </c>
      <c r="E37" s="156">
        <v>1</v>
      </c>
      <c r="F37" s="156">
        <v>43</v>
      </c>
      <c r="G37" s="156">
        <v>2</v>
      </c>
      <c r="H37" s="156">
        <v>60</v>
      </c>
      <c r="I37" s="157">
        <v>2</v>
      </c>
      <c r="J37" s="157">
        <v>76</v>
      </c>
      <c r="K37" s="157">
        <v>2</v>
      </c>
      <c r="L37" s="157">
        <v>91</v>
      </c>
      <c r="M37" s="157">
        <v>2</v>
      </c>
      <c r="N37" s="157">
        <v>104</v>
      </c>
      <c r="O37" s="157">
        <v>2</v>
      </c>
      <c r="P37" s="157">
        <v>117</v>
      </c>
      <c r="Q37" s="157">
        <v>2</v>
      </c>
      <c r="R37" s="157">
        <v>129</v>
      </c>
      <c r="S37" s="157">
        <v>2</v>
      </c>
      <c r="T37" s="157">
        <v>140</v>
      </c>
      <c r="U37" s="157">
        <v>2</v>
      </c>
      <c r="V37" s="158">
        <v>140</v>
      </c>
    </row>
    <row r="38" spans="1:23" s="38" customFormat="1" ht="13.5" thickBot="1" x14ac:dyDescent="0.25">
      <c r="A38" s="68" t="s">
        <v>11</v>
      </c>
      <c r="B38" s="69" t="s">
        <v>185</v>
      </c>
      <c r="C38" s="70">
        <v>9420</v>
      </c>
      <c r="D38" s="70">
        <v>65</v>
      </c>
      <c r="E38" s="70">
        <v>13275</v>
      </c>
      <c r="F38" s="70">
        <v>119</v>
      </c>
      <c r="G38" s="70">
        <v>17130</v>
      </c>
      <c r="H38" s="70">
        <v>167</v>
      </c>
      <c r="I38" s="71">
        <v>20130</v>
      </c>
      <c r="J38" s="71">
        <v>211</v>
      </c>
      <c r="K38" s="71">
        <v>23130</v>
      </c>
      <c r="L38" s="71">
        <v>251</v>
      </c>
      <c r="M38" s="71">
        <v>26130</v>
      </c>
      <c r="N38" s="71">
        <v>288</v>
      </c>
      <c r="O38" s="71">
        <v>29130</v>
      </c>
      <c r="P38" s="71">
        <v>323</v>
      </c>
      <c r="Q38" s="71">
        <v>32130</v>
      </c>
      <c r="R38" s="71">
        <v>356</v>
      </c>
      <c r="S38" s="71">
        <v>35130</v>
      </c>
      <c r="T38" s="71">
        <v>387</v>
      </c>
      <c r="U38" s="71">
        <v>38130</v>
      </c>
      <c r="V38" s="72">
        <v>387</v>
      </c>
      <c r="W38" s="115"/>
    </row>
    <row r="39" spans="1:23" x14ac:dyDescent="0.2">
      <c r="W39" s="114"/>
    </row>
    <row r="40" spans="1:23" x14ac:dyDescent="0.2">
      <c r="A40" s="233" t="s">
        <v>116</v>
      </c>
      <c r="B40" s="234"/>
      <c r="C40" s="234"/>
      <c r="D40" s="234"/>
    </row>
    <row r="41" spans="1:23" x14ac:dyDescent="0.2">
      <c r="A41" s="235" t="s">
        <v>182</v>
      </c>
      <c r="B41" s="235"/>
      <c r="C41" s="235"/>
      <c r="D41" s="23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3" s="176" customFormat="1" x14ac:dyDescent="0.2">
      <c r="A42" s="210"/>
      <c r="B42" s="210"/>
      <c r="C42" s="210"/>
      <c r="D42" s="210"/>
      <c r="V42" s="211"/>
    </row>
    <row r="43" spans="1:23" s="209" customFormat="1" ht="12" customHeight="1" x14ac:dyDescent="0.2">
      <c r="A43" s="210"/>
      <c r="B43" s="210"/>
      <c r="C43" s="210"/>
      <c r="D43" s="210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</row>
    <row r="44" spans="1:23" s="216" customFormat="1" x14ac:dyDescent="0.2"/>
    <row r="45" spans="1:23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3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3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3" s="5" customFormat="1" x14ac:dyDescent="0.2">
      <c r="A48" s="5" t="s">
        <v>4</v>
      </c>
      <c r="B48" s="5" t="s">
        <v>185</v>
      </c>
      <c r="C48" s="5">
        <v>1</v>
      </c>
      <c r="D48" s="5">
        <v>52</v>
      </c>
      <c r="E48" s="5">
        <v>2</v>
      </c>
      <c r="F48" s="5">
        <v>96</v>
      </c>
      <c r="G48" s="5">
        <v>3</v>
      </c>
      <c r="H48" s="5">
        <v>135</v>
      </c>
      <c r="I48" s="5">
        <v>4</v>
      </c>
      <c r="J48" s="5">
        <v>170</v>
      </c>
      <c r="K48" s="5">
        <v>5</v>
      </c>
      <c r="L48" s="5">
        <v>202</v>
      </c>
      <c r="M48" s="5">
        <v>6</v>
      </c>
      <c r="N48" s="5">
        <v>232</v>
      </c>
      <c r="O48" s="5">
        <v>7</v>
      </c>
      <c r="P48" s="5">
        <v>260</v>
      </c>
      <c r="Q48" s="5">
        <v>8</v>
      </c>
      <c r="R48" s="5">
        <v>287</v>
      </c>
      <c r="S48" s="5">
        <v>9</v>
      </c>
      <c r="T48" s="5">
        <v>312</v>
      </c>
      <c r="U48" s="5">
        <v>10</v>
      </c>
      <c r="V48" s="5">
        <v>312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14</v>
      </c>
      <c r="G49" s="5">
        <v>3</v>
      </c>
      <c r="H49" s="5">
        <v>20</v>
      </c>
      <c r="I49" s="5">
        <v>4</v>
      </c>
      <c r="J49" s="5">
        <v>25</v>
      </c>
      <c r="K49" s="5">
        <v>5</v>
      </c>
      <c r="L49" s="5">
        <v>30</v>
      </c>
      <c r="M49" s="5">
        <v>6</v>
      </c>
      <c r="N49" s="5">
        <v>34</v>
      </c>
      <c r="O49" s="5">
        <v>7</v>
      </c>
      <c r="P49" s="5">
        <v>38</v>
      </c>
      <c r="Q49" s="5">
        <v>8</v>
      </c>
      <c r="R49" s="5">
        <v>42</v>
      </c>
      <c r="S49" s="5">
        <v>9</v>
      </c>
      <c r="T49" s="5">
        <v>46</v>
      </c>
      <c r="U49" s="5">
        <v>10</v>
      </c>
      <c r="V49" s="5">
        <v>46</v>
      </c>
    </row>
    <row r="50" spans="1:22" s="5" customFormat="1" x14ac:dyDescent="0.2">
      <c r="A50" s="5" t="s">
        <v>5</v>
      </c>
      <c r="B50" s="5" t="s">
        <v>185</v>
      </c>
      <c r="C50" s="5">
        <v>20134</v>
      </c>
      <c r="D50" s="5">
        <v>54</v>
      </c>
      <c r="E50" s="5">
        <v>28294</v>
      </c>
      <c r="F50" s="5">
        <v>100</v>
      </c>
      <c r="G50" s="5">
        <v>36454</v>
      </c>
      <c r="H50" s="5">
        <v>141</v>
      </c>
      <c r="I50" s="5">
        <v>42707</v>
      </c>
      <c r="J50" s="5">
        <v>177</v>
      </c>
      <c r="K50" s="5">
        <v>48960</v>
      </c>
      <c r="L50" s="5">
        <v>211</v>
      </c>
      <c r="M50" s="5">
        <v>55213</v>
      </c>
      <c r="N50" s="5">
        <v>242</v>
      </c>
      <c r="O50" s="5">
        <v>61466</v>
      </c>
      <c r="P50" s="5">
        <v>271</v>
      </c>
      <c r="Q50" s="5">
        <v>67719</v>
      </c>
      <c r="R50" s="5">
        <v>299</v>
      </c>
      <c r="S50" s="5">
        <v>73972</v>
      </c>
      <c r="T50" s="5">
        <v>326</v>
      </c>
      <c r="U50" s="5">
        <v>80225</v>
      </c>
      <c r="V50" s="5">
        <v>326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17604</v>
      </c>
      <c r="D55" s="5">
        <v>137</v>
      </c>
      <c r="E55" s="5">
        <v>24705</v>
      </c>
      <c r="F55" s="5">
        <v>253</v>
      </c>
      <c r="G55" s="5">
        <v>31806</v>
      </c>
      <c r="H55" s="5">
        <v>355</v>
      </c>
      <c r="I55" s="5">
        <v>37206</v>
      </c>
      <c r="J55" s="5">
        <v>447</v>
      </c>
      <c r="K55" s="5">
        <v>42606</v>
      </c>
      <c r="L55" s="5">
        <v>532</v>
      </c>
      <c r="M55" s="5">
        <v>48006</v>
      </c>
      <c r="N55" s="5">
        <v>611</v>
      </c>
      <c r="O55" s="5">
        <v>53406</v>
      </c>
      <c r="P55" s="5">
        <v>685</v>
      </c>
      <c r="Q55" s="5">
        <v>58806</v>
      </c>
      <c r="R55" s="5">
        <v>755</v>
      </c>
      <c r="S55" s="5">
        <v>64206</v>
      </c>
      <c r="T55" s="5">
        <v>822</v>
      </c>
      <c r="U55" s="5">
        <v>69606</v>
      </c>
      <c r="V55" s="5">
        <v>822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1652</v>
      </c>
      <c r="E56" s="5">
        <v>2</v>
      </c>
      <c r="F56" s="5">
        <v>3045</v>
      </c>
      <c r="G56" s="5">
        <v>3</v>
      </c>
      <c r="H56" s="5">
        <v>4273</v>
      </c>
      <c r="I56" s="5">
        <v>4</v>
      </c>
      <c r="J56" s="5">
        <v>5382</v>
      </c>
      <c r="K56" s="5">
        <v>5</v>
      </c>
      <c r="L56" s="5">
        <v>6402</v>
      </c>
      <c r="M56" s="5">
        <v>6</v>
      </c>
      <c r="N56" s="5">
        <v>7352</v>
      </c>
      <c r="O56" s="5">
        <v>7</v>
      </c>
      <c r="P56" s="5">
        <v>8244</v>
      </c>
      <c r="Q56" s="5">
        <v>8</v>
      </c>
      <c r="R56" s="5">
        <v>9088</v>
      </c>
      <c r="S56" s="5">
        <v>9</v>
      </c>
      <c r="T56" s="5">
        <v>9890</v>
      </c>
      <c r="U56" s="5">
        <v>10</v>
      </c>
      <c r="V56" s="5">
        <v>9890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1292</v>
      </c>
      <c r="E57" s="5">
        <v>2</v>
      </c>
      <c r="F57" s="5">
        <v>2382</v>
      </c>
      <c r="G57" s="5">
        <v>3</v>
      </c>
      <c r="H57" s="5">
        <v>3342</v>
      </c>
      <c r="I57" s="5">
        <v>4</v>
      </c>
      <c r="J57" s="5">
        <v>4209</v>
      </c>
      <c r="K57" s="5">
        <v>5</v>
      </c>
      <c r="L57" s="5">
        <v>5007</v>
      </c>
      <c r="M57" s="5">
        <v>6</v>
      </c>
      <c r="N57" s="5">
        <v>5750</v>
      </c>
      <c r="O57" s="5">
        <v>7</v>
      </c>
      <c r="P57" s="5">
        <v>6448</v>
      </c>
      <c r="Q57" s="5">
        <v>8</v>
      </c>
      <c r="R57" s="5">
        <v>7107</v>
      </c>
      <c r="S57" s="5">
        <v>9</v>
      </c>
      <c r="T57" s="5">
        <v>7735</v>
      </c>
      <c r="U57" s="5">
        <v>10</v>
      </c>
      <c r="V57" s="5">
        <v>7735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11</v>
      </c>
      <c r="E58" s="5">
        <v>2</v>
      </c>
      <c r="F58" s="5">
        <v>21</v>
      </c>
      <c r="G58" s="5">
        <v>3</v>
      </c>
      <c r="H58" s="5">
        <v>29</v>
      </c>
      <c r="I58" s="5">
        <v>4</v>
      </c>
      <c r="J58" s="5">
        <v>37</v>
      </c>
      <c r="K58" s="5">
        <v>5</v>
      </c>
      <c r="L58" s="5">
        <v>44</v>
      </c>
      <c r="M58" s="5">
        <v>6</v>
      </c>
      <c r="N58" s="5">
        <v>50</v>
      </c>
      <c r="O58" s="5">
        <v>7</v>
      </c>
      <c r="P58" s="5">
        <v>56</v>
      </c>
      <c r="Q58" s="5">
        <v>8</v>
      </c>
      <c r="R58" s="5">
        <v>62</v>
      </c>
      <c r="S58" s="5">
        <v>9</v>
      </c>
      <c r="T58" s="5">
        <v>67</v>
      </c>
      <c r="U58" s="5">
        <v>10</v>
      </c>
      <c r="V58" s="5">
        <v>67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13</v>
      </c>
      <c r="E59" s="5">
        <v>2</v>
      </c>
      <c r="F59" s="5">
        <v>24</v>
      </c>
      <c r="G59" s="5">
        <v>3</v>
      </c>
      <c r="H59" s="5">
        <v>34</v>
      </c>
      <c r="I59" s="5">
        <v>4</v>
      </c>
      <c r="J59" s="5">
        <v>43</v>
      </c>
      <c r="K59" s="5">
        <v>5</v>
      </c>
      <c r="L59" s="5">
        <v>51</v>
      </c>
      <c r="M59" s="5">
        <v>6</v>
      </c>
      <c r="N59" s="5">
        <v>59</v>
      </c>
      <c r="O59" s="5">
        <v>7</v>
      </c>
      <c r="P59" s="5">
        <v>66</v>
      </c>
      <c r="Q59" s="5">
        <v>8</v>
      </c>
      <c r="R59" s="5">
        <v>73</v>
      </c>
      <c r="S59" s="5">
        <v>9</v>
      </c>
      <c r="T59" s="5">
        <v>79</v>
      </c>
      <c r="U59" s="5">
        <v>10</v>
      </c>
      <c r="V59" s="5">
        <v>79</v>
      </c>
    </row>
    <row r="60" spans="1:22" s="5" customFormat="1" x14ac:dyDescent="0.2">
      <c r="A60" s="5" t="s">
        <v>162</v>
      </c>
      <c r="B60" s="5" t="s">
        <v>185</v>
      </c>
      <c r="C60" s="5">
        <v>23</v>
      </c>
      <c r="D60" s="5">
        <v>21</v>
      </c>
      <c r="E60" s="5">
        <v>35</v>
      </c>
      <c r="F60" s="5">
        <v>39</v>
      </c>
      <c r="G60" s="5">
        <v>46</v>
      </c>
      <c r="H60" s="5">
        <v>55</v>
      </c>
      <c r="I60" s="5">
        <v>58</v>
      </c>
      <c r="J60" s="5">
        <v>70</v>
      </c>
      <c r="K60" s="5">
        <v>70</v>
      </c>
      <c r="L60" s="5">
        <v>83</v>
      </c>
      <c r="M60" s="5">
        <v>82</v>
      </c>
      <c r="N60" s="5">
        <v>95</v>
      </c>
      <c r="O60" s="5">
        <v>94</v>
      </c>
      <c r="P60" s="5">
        <v>107</v>
      </c>
      <c r="Q60" s="5">
        <v>106</v>
      </c>
      <c r="R60" s="5">
        <v>117</v>
      </c>
      <c r="S60" s="5">
        <v>118</v>
      </c>
      <c r="T60" s="5">
        <v>128</v>
      </c>
      <c r="U60" s="5">
        <v>130</v>
      </c>
      <c r="V60" s="5">
        <v>128</v>
      </c>
    </row>
    <row r="61" spans="1:22" s="5" customFormat="1" x14ac:dyDescent="0.2">
      <c r="A61" s="5" t="s">
        <v>197</v>
      </c>
      <c r="B61" s="5" t="s">
        <v>185</v>
      </c>
      <c r="C61" s="5">
        <v>23</v>
      </c>
      <c r="D61" s="5">
        <v>18</v>
      </c>
      <c r="E61" s="5">
        <v>35</v>
      </c>
      <c r="F61" s="5">
        <v>34</v>
      </c>
      <c r="G61" s="5">
        <v>46</v>
      </c>
      <c r="H61" s="5">
        <v>47</v>
      </c>
      <c r="I61" s="5">
        <v>58</v>
      </c>
      <c r="J61" s="5">
        <v>59</v>
      </c>
      <c r="K61" s="5">
        <v>70</v>
      </c>
      <c r="L61" s="5">
        <v>71</v>
      </c>
      <c r="M61" s="5">
        <v>82</v>
      </c>
      <c r="N61" s="5">
        <v>81</v>
      </c>
      <c r="O61" s="5">
        <v>94</v>
      </c>
      <c r="P61" s="5">
        <v>91</v>
      </c>
      <c r="Q61" s="5">
        <v>106</v>
      </c>
      <c r="R61" s="5">
        <v>100</v>
      </c>
      <c r="S61" s="5">
        <v>118</v>
      </c>
      <c r="T61" s="5">
        <v>109</v>
      </c>
      <c r="U61" s="5">
        <v>130</v>
      </c>
      <c r="V61" s="5">
        <v>109</v>
      </c>
    </row>
    <row r="62" spans="1:22" s="5" customFormat="1" x14ac:dyDescent="0.2">
      <c r="A62" s="5" t="s">
        <v>161</v>
      </c>
      <c r="B62" s="5" t="s">
        <v>185</v>
      </c>
      <c r="C62" s="5">
        <v>2</v>
      </c>
      <c r="D62" s="5">
        <v>43</v>
      </c>
      <c r="E62" s="5">
        <v>3</v>
      </c>
      <c r="F62" s="5">
        <v>79</v>
      </c>
      <c r="G62" s="5">
        <v>4</v>
      </c>
      <c r="H62" s="5">
        <v>111</v>
      </c>
      <c r="I62" s="5">
        <v>5</v>
      </c>
      <c r="J62" s="5">
        <v>140</v>
      </c>
      <c r="K62" s="5">
        <v>6</v>
      </c>
      <c r="L62" s="5">
        <v>166</v>
      </c>
      <c r="M62" s="5">
        <v>7</v>
      </c>
      <c r="N62" s="5">
        <v>191</v>
      </c>
      <c r="O62" s="5">
        <v>8</v>
      </c>
      <c r="P62" s="5">
        <v>214</v>
      </c>
      <c r="Q62" s="5">
        <v>9</v>
      </c>
      <c r="R62" s="5">
        <v>236</v>
      </c>
      <c r="S62" s="5">
        <v>10</v>
      </c>
      <c r="T62" s="5">
        <v>257</v>
      </c>
      <c r="U62" s="5">
        <v>11</v>
      </c>
      <c r="V62" s="5">
        <v>257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1697</v>
      </c>
      <c r="E63" s="5">
        <v>2</v>
      </c>
      <c r="F63" s="5">
        <v>3127</v>
      </c>
      <c r="G63" s="5">
        <v>3</v>
      </c>
      <c r="H63" s="5">
        <v>4388</v>
      </c>
      <c r="I63" s="5">
        <v>4</v>
      </c>
      <c r="J63" s="5">
        <v>5527</v>
      </c>
      <c r="K63" s="5">
        <v>5</v>
      </c>
      <c r="L63" s="5">
        <v>6575</v>
      </c>
      <c r="M63" s="5">
        <v>6</v>
      </c>
      <c r="N63" s="5">
        <v>7550</v>
      </c>
      <c r="O63" s="5">
        <v>7</v>
      </c>
      <c r="P63" s="5">
        <v>8466</v>
      </c>
      <c r="Q63" s="5">
        <v>8</v>
      </c>
      <c r="R63" s="5">
        <v>9332</v>
      </c>
      <c r="S63" s="5">
        <v>9</v>
      </c>
      <c r="T63" s="5">
        <v>10156</v>
      </c>
      <c r="U63" s="5">
        <v>10</v>
      </c>
      <c r="V63" s="5">
        <v>10156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4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95</v>
      </c>
      <c r="G65" s="5">
        <v>3</v>
      </c>
      <c r="H65" s="5">
        <v>134</v>
      </c>
      <c r="I65" s="5">
        <v>4</v>
      </c>
      <c r="J65" s="5">
        <v>168</v>
      </c>
      <c r="K65" s="5">
        <v>5</v>
      </c>
      <c r="L65" s="5">
        <v>200</v>
      </c>
      <c r="M65" s="5">
        <v>6</v>
      </c>
      <c r="N65" s="5">
        <v>230</v>
      </c>
      <c r="O65" s="5">
        <v>7</v>
      </c>
      <c r="P65" s="5">
        <v>258</v>
      </c>
      <c r="Q65" s="5">
        <v>8</v>
      </c>
      <c r="R65" s="5">
        <v>284</v>
      </c>
      <c r="S65" s="5">
        <v>9</v>
      </c>
      <c r="T65" s="5">
        <v>309</v>
      </c>
      <c r="U65" s="5">
        <v>10</v>
      </c>
      <c r="V65" s="5">
        <v>309</v>
      </c>
    </row>
    <row r="66" spans="1:24" s="5" customFormat="1" x14ac:dyDescent="0.2">
      <c r="A66" s="5" t="s">
        <v>8</v>
      </c>
      <c r="B66" s="5" t="s">
        <v>185</v>
      </c>
      <c r="C66" s="5">
        <v>10510</v>
      </c>
      <c r="D66" s="5">
        <v>506</v>
      </c>
      <c r="E66" s="5">
        <v>14674</v>
      </c>
      <c r="F66" s="5">
        <v>932</v>
      </c>
      <c r="G66" s="5">
        <v>18838</v>
      </c>
      <c r="H66" s="5">
        <v>1308</v>
      </c>
      <c r="I66" s="5">
        <v>21911</v>
      </c>
      <c r="J66" s="5">
        <v>1647</v>
      </c>
      <c r="K66" s="5">
        <v>24984</v>
      </c>
      <c r="L66" s="5">
        <v>1959</v>
      </c>
      <c r="M66" s="5">
        <v>28057</v>
      </c>
      <c r="N66" s="5">
        <v>2250</v>
      </c>
      <c r="O66" s="5">
        <v>31130</v>
      </c>
      <c r="P66" s="5">
        <v>2523</v>
      </c>
      <c r="Q66" s="5">
        <v>34203</v>
      </c>
      <c r="R66" s="5">
        <v>2781</v>
      </c>
      <c r="S66" s="5">
        <v>37276</v>
      </c>
      <c r="T66" s="5">
        <v>3027</v>
      </c>
      <c r="U66" s="5">
        <v>40349</v>
      </c>
      <c r="V66" s="5">
        <v>3027</v>
      </c>
    </row>
    <row r="67" spans="1:24" s="5" customFormat="1" x14ac:dyDescent="0.2">
      <c r="A67" s="5" t="s">
        <v>9</v>
      </c>
      <c r="B67" s="5" t="s">
        <v>185</v>
      </c>
      <c r="C67" s="5">
        <v>4424</v>
      </c>
      <c r="D67" s="5">
        <v>34</v>
      </c>
      <c r="E67" s="5">
        <v>6230</v>
      </c>
      <c r="F67" s="5">
        <v>62</v>
      </c>
      <c r="G67" s="5">
        <v>8036</v>
      </c>
      <c r="H67" s="5">
        <v>87</v>
      </c>
      <c r="I67" s="5">
        <v>9436</v>
      </c>
      <c r="J67" s="5">
        <v>110</v>
      </c>
      <c r="K67" s="5">
        <v>10836</v>
      </c>
      <c r="L67" s="5">
        <v>131</v>
      </c>
      <c r="M67" s="5">
        <v>12236</v>
      </c>
      <c r="N67" s="5">
        <v>150</v>
      </c>
      <c r="O67" s="5">
        <v>13636</v>
      </c>
      <c r="P67" s="5">
        <v>168</v>
      </c>
      <c r="Q67" s="5">
        <v>15036</v>
      </c>
      <c r="R67" s="5">
        <v>185</v>
      </c>
      <c r="S67" s="5">
        <v>16436</v>
      </c>
      <c r="T67" s="5">
        <v>202</v>
      </c>
      <c r="U67" s="5">
        <v>17836</v>
      </c>
      <c r="V67" s="5">
        <v>202</v>
      </c>
    </row>
    <row r="68" spans="1:24" s="5" customFormat="1" x14ac:dyDescent="0.2">
      <c r="A68" s="5" t="s">
        <v>44</v>
      </c>
      <c r="B68" s="5" t="s">
        <v>185</v>
      </c>
      <c r="C68" s="5">
        <v>204</v>
      </c>
      <c r="D68" s="5">
        <v>12</v>
      </c>
      <c r="E68" s="5">
        <v>306</v>
      </c>
      <c r="F68" s="5">
        <v>22</v>
      </c>
      <c r="G68" s="5">
        <v>408</v>
      </c>
      <c r="H68" s="5">
        <v>30</v>
      </c>
      <c r="I68" s="5">
        <v>510</v>
      </c>
      <c r="J68" s="5">
        <v>38</v>
      </c>
      <c r="K68" s="5">
        <v>612</v>
      </c>
      <c r="L68" s="5">
        <v>45</v>
      </c>
      <c r="M68" s="5">
        <v>714</v>
      </c>
      <c r="N68" s="5">
        <v>52</v>
      </c>
      <c r="O68" s="5">
        <v>816</v>
      </c>
      <c r="P68" s="5">
        <v>58</v>
      </c>
      <c r="Q68" s="5">
        <v>918</v>
      </c>
      <c r="R68" s="5">
        <v>64</v>
      </c>
      <c r="S68" s="5">
        <v>1020</v>
      </c>
      <c r="T68" s="5">
        <v>70</v>
      </c>
      <c r="U68" s="5">
        <v>1122</v>
      </c>
      <c r="V68" s="5">
        <v>70</v>
      </c>
    </row>
    <row r="69" spans="1:24" s="5" customFormat="1" x14ac:dyDescent="0.2">
      <c r="A69" s="5" t="s">
        <v>199</v>
      </c>
      <c r="B69" s="5" t="s">
        <v>185</v>
      </c>
      <c r="C69" s="5">
        <v>23</v>
      </c>
      <c r="D69" s="5">
        <v>11</v>
      </c>
      <c r="E69" s="5">
        <v>35</v>
      </c>
      <c r="F69" s="5">
        <v>20</v>
      </c>
      <c r="G69" s="5">
        <v>46</v>
      </c>
      <c r="H69" s="5">
        <v>28</v>
      </c>
      <c r="I69" s="5">
        <v>58</v>
      </c>
      <c r="J69" s="5">
        <v>35</v>
      </c>
      <c r="K69" s="5">
        <v>70</v>
      </c>
      <c r="L69" s="5">
        <v>42</v>
      </c>
      <c r="M69" s="5">
        <v>82</v>
      </c>
      <c r="N69" s="5">
        <v>48</v>
      </c>
      <c r="O69" s="5">
        <v>94</v>
      </c>
      <c r="P69" s="5">
        <v>54</v>
      </c>
      <c r="Q69" s="5">
        <v>106</v>
      </c>
      <c r="R69" s="5">
        <v>59</v>
      </c>
      <c r="S69" s="5">
        <v>118</v>
      </c>
      <c r="T69" s="5">
        <v>65</v>
      </c>
      <c r="U69" s="5">
        <v>130</v>
      </c>
      <c r="V69" s="5">
        <v>65</v>
      </c>
    </row>
    <row r="70" spans="1:24" s="5" customFormat="1" x14ac:dyDescent="0.2">
      <c r="A70" s="5" t="s">
        <v>10</v>
      </c>
      <c r="B70" s="5" t="s">
        <v>185</v>
      </c>
      <c r="C70" s="5">
        <v>359</v>
      </c>
      <c r="D70" s="5">
        <v>796</v>
      </c>
      <c r="E70" s="5">
        <v>495</v>
      </c>
      <c r="F70" s="5">
        <v>1467</v>
      </c>
      <c r="G70" s="5">
        <v>630</v>
      </c>
      <c r="H70" s="5">
        <v>2058</v>
      </c>
      <c r="I70" s="5">
        <v>722</v>
      </c>
      <c r="J70" s="5">
        <v>2592</v>
      </c>
      <c r="K70" s="5">
        <v>814</v>
      </c>
      <c r="L70" s="5">
        <v>3084</v>
      </c>
      <c r="M70" s="5">
        <v>906</v>
      </c>
      <c r="N70" s="5">
        <v>3541</v>
      </c>
      <c r="O70" s="5">
        <v>998</v>
      </c>
      <c r="P70" s="5">
        <v>3971</v>
      </c>
      <c r="Q70" s="5">
        <v>1090</v>
      </c>
      <c r="R70" s="5">
        <v>4377</v>
      </c>
      <c r="S70" s="5">
        <v>1182</v>
      </c>
      <c r="T70" s="5">
        <v>4763</v>
      </c>
      <c r="U70" s="5">
        <v>1274</v>
      </c>
      <c r="V70" s="5">
        <v>4763</v>
      </c>
    </row>
    <row r="71" spans="1:24" s="5" customFormat="1" x14ac:dyDescent="0.2">
      <c r="A71" s="5" t="s">
        <v>43</v>
      </c>
      <c r="B71" s="5" t="s">
        <v>185</v>
      </c>
      <c r="C71" s="5">
        <v>65</v>
      </c>
      <c r="D71" s="5">
        <v>18</v>
      </c>
      <c r="E71" s="5">
        <v>97</v>
      </c>
      <c r="F71" s="5">
        <v>33</v>
      </c>
      <c r="G71" s="5">
        <v>130</v>
      </c>
      <c r="H71" s="5">
        <v>46</v>
      </c>
      <c r="I71" s="5">
        <v>162</v>
      </c>
      <c r="J71" s="5">
        <v>59</v>
      </c>
      <c r="K71" s="5">
        <v>194</v>
      </c>
      <c r="L71" s="5">
        <v>70</v>
      </c>
      <c r="M71" s="5">
        <v>226</v>
      </c>
      <c r="N71" s="5">
        <v>80</v>
      </c>
      <c r="O71" s="5">
        <v>258</v>
      </c>
      <c r="P71" s="5">
        <v>90</v>
      </c>
      <c r="Q71" s="5">
        <v>290</v>
      </c>
      <c r="R71" s="5">
        <v>99</v>
      </c>
      <c r="S71" s="5">
        <v>322</v>
      </c>
      <c r="T71" s="5">
        <v>108</v>
      </c>
      <c r="U71" s="5">
        <v>354</v>
      </c>
      <c r="V71" s="5">
        <v>108</v>
      </c>
    </row>
    <row r="72" spans="1:24" s="5" customFormat="1" x14ac:dyDescent="0.2">
      <c r="A72" s="5" t="s">
        <v>200</v>
      </c>
      <c r="B72" s="5" t="s">
        <v>185</v>
      </c>
      <c r="C72" s="5">
        <v>23</v>
      </c>
      <c r="D72" s="5">
        <v>11</v>
      </c>
      <c r="E72" s="5">
        <v>35</v>
      </c>
      <c r="F72" s="5">
        <v>21</v>
      </c>
      <c r="G72" s="5">
        <v>46</v>
      </c>
      <c r="H72" s="5">
        <v>29</v>
      </c>
      <c r="I72" s="5">
        <v>58</v>
      </c>
      <c r="J72" s="5">
        <v>37</v>
      </c>
      <c r="K72" s="5">
        <v>70</v>
      </c>
      <c r="L72" s="5">
        <v>44</v>
      </c>
      <c r="M72" s="5">
        <v>82</v>
      </c>
      <c r="N72" s="5">
        <v>50</v>
      </c>
      <c r="O72" s="5">
        <v>94</v>
      </c>
      <c r="P72" s="5">
        <v>56</v>
      </c>
      <c r="Q72" s="5">
        <v>106</v>
      </c>
      <c r="R72" s="5">
        <v>62</v>
      </c>
      <c r="S72" s="5">
        <v>118</v>
      </c>
      <c r="T72" s="5">
        <v>67</v>
      </c>
      <c r="U72" s="5">
        <v>130</v>
      </c>
      <c r="V72" s="5">
        <v>67</v>
      </c>
    </row>
    <row r="73" spans="1:24" s="5" customFormat="1" x14ac:dyDescent="0.2">
      <c r="A73" s="5" t="s">
        <v>201</v>
      </c>
      <c r="B73" s="5" t="s">
        <v>185</v>
      </c>
      <c r="C73" s="5">
        <v>1</v>
      </c>
      <c r="D73" s="5">
        <v>45</v>
      </c>
      <c r="E73" s="5">
        <v>2</v>
      </c>
      <c r="F73" s="5">
        <v>82</v>
      </c>
      <c r="G73" s="5">
        <v>3</v>
      </c>
      <c r="H73" s="5">
        <v>116</v>
      </c>
      <c r="I73" s="5">
        <v>4</v>
      </c>
      <c r="J73" s="5">
        <v>146</v>
      </c>
      <c r="K73" s="5">
        <v>5</v>
      </c>
      <c r="L73" s="5">
        <v>173</v>
      </c>
      <c r="M73" s="5">
        <v>6</v>
      </c>
      <c r="N73" s="5">
        <v>199</v>
      </c>
      <c r="O73" s="5">
        <v>7</v>
      </c>
      <c r="P73" s="5">
        <v>223</v>
      </c>
      <c r="Q73" s="5">
        <v>8</v>
      </c>
      <c r="R73" s="5">
        <v>246</v>
      </c>
      <c r="S73" s="5">
        <v>9</v>
      </c>
      <c r="T73" s="5">
        <v>268</v>
      </c>
      <c r="U73" s="5">
        <v>10</v>
      </c>
      <c r="V73" s="5">
        <v>268</v>
      </c>
    </row>
    <row r="74" spans="1:24" s="5" customFormat="1" x14ac:dyDescent="0.2">
      <c r="A74" s="5" t="s">
        <v>114</v>
      </c>
      <c r="B74" s="5" t="s">
        <v>185</v>
      </c>
      <c r="C74" s="5">
        <v>1</v>
      </c>
      <c r="D74" s="5">
        <v>23</v>
      </c>
      <c r="E74" s="5">
        <v>1</v>
      </c>
      <c r="F74" s="5">
        <v>43</v>
      </c>
      <c r="G74" s="5">
        <v>2</v>
      </c>
      <c r="H74" s="5">
        <v>60</v>
      </c>
      <c r="I74" s="5">
        <v>2</v>
      </c>
      <c r="J74" s="5">
        <v>76</v>
      </c>
      <c r="K74" s="5">
        <v>2</v>
      </c>
      <c r="L74" s="5">
        <v>91</v>
      </c>
      <c r="M74" s="5">
        <v>2</v>
      </c>
      <c r="N74" s="5">
        <v>104</v>
      </c>
      <c r="O74" s="5">
        <v>2</v>
      </c>
      <c r="P74" s="5">
        <v>117</v>
      </c>
      <c r="Q74" s="5">
        <v>2</v>
      </c>
      <c r="R74" s="5">
        <v>129</v>
      </c>
      <c r="S74" s="5">
        <v>2</v>
      </c>
      <c r="T74" s="5">
        <v>140</v>
      </c>
      <c r="U74" s="5">
        <v>2</v>
      </c>
      <c r="V74" s="5">
        <v>140</v>
      </c>
    </row>
    <row r="75" spans="1:24" s="5" customFormat="1" x14ac:dyDescent="0.2">
      <c r="A75" s="5" t="s">
        <v>11</v>
      </c>
      <c r="B75" s="5" t="s">
        <v>185</v>
      </c>
      <c r="C75" s="5">
        <v>9420</v>
      </c>
      <c r="D75" s="5">
        <v>60</v>
      </c>
      <c r="E75" s="5">
        <v>13275</v>
      </c>
      <c r="F75" s="5">
        <v>111</v>
      </c>
      <c r="G75" s="5">
        <v>17130</v>
      </c>
      <c r="H75" s="5">
        <v>156</v>
      </c>
      <c r="I75" s="5">
        <v>20130</v>
      </c>
      <c r="J75" s="5">
        <v>197</v>
      </c>
      <c r="K75" s="5">
        <v>23130</v>
      </c>
      <c r="L75" s="5">
        <v>234</v>
      </c>
      <c r="M75" s="5">
        <v>26130</v>
      </c>
      <c r="N75" s="5">
        <v>269</v>
      </c>
      <c r="O75" s="5">
        <v>29130</v>
      </c>
      <c r="P75" s="5">
        <v>302</v>
      </c>
      <c r="Q75" s="5">
        <v>32130</v>
      </c>
      <c r="R75" s="5">
        <v>333</v>
      </c>
      <c r="S75" s="5">
        <v>35130</v>
      </c>
      <c r="T75" s="5">
        <v>362</v>
      </c>
      <c r="U75" s="5">
        <v>38130</v>
      </c>
      <c r="V75" s="5">
        <v>362</v>
      </c>
    </row>
    <row r="76" spans="1:24" s="5" customFormat="1" x14ac:dyDescent="0.2"/>
    <row r="77" spans="1:24" s="177" customFormat="1" x14ac:dyDescent="0.2">
      <c r="A77" s="236"/>
      <c r="B77" s="237"/>
      <c r="C77" s="237"/>
      <c r="D77" s="237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</row>
    <row r="78" spans="1:24" s="177" customFormat="1" x14ac:dyDescent="0.2">
      <c r="A78" s="237"/>
      <c r="B78" s="237"/>
      <c r="C78" s="237"/>
      <c r="D78" s="237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</row>
    <row r="79" spans="1:24" s="177" customFormat="1" x14ac:dyDescent="0.2">
      <c r="A79" s="176"/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211"/>
      <c r="W79" s="56"/>
      <c r="X79" s="56"/>
    </row>
    <row r="80" spans="1:24" s="177" customFormat="1" x14ac:dyDescent="0.2">
      <c r="A80" s="176"/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56"/>
      <c r="X80" s="56"/>
    </row>
    <row r="81" spans="1:24" s="108" customFormat="1" x14ac:dyDescent="0.2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79"/>
      <c r="X81" s="79"/>
    </row>
    <row r="82" spans="1:24" s="108" customFormat="1" x14ac:dyDescent="0.2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79"/>
      <c r="X82" s="79"/>
    </row>
    <row r="83" spans="1:24" s="108" customFormat="1" x14ac:dyDescent="0.2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</row>
    <row r="84" spans="1:24" s="108" customFormat="1" x14ac:dyDescent="0.2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</row>
    <row r="85" spans="1:24" s="108" customFormat="1" x14ac:dyDescent="0.2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</row>
    <row r="86" spans="1:24" s="108" customFormat="1" x14ac:dyDescent="0.2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</row>
    <row r="87" spans="1:24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4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4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4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4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4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Pouria Tourian</cp:lastModifiedBy>
  <cp:lastPrinted>2019-01-07T10:40:11Z</cp:lastPrinted>
  <dcterms:created xsi:type="dcterms:W3CDTF">2014-08-18T08:36:11Z</dcterms:created>
  <dcterms:modified xsi:type="dcterms:W3CDTF">2022-03-08T17:19:02Z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