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4) April 2021\Reportable Template\"/>
    </mc:Choice>
  </mc:AlternateContent>
  <bookViews>
    <workbookView xWindow="0" yWindow="0" windowWidth="14400" windowHeight="5610"/>
  </bookViews>
  <sheets>
    <sheet name="April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C16" i="1" l="1"/>
  <c r="D16" i="1"/>
  <c r="E16" i="1"/>
  <c r="F16" i="1"/>
  <c r="G16" i="1"/>
  <c r="H16" i="1"/>
  <c r="I16" i="1"/>
  <c r="J16" i="1"/>
  <c r="K16" i="1"/>
  <c r="L16" i="1"/>
  <c r="C12" i="1" l="1"/>
  <c r="D12" i="1" l="1"/>
  <c r="E12" i="1"/>
  <c r="F12" i="1"/>
  <c r="G12" i="1"/>
  <c r="H12" i="1"/>
  <c r="I12" i="1"/>
  <c r="J12" i="1"/>
  <c r="K12" i="1"/>
  <c r="D20" i="1" l="1"/>
  <c r="E20" i="1"/>
  <c r="F20" i="1"/>
  <c r="G20" i="1"/>
  <c r="H20" i="1"/>
  <c r="I20" i="1"/>
  <c r="J20" i="1"/>
  <c r="K20" i="1"/>
  <c r="L20" i="1"/>
  <c r="C20" i="1"/>
  <c r="D22" i="1" l="1"/>
  <c r="L22" i="1"/>
  <c r="I22" i="1"/>
  <c r="E22" i="1"/>
  <c r="F22" i="1"/>
  <c r="K22" i="1"/>
  <c r="G22" i="1"/>
  <c r="J22" i="1"/>
  <c r="C22" i="1"/>
  <c r="H22" i="1"/>
</calcChain>
</file>

<file path=xl/sharedStrings.xml><?xml version="1.0" encoding="utf-8"?>
<sst xmlns="http://schemas.openxmlformats.org/spreadsheetml/2006/main" count="47" uniqueCount="29">
  <si>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</si>
  <si>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</si>
  <si>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</si>
  <si>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</si>
  <si>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</si>
  <si>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</si>
  <si>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</si>
  <si>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</si>
  <si>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</si>
  <si>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</si>
  <si>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</si>
  <si>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</si>
  <si>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</si>
  <si>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Gwangyang</t>
  </si>
  <si>
    <t>Johor</t>
  </si>
  <si>
    <t>Port Klang</t>
  </si>
  <si>
    <t xml:space="preserve">Rest of </t>
  </si>
  <si>
    <t>Europe</t>
  </si>
  <si>
    <t>Rotterdam</t>
  </si>
  <si>
    <t>U.S.A.</t>
  </si>
  <si>
    <t>Detroit</t>
  </si>
  <si>
    <t>TOTAL ASIA</t>
  </si>
  <si>
    <t>TOTAL Europe</t>
  </si>
  <si>
    <t>TOTAL U.S.A.</t>
  </si>
  <si>
    <t>GLOBAL TOTAL</t>
  </si>
  <si>
    <t>Singapore</t>
  </si>
  <si>
    <t>Kaohsiung</t>
  </si>
  <si>
    <t>Off-Warrant Stock Reporting - April 2021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</si>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</sst>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/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3" fontId="3" fillId="0" borderId="8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/>
    <xf numFmtId="0" fontId="1" fillId="3" borderId="8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8" xfId="0" applyNumberFormat="1" applyFont="1" applyFill="1" applyBorder="1"/>
    <xf numFmtId="3" fontId="1" fillId="3" borderId="8" xfId="0" applyNumberFormat="1" applyFont="1" applyFill="1" applyBorder="1" applyAlignment="1"/>
    <xf numFmtId="0" fontId="0" fillId="4" borderId="8" xfId="0" applyFill="1" applyBorder="1"/>
    <xf numFmtId="3" fontId="1" fillId="4" borderId="8" xfId="0" applyNumberFormat="1" applyFont="1" applyFill="1" applyBorder="1"/>
    <xf numFmtId="0" fontId="1" fillId="4" borderId="8" xfId="0" applyFont="1" applyFill="1" applyBorder="1"/>
    <xf numFmtId="3" fontId="3" fillId="2" borderId="8" xfId="0" applyNumberFormat="1" applyFont="1" applyFill="1" applyBorder="1"/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12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x14ac:dyDescent="0.25">
      <c r="A3" s="35" t="s">
        <v>0</v>
      </c>
      <c r="B3" s="35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</row>
    <row r="4" spans="1:12" x14ac:dyDescent="0.25">
      <c r="A4" s="36"/>
      <c r="B4" s="36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1" t="s">
        <v>12</v>
      </c>
      <c r="B6" s="2" t="s">
        <v>15</v>
      </c>
      <c r="C6" s="7">
        <v>0</v>
      </c>
      <c r="D6" s="7">
        <v>460789</v>
      </c>
      <c r="E6" s="7">
        <v>8</v>
      </c>
      <c r="F6" s="8" t="s">
        <v>28</v>
      </c>
      <c r="G6" s="7">
        <v>171</v>
      </c>
      <c r="H6" s="7">
        <v>0</v>
      </c>
      <c r="I6" s="18">
        <v>75</v>
      </c>
      <c r="J6" s="7">
        <v>8974</v>
      </c>
      <c r="K6" s="7">
        <v>0</v>
      </c>
      <c r="L6" s="18">
        <v>470017</v>
      </c>
    </row>
    <row r="7" spans="1:12" ht="15" customHeight="1" x14ac:dyDescent="0.25">
      <c r="A7" s="1" t="s">
        <v>12</v>
      </c>
      <c r="B7" s="2" t="s">
        <v>26</v>
      </c>
      <c r="C7" s="7">
        <v>0</v>
      </c>
      <c r="D7" s="7">
        <v>109328</v>
      </c>
      <c r="E7" s="7">
        <v>2490</v>
      </c>
      <c r="F7" s="8" t="s">
        <v>28</v>
      </c>
      <c r="G7" s="7">
        <v>2739</v>
      </c>
      <c r="H7" s="7">
        <v>266</v>
      </c>
      <c r="I7" s="7">
        <v>0</v>
      </c>
      <c r="J7" s="7">
        <v>0</v>
      </c>
      <c r="K7" s="7">
        <v>0</v>
      </c>
      <c r="L7" s="7">
        <v>114823</v>
      </c>
    </row>
    <row r="8" spans="1:12" ht="15" customHeight="1" x14ac:dyDescent="0.25">
      <c r="A8" s="1" t="s">
        <v>12</v>
      </c>
      <c r="B8" s="2" t="s">
        <v>25</v>
      </c>
      <c r="C8" s="7">
        <v>246</v>
      </c>
      <c r="D8" s="7">
        <v>74552</v>
      </c>
      <c r="E8" s="7">
        <v>1824</v>
      </c>
      <c r="F8" s="8" t="s">
        <v>28</v>
      </c>
      <c r="G8" s="7">
        <v>1754</v>
      </c>
      <c r="H8" s="7">
        <v>0</v>
      </c>
      <c r="I8" s="7">
        <v>0</v>
      </c>
      <c r="J8" s="7">
        <v>27238</v>
      </c>
      <c r="K8" s="7">
        <v>0</v>
      </c>
      <c r="L8" s="7">
        <v>105614</v>
      </c>
    </row>
    <row r="9" spans="1:12" ht="15" customHeight="1" x14ac:dyDescent="0.25">
      <c r="A9" s="1" t="s">
        <v>12</v>
      </c>
      <c r="B9" s="2" t="s">
        <v>13</v>
      </c>
      <c r="C9" s="7">
        <v>0</v>
      </c>
      <c r="D9" s="7">
        <v>71931</v>
      </c>
      <c r="E9" s="7">
        <v>0</v>
      </c>
      <c r="F9" s="8" t="s">
        <v>28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71931</v>
      </c>
    </row>
    <row r="10" spans="1:12" ht="15" customHeight="1" x14ac:dyDescent="0.25">
      <c r="A10" s="1" t="s">
        <v>12</v>
      </c>
      <c r="B10" s="2" t="s">
        <v>14</v>
      </c>
      <c r="C10" s="7">
        <v>0</v>
      </c>
      <c r="D10" s="7">
        <v>65643</v>
      </c>
      <c r="E10" s="7">
        <v>0</v>
      </c>
      <c r="F10" s="8" t="s">
        <v>28</v>
      </c>
      <c r="G10" s="7">
        <v>978</v>
      </c>
      <c r="H10" s="7">
        <v>0</v>
      </c>
      <c r="I10" s="7">
        <v>0</v>
      </c>
      <c r="J10" s="7">
        <v>0</v>
      </c>
      <c r="K10" s="7">
        <v>0</v>
      </c>
      <c r="L10" s="7">
        <v>66621</v>
      </c>
    </row>
    <row r="11" spans="1:12" ht="15" customHeight="1" x14ac:dyDescent="0.25">
      <c r="A11" s="1" t="s">
        <v>12</v>
      </c>
      <c r="B11" s="1" t="s">
        <v>16</v>
      </c>
      <c r="C11" s="3">
        <v>0</v>
      </c>
      <c r="D11" s="3">
        <v>26216</v>
      </c>
      <c r="E11" s="3">
        <v>323</v>
      </c>
      <c r="F11" s="8" t="s">
        <v>28</v>
      </c>
      <c r="G11" s="3">
        <v>7814</v>
      </c>
      <c r="H11" s="3">
        <v>25</v>
      </c>
      <c r="I11" s="3">
        <v>0</v>
      </c>
      <c r="J11" s="3">
        <v>0</v>
      </c>
      <c r="K11" s="3">
        <v>0</v>
      </c>
      <c r="L11" s="7">
        <v>34378</v>
      </c>
    </row>
    <row r="12" spans="1:12" ht="15" customHeight="1" x14ac:dyDescent="0.25">
      <c r="A12" s="9" t="s">
        <v>21</v>
      </c>
      <c r="B12" s="9"/>
      <c r="C12" s="9">
        <f t="shared" ref="C12:K12" si="0">SUM(C6:C11)</f>
        <v>246</v>
      </c>
      <c r="D12" s="9">
        <f t="shared" si="0"/>
        <v>808459</v>
      </c>
      <c r="E12" s="9">
        <f t="shared" si="0"/>
        <v>4645</v>
      </c>
      <c r="F12" s="9">
        <f t="shared" si="0"/>
        <v>0</v>
      </c>
      <c r="G12" s="9">
        <f t="shared" si="0"/>
        <v>13456</v>
      </c>
      <c r="H12" s="9">
        <f t="shared" si="0"/>
        <v>291</v>
      </c>
      <c r="I12" s="9">
        <f t="shared" si="0"/>
        <v>75</v>
      </c>
      <c r="J12" s="9">
        <f t="shared" si="0"/>
        <v>36212</v>
      </c>
      <c r="K12" s="9">
        <f t="shared" si="0"/>
        <v>0</v>
      </c>
      <c r="L12" s="9">
        <f>SUM(B12:K12)</f>
        <v>863384</v>
      </c>
    </row>
    <row r="13" spans="1:12" ht="1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12" ht="15" customHeight="1" x14ac:dyDescent="0.25">
      <c r="A14" s="4" t="s">
        <v>17</v>
      </c>
      <c r="B14" s="5" t="s">
        <v>18</v>
      </c>
      <c r="C14" s="7">
        <v>0</v>
      </c>
      <c r="D14" s="7">
        <v>48625</v>
      </c>
      <c r="E14" s="7">
        <v>51335</v>
      </c>
      <c r="F14" s="8" t="s">
        <v>28</v>
      </c>
      <c r="G14" s="7">
        <v>7044</v>
      </c>
      <c r="H14" s="7">
        <v>37</v>
      </c>
      <c r="I14" s="7">
        <v>0</v>
      </c>
      <c r="J14" s="7">
        <v>0</v>
      </c>
      <c r="K14" s="7">
        <v>0</v>
      </c>
      <c r="L14" s="7">
        <v>107041</v>
      </c>
    </row>
    <row r="15" spans="1:12" ht="15" customHeight="1" x14ac:dyDescent="0.25">
      <c r="A15" s="4" t="s">
        <v>17</v>
      </c>
      <c r="B15" s="6" t="s">
        <v>16</v>
      </c>
      <c r="C15" s="3">
        <v>120</v>
      </c>
      <c r="D15" s="3">
        <v>10803</v>
      </c>
      <c r="E15" s="3">
        <v>10805</v>
      </c>
      <c r="F15" s="8" t="s">
        <v>28</v>
      </c>
      <c r="G15" s="3">
        <v>48</v>
      </c>
      <c r="H15" s="3">
        <v>3272</v>
      </c>
      <c r="I15" s="3">
        <v>0</v>
      </c>
      <c r="J15" s="3">
        <v>17500</v>
      </c>
      <c r="K15" s="3">
        <v>0</v>
      </c>
      <c r="L15" s="7">
        <v>42548</v>
      </c>
    </row>
    <row r="16" spans="1:12" ht="15" customHeight="1" x14ac:dyDescent="0.25">
      <c r="A16" s="11" t="s">
        <v>22</v>
      </c>
      <c r="B16" s="12"/>
      <c r="C16" s="13">
        <f t="shared" ref="C16:L16" si="1">SUM(C14:C15)</f>
        <v>120</v>
      </c>
      <c r="D16" s="13">
        <f t="shared" si="1"/>
        <v>59428</v>
      </c>
      <c r="E16" s="13">
        <f t="shared" si="1"/>
        <v>62140</v>
      </c>
      <c r="F16" s="13">
        <f t="shared" si="1"/>
        <v>0</v>
      </c>
      <c r="G16" s="13">
        <f t="shared" si="1"/>
        <v>7092</v>
      </c>
      <c r="H16" s="13">
        <f t="shared" si="1"/>
        <v>3309</v>
      </c>
      <c r="I16" s="13">
        <f t="shared" si="1"/>
        <v>0</v>
      </c>
      <c r="J16" s="13">
        <f t="shared" si="1"/>
        <v>17500</v>
      </c>
      <c r="K16" s="13">
        <f t="shared" si="1"/>
        <v>0</v>
      </c>
      <c r="L16" s="13">
        <f t="shared" si="1"/>
        <v>149589</v>
      </c>
    </row>
    <row r="17" spans="1:12" ht="15" customHeight="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" customHeight="1" x14ac:dyDescent="0.25">
      <c r="A18" s="4" t="s">
        <v>19</v>
      </c>
      <c r="B18" s="5" t="s">
        <v>20</v>
      </c>
      <c r="C18" s="8" t="s">
        <v>28</v>
      </c>
      <c r="D18" s="7">
        <v>120111</v>
      </c>
      <c r="E18" s="7">
        <v>0</v>
      </c>
      <c r="F18" s="7">
        <v>1422</v>
      </c>
      <c r="G18" s="7">
        <v>6</v>
      </c>
      <c r="H18" s="7">
        <v>0</v>
      </c>
      <c r="I18" s="7">
        <v>0</v>
      </c>
      <c r="J18" s="7">
        <v>0</v>
      </c>
      <c r="K18" s="7">
        <v>0</v>
      </c>
      <c r="L18" s="7">
        <v>121539</v>
      </c>
    </row>
    <row r="19" spans="1:12" ht="15" customHeight="1" x14ac:dyDescent="0.25">
      <c r="A19" s="4" t="s">
        <v>19</v>
      </c>
      <c r="B19" s="4" t="s">
        <v>16</v>
      </c>
      <c r="C19" s="8" t="s">
        <v>28</v>
      </c>
      <c r="D19" s="3">
        <v>22362</v>
      </c>
      <c r="E19" s="3">
        <v>593</v>
      </c>
      <c r="F19" s="3">
        <v>58</v>
      </c>
      <c r="G19" s="3">
        <v>75</v>
      </c>
      <c r="H19" s="3">
        <v>0</v>
      </c>
      <c r="I19" s="3">
        <v>0</v>
      </c>
      <c r="J19" s="3">
        <v>20025</v>
      </c>
      <c r="K19" s="3">
        <v>0</v>
      </c>
      <c r="L19" s="7">
        <v>43113</v>
      </c>
    </row>
    <row r="20" spans="1:12" ht="15" customHeight="1" x14ac:dyDescent="0.25">
      <c r="A20" s="10" t="s">
        <v>23</v>
      </c>
      <c r="B20" s="10"/>
      <c r="C20" s="14">
        <f t="shared" ref="C20:L20" si="2">SUM(C18:C19)</f>
        <v>0</v>
      </c>
      <c r="D20" s="14">
        <f t="shared" si="2"/>
        <v>142473</v>
      </c>
      <c r="E20" s="14">
        <f t="shared" si="2"/>
        <v>593</v>
      </c>
      <c r="F20" s="14">
        <f t="shared" si="2"/>
        <v>1480</v>
      </c>
      <c r="G20" s="14">
        <f t="shared" si="2"/>
        <v>81</v>
      </c>
      <c r="H20" s="14">
        <f t="shared" si="2"/>
        <v>0</v>
      </c>
      <c r="I20" s="14">
        <f t="shared" si="2"/>
        <v>0</v>
      </c>
      <c r="J20" s="14">
        <f t="shared" si="2"/>
        <v>20025</v>
      </c>
      <c r="K20" s="14">
        <f t="shared" si="2"/>
        <v>0</v>
      </c>
      <c r="L20" s="14">
        <f t="shared" si="2"/>
        <v>164652</v>
      </c>
    </row>
    <row r="21" spans="1:12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</row>
    <row r="22" spans="1:12" x14ac:dyDescent="0.25">
      <c r="A22" s="17" t="s">
        <v>24</v>
      </c>
      <c r="B22" s="15"/>
      <c r="C22" s="16">
        <f t="shared" ref="C22:L22" si="3">SUM(C12, C16, C20)</f>
        <v>366</v>
      </c>
      <c r="D22" s="16">
        <f t="shared" si="3"/>
        <v>1010360</v>
      </c>
      <c r="E22" s="16">
        <f t="shared" si="3"/>
        <v>67378</v>
      </c>
      <c r="F22" s="16">
        <f t="shared" si="3"/>
        <v>1480</v>
      </c>
      <c r="G22" s="16">
        <f t="shared" si="3"/>
        <v>20629</v>
      </c>
      <c r="H22" s="16">
        <f t="shared" si="3"/>
        <v>3600</v>
      </c>
      <c r="I22" s="16">
        <f t="shared" si="3"/>
        <v>75</v>
      </c>
      <c r="J22" s="16">
        <f t="shared" si="3"/>
        <v>73737</v>
      </c>
      <c r="K22" s="16">
        <f t="shared" si="3"/>
        <v>0</v>
      </c>
      <c r="L22" s="16">
        <f t="shared" si="3"/>
        <v>1177625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2021-06-10T11:15:57Z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