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WAREHOUSING\Off Warrant Stock Reporting\Reporting of Off-Warrant Stock\Year 2022 OWSR Reporting\1) January 2022\Reportable Template\"/>
    </mc:Choice>
  </mc:AlternateContent>
  <bookViews>
    <workbookView xWindow="0" yWindow="0" windowWidth="14400" windowHeight="5616"/>
  </bookViews>
  <sheets>
    <sheet name="January - 202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9" i="1" l="1"/>
  <c r="J9" i="1" l="1"/>
  <c r="I15" i="1" l="1"/>
  <c r="D15" i="1"/>
  <c r="C12" i="1" l="1"/>
  <c r="D12" i="1"/>
  <c r="E12" i="1"/>
  <c r="F12" i="1"/>
  <c r="G12" i="1"/>
  <c r="H12" i="1"/>
  <c r="I12" i="1"/>
  <c r="J12" i="1"/>
  <c r="K12" i="1"/>
  <c r="L12" i="1"/>
  <c r="C9" i="1" l="1"/>
  <c r="D9" i="1" l="1"/>
  <c r="E9" i="1"/>
  <c r="F9" i="1"/>
  <c r="G9" i="1"/>
  <c r="H9" i="1"/>
  <c r="I9" i="1"/>
  <c r="K9" i="1"/>
  <c r="E15" i="1" l="1"/>
  <c r="F15" i="1"/>
  <c r="G15" i="1"/>
  <c r="H15" i="1"/>
  <c r="J15" i="1"/>
  <c r="K15" i="1"/>
  <c r="L15" i="1"/>
  <c r="C15" i="1"/>
  <c r="L17" i="1" l="1"/>
  <c r="D17" i="1"/>
  <c r="I17" i="1"/>
  <c r="E17" i="1"/>
  <c r="F17" i="1"/>
  <c r="K17" i="1"/>
  <c r="G17" i="1"/>
  <c r="J17" i="1"/>
  <c r="C17" i="1"/>
  <c r="H17" i="1"/>
</calcChain>
</file>

<file path=xl/sharedStrings.xml><?xml version="1.0" encoding="utf-8"?>
<sst xmlns="http://schemas.openxmlformats.org/spreadsheetml/2006/main" count="32" uniqueCount="24">
  <si>
    <t>Region</t>
  </si>
  <si>
    <t>Location</t>
  </si>
  <si>
    <t>AA</t>
  </si>
  <si>
    <t>AL</t>
  </si>
  <si>
    <t>CU</t>
  </si>
  <si>
    <t>NA</t>
  </si>
  <si>
    <t>NI</t>
  </si>
  <si>
    <t>PB</t>
  </si>
  <si>
    <t>SN</t>
  </si>
  <si>
    <t>ZN</t>
  </si>
  <si>
    <t>CO</t>
  </si>
  <si>
    <t>Total</t>
  </si>
  <si>
    <t>Asia</t>
  </si>
  <si>
    <t>Port Klang</t>
  </si>
  <si>
    <t xml:space="preserve">Rest of </t>
  </si>
  <si>
    <t>Europe</t>
  </si>
  <si>
    <t>U.S.A.</t>
  </si>
  <si>
    <t>TOTAL ASIA</t>
  </si>
  <si>
    <t>TOTAL Europe</t>
  </si>
  <si>
    <t>TOTAL U.S.A.</t>
  </si>
  <si>
    <t>GLOBAL TOTAL</t>
  </si>
  <si>
    <t>Singapore</t>
  </si>
  <si>
    <t>/</t>
  </si>
  <si>
    <t>Off-Warrant Stock Reporting - January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</si>
</sst>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color rgb="FF000000"/>
      <name val="Calibri"/>
      <family val="2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7" xfId="0" applyFont="1" applyBorder="1" applyAlignment="1">
      <alignment vertical="center"/>
    </xf>
    <xf numFmtId="0" fontId="1" fillId="0" borderId="7" xfId="0" applyFont="1" applyBorder="1" applyAlignment="1">
      <alignment horizontal="left" vertical="center"/>
    </xf>
    <xf numFmtId="3" fontId="1" fillId="0" borderId="7" xfId="0" applyNumberFormat="1" applyFont="1" applyBorder="1"/>
    <xf numFmtId="0" fontId="1" fillId="2" borderId="7" xfId="0" applyFont="1" applyFill="1" applyBorder="1" applyAlignment="1">
      <alignment vertical="center"/>
    </xf>
    <xf numFmtId="3" fontId="3" fillId="0" borderId="7" xfId="0" applyNumberFormat="1" applyFont="1" applyFill="1" applyBorder="1"/>
    <xf numFmtId="3" fontId="3" fillId="0" borderId="7" xfId="0" applyNumberFormat="1" applyFont="1" applyFill="1" applyBorder="1" applyAlignment="1">
      <alignment horizontal="center"/>
    </xf>
    <xf numFmtId="3" fontId="1" fillId="3" borderId="7" xfId="0" applyNumberFormat="1" applyFont="1" applyFill="1" applyBorder="1" applyAlignment="1">
      <alignment vertical="center"/>
    </xf>
    <xf numFmtId="0" fontId="1" fillId="3" borderId="7" xfId="0" applyFont="1" applyFill="1" applyBorder="1" applyAlignment="1"/>
    <xf numFmtId="0" fontId="1" fillId="3" borderId="7" xfId="0" applyFont="1" applyFill="1" applyBorder="1" applyAlignment="1">
      <alignment vertical="center"/>
    </xf>
    <xf numFmtId="3" fontId="1" fillId="3" borderId="7" xfId="0" applyNumberFormat="1" applyFont="1" applyFill="1" applyBorder="1"/>
    <xf numFmtId="3" fontId="1" fillId="3" borderId="7" xfId="0" applyNumberFormat="1" applyFont="1" applyFill="1" applyBorder="1" applyAlignment="1"/>
    <xf numFmtId="0" fontId="0" fillId="4" borderId="7" xfId="0" applyFill="1" applyBorder="1"/>
    <xf numFmtId="3" fontId="1" fillId="4" borderId="7" xfId="0" applyNumberFormat="1" applyFont="1" applyFill="1" applyBorder="1"/>
    <xf numFmtId="0" fontId="1" fillId="4" borderId="7" xfId="0" applyFont="1" applyFill="1" applyBorder="1"/>
    <xf numFmtId="3" fontId="3" fillId="2" borderId="7" xfId="0" applyNumberFormat="1" applyFont="1" applyFill="1" applyBorder="1"/>
    <xf numFmtId="3" fontId="1" fillId="2" borderId="9" xfId="0" applyNumberFormat="1" applyFont="1" applyFill="1" applyBorder="1" applyAlignment="1">
      <alignment horizontal="center" vertical="center"/>
    </xf>
    <xf numFmtId="3" fontId="1" fillId="2" borderId="10" xfId="0" applyNumberFormat="1" applyFont="1" applyFill="1" applyBorder="1" applyAlignment="1">
      <alignment horizontal="center" vertical="center"/>
    </xf>
    <xf numFmtId="3" fontId="1" fillId="2" borderId="8" xfId="0" applyNumberFormat="1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/>
    </xf>
    <xf numFmtId="3" fontId="4" fillId="0" borderId="7" xfId="0" applyNumberFormat="1" applyFont="1" applyBorder="1"/>
    <xf numFmtId="3" fontId="5" fillId="0" borderId="7" xfId="0" applyNumberFormat="1" applyFont="1" applyFill="1" applyBorder="1"/>
    <xf numFmtId="3" fontId="0" fillId="0" borderId="0" xfId="0" applyNumberFormat="1"/>
    <xf numFmtId="3" fontId="1" fillId="0" borderId="7" xfId="0" applyNumberFormat="1" applyFont="1" applyBorder="1" applyAlignment="1">
      <alignment horizontal="center"/>
    </xf>
    <xf numFmtId="0" fontId="1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"/>
  <sheetViews>
    <sheetView tabSelected="1" zoomScale="90" zoomScaleNormal="90" workbookViewId="0">
      <selection activeCell="A3" sqref="A3:A5"/>
    </sheetView>
  </sheetViews>
  <sheetFormatPr defaultRowHeight="14.4" x14ac:dyDescent="0.3"/>
  <cols>
    <col min="1" max="1" width="19.6640625" customWidth="1"/>
    <col min="2" max="2" width="12.44140625" bestFit="1" customWidth="1"/>
    <col min="4" max="4" width="10.33203125" customWidth="1"/>
    <col min="12" max="12" width="9.88671875" bestFit="1" customWidth="1"/>
  </cols>
  <sheetData>
    <row r="1" spans="1:21" x14ac:dyDescent="0.3">
      <c r="A1" s="30" t="s">
        <v>23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2"/>
    </row>
    <row r="2" spans="1:21" x14ac:dyDescent="0.3">
      <c r="A2" s="33"/>
      <c r="B2" s="34"/>
      <c r="C2" s="34"/>
      <c r="D2" s="34"/>
      <c r="E2" s="34"/>
      <c r="F2" s="34"/>
      <c r="G2" s="34"/>
      <c r="H2" s="34"/>
      <c r="I2" s="34"/>
      <c r="J2" s="34"/>
      <c r="K2" s="34"/>
      <c r="L2" s="35"/>
    </row>
    <row r="3" spans="1:21" x14ac:dyDescent="0.3">
      <c r="A3" s="36" t="s">
        <v>0</v>
      </c>
      <c r="B3" s="36" t="s">
        <v>1</v>
      </c>
      <c r="C3" s="29" t="s">
        <v>2</v>
      </c>
      <c r="D3" s="29" t="s">
        <v>3</v>
      </c>
      <c r="E3" s="29" t="s">
        <v>4</v>
      </c>
      <c r="F3" s="29" t="s">
        <v>5</v>
      </c>
      <c r="G3" s="29" t="s">
        <v>6</v>
      </c>
      <c r="H3" s="29" t="s">
        <v>7</v>
      </c>
      <c r="I3" s="29" t="s">
        <v>8</v>
      </c>
      <c r="J3" s="29" t="s">
        <v>9</v>
      </c>
      <c r="K3" s="29" t="s">
        <v>10</v>
      </c>
      <c r="L3" s="29" t="s">
        <v>11</v>
      </c>
    </row>
    <row r="4" spans="1:21" x14ac:dyDescent="0.3">
      <c r="A4" s="36"/>
      <c r="B4" s="36"/>
      <c r="C4" s="29"/>
      <c r="D4" s="29"/>
      <c r="E4" s="29"/>
      <c r="F4" s="29"/>
      <c r="G4" s="29"/>
      <c r="H4" s="29"/>
      <c r="I4" s="29"/>
      <c r="J4" s="29"/>
      <c r="K4" s="29"/>
      <c r="L4" s="29"/>
    </row>
    <row r="5" spans="1:21" x14ac:dyDescent="0.3">
      <c r="A5" s="36"/>
      <c r="B5" s="36"/>
      <c r="C5" s="29"/>
      <c r="D5" s="29"/>
      <c r="E5" s="29"/>
      <c r="F5" s="29"/>
      <c r="G5" s="29"/>
      <c r="H5" s="29"/>
      <c r="I5" s="29"/>
      <c r="J5" s="29"/>
      <c r="K5" s="29"/>
      <c r="L5" s="29"/>
    </row>
    <row r="6" spans="1:21" x14ac:dyDescent="0.3">
      <c r="A6" s="1" t="s">
        <v>12</v>
      </c>
      <c r="B6" s="2" t="s">
        <v>13</v>
      </c>
      <c r="C6" s="5">
        <v>0</v>
      </c>
      <c r="D6" s="5">
        <v>113751</v>
      </c>
      <c r="E6" s="5">
        <v>8</v>
      </c>
      <c r="F6" s="6" t="s">
        <v>22</v>
      </c>
      <c r="G6" s="5">
        <v>0</v>
      </c>
      <c r="H6" s="5">
        <v>0</v>
      </c>
      <c r="I6" s="15">
        <v>225</v>
      </c>
      <c r="J6" s="5">
        <v>24</v>
      </c>
      <c r="K6" s="5">
        <v>0</v>
      </c>
      <c r="L6" s="15">
        <v>114008</v>
      </c>
      <c r="N6" s="27"/>
      <c r="O6" s="27"/>
      <c r="P6" s="27"/>
      <c r="Q6" s="27"/>
      <c r="R6" s="27"/>
      <c r="S6" s="27"/>
      <c r="T6" s="27"/>
    </row>
    <row r="7" spans="1:21" x14ac:dyDescent="0.3">
      <c r="A7" s="1" t="s">
        <v>12</v>
      </c>
      <c r="B7" s="2" t="s">
        <v>21</v>
      </c>
      <c r="C7" s="5">
        <v>0</v>
      </c>
      <c r="D7" s="5">
        <v>73523</v>
      </c>
      <c r="E7" s="5">
        <v>0</v>
      </c>
      <c r="F7" s="6" t="s">
        <v>22</v>
      </c>
      <c r="G7" s="5">
        <v>12</v>
      </c>
      <c r="H7" s="5">
        <v>275</v>
      </c>
      <c r="I7" s="5">
        <v>10</v>
      </c>
      <c r="J7" s="5">
        <v>13309</v>
      </c>
      <c r="K7" s="5">
        <v>0</v>
      </c>
      <c r="L7" s="5">
        <v>87129</v>
      </c>
    </row>
    <row r="8" spans="1:21" ht="15" customHeight="1" x14ac:dyDescent="0.3">
      <c r="A8" s="1" t="s">
        <v>12</v>
      </c>
      <c r="B8" s="1" t="s">
        <v>14</v>
      </c>
      <c r="C8" s="3">
        <v>0</v>
      </c>
      <c r="D8" s="3">
        <v>45456</v>
      </c>
      <c r="E8" s="3">
        <v>2157</v>
      </c>
      <c r="F8" s="6" t="s">
        <v>22</v>
      </c>
      <c r="G8" s="3">
        <v>1066</v>
      </c>
      <c r="H8" s="3">
        <v>564</v>
      </c>
      <c r="I8" s="3">
        <v>0</v>
      </c>
      <c r="J8" s="3">
        <v>99</v>
      </c>
      <c r="K8" s="3">
        <v>0</v>
      </c>
      <c r="L8" s="3">
        <v>49342</v>
      </c>
      <c r="N8" s="27"/>
      <c r="O8" s="27"/>
      <c r="P8" s="27"/>
      <c r="Q8" s="27"/>
      <c r="R8" s="27"/>
      <c r="S8" s="27"/>
      <c r="T8" s="27"/>
    </row>
    <row r="9" spans="1:21" ht="15" customHeight="1" x14ac:dyDescent="0.3">
      <c r="A9" s="7" t="s">
        <v>17</v>
      </c>
      <c r="B9" s="7"/>
      <c r="C9" s="7">
        <f t="shared" ref="C9:K9" si="0">SUM(C6:C8)</f>
        <v>0</v>
      </c>
      <c r="D9" s="7">
        <f t="shared" si="0"/>
        <v>232730</v>
      </c>
      <c r="E9" s="7">
        <f t="shared" si="0"/>
        <v>2165</v>
      </c>
      <c r="F9" s="7">
        <f t="shared" si="0"/>
        <v>0</v>
      </c>
      <c r="G9" s="7">
        <f t="shared" si="0"/>
        <v>1078</v>
      </c>
      <c r="H9" s="7">
        <f t="shared" si="0"/>
        <v>839</v>
      </c>
      <c r="I9" s="7">
        <f t="shared" si="0"/>
        <v>235</v>
      </c>
      <c r="J9" s="7">
        <f>SUM(J6:J8)</f>
        <v>13432</v>
      </c>
      <c r="K9" s="7">
        <f t="shared" si="0"/>
        <v>0</v>
      </c>
      <c r="L9" s="7">
        <f>SUM(L6:L8)</f>
        <v>250479</v>
      </c>
      <c r="N9" s="27"/>
      <c r="O9" s="27"/>
      <c r="P9" s="27"/>
      <c r="Q9" s="27"/>
      <c r="R9" s="27"/>
      <c r="S9" s="27"/>
      <c r="T9" s="27"/>
      <c r="U9" s="27"/>
    </row>
    <row r="10" spans="1:21" ht="15" customHeight="1" x14ac:dyDescent="0.3">
      <c r="A10" s="16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8"/>
    </row>
    <row r="11" spans="1:21" ht="15" customHeight="1" x14ac:dyDescent="0.3">
      <c r="A11" s="4" t="s">
        <v>15</v>
      </c>
      <c r="B11" s="4" t="s">
        <v>15</v>
      </c>
      <c r="C11" s="25">
        <v>0</v>
      </c>
      <c r="D11" s="25">
        <v>40098</v>
      </c>
      <c r="E11" s="25">
        <v>12525</v>
      </c>
      <c r="F11" s="28" t="s">
        <v>22</v>
      </c>
      <c r="G11" s="25">
        <v>1540</v>
      </c>
      <c r="H11" s="25">
        <v>19</v>
      </c>
      <c r="I11" s="25">
        <v>0</v>
      </c>
      <c r="J11" s="25">
        <v>0</v>
      </c>
      <c r="K11" s="25">
        <v>0</v>
      </c>
      <c r="L11" s="26">
        <v>54182</v>
      </c>
    </row>
    <row r="12" spans="1:21" ht="15" customHeight="1" x14ac:dyDescent="0.3">
      <c r="A12" s="9" t="s">
        <v>18</v>
      </c>
      <c r="B12" s="9"/>
      <c r="C12" s="10">
        <f t="shared" ref="C12:L12" si="1">SUM(C11:C11)</f>
        <v>0</v>
      </c>
      <c r="D12" s="10">
        <f t="shared" si="1"/>
        <v>40098</v>
      </c>
      <c r="E12" s="10">
        <f t="shared" si="1"/>
        <v>12525</v>
      </c>
      <c r="F12" s="10">
        <f t="shared" si="1"/>
        <v>0</v>
      </c>
      <c r="G12" s="10">
        <f t="shared" si="1"/>
        <v>1540</v>
      </c>
      <c r="H12" s="10">
        <f t="shared" si="1"/>
        <v>19</v>
      </c>
      <c r="I12" s="10">
        <f t="shared" si="1"/>
        <v>0</v>
      </c>
      <c r="J12" s="10">
        <f t="shared" si="1"/>
        <v>0</v>
      </c>
      <c r="K12" s="10">
        <f t="shared" si="1"/>
        <v>0</v>
      </c>
      <c r="L12" s="10">
        <f t="shared" si="1"/>
        <v>54182</v>
      </c>
    </row>
    <row r="13" spans="1:21" ht="15" customHeight="1" x14ac:dyDescent="0.3">
      <c r="A13" s="19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1"/>
    </row>
    <row r="14" spans="1:21" ht="15" customHeight="1" x14ac:dyDescent="0.3">
      <c r="A14" s="4" t="s">
        <v>16</v>
      </c>
      <c r="B14" s="4" t="s">
        <v>16</v>
      </c>
      <c r="C14" s="6" t="s">
        <v>22</v>
      </c>
      <c r="D14" s="3">
        <v>34671</v>
      </c>
      <c r="E14" s="3">
        <v>3304</v>
      </c>
      <c r="F14" s="3">
        <v>2168</v>
      </c>
      <c r="G14" s="3">
        <v>0</v>
      </c>
      <c r="H14" s="3">
        <v>0</v>
      </c>
      <c r="I14" s="3">
        <v>0</v>
      </c>
      <c r="J14" s="3">
        <v>7642</v>
      </c>
      <c r="K14" s="3">
        <v>0</v>
      </c>
      <c r="L14" s="5">
        <v>47785</v>
      </c>
    </row>
    <row r="15" spans="1:21" ht="15" customHeight="1" x14ac:dyDescent="0.3">
      <c r="A15" s="8" t="s">
        <v>19</v>
      </c>
      <c r="B15" s="8"/>
      <c r="C15" s="11">
        <f t="shared" ref="C15:L15" si="2">SUM(C14:C14)</f>
        <v>0</v>
      </c>
      <c r="D15" s="11">
        <f t="shared" si="2"/>
        <v>34671</v>
      </c>
      <c r="E15" s="11">
        <f t="shared" si="2"/>
        <v>3304</v>
      </c>
      <c r="F15" s="11">
        <f t="shared" si="2"/>
        <v>2168</v>
      </c>
      <c r="G15" s="11">
        <f t="shared" si="2"/>
        <v>0</v>
      </c>
      <c r="H15" s="11">
        <f t="shared" si="2"/>
        <v>0</v>
      </c>
      <c r="I15" s="11">
        <f t="shared" si="2"/>
        <v>0</v>
      </c>
      <c r="J15" s="11">
        <f t="shared" si="2"/>
        <v>7642</v>
      </c>
      <c r="K15" s="11">
        <f t="shared" si="2"/>
        <v>0</v>
      </c>
      <c r="L15" s="11">
        <f t="shared" si="2"/>
        <v>47785</v>
      </c>
    </row>
    <row r="16" spans="1:21" x14ac:dyDescent="0.3">
      <c r="A16" s="22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4"/>
    </row>
    <row r="17" spans="1:12" x14ac:dyDescent="0.3">
      <c r="A17" s="14" t="s">
        <v>20</v>
      </c>
      <c r="B17" s="12"/>
      <c r="C17" s="13">
        <f t="shared" ref="C17:L17" si="3">SUM(C9, C12, C15)</f>
        <v>0</v>
      </c>
      <c r="D17" s="13">
        <f t="shared" si="3"/>
        <v>307499</v>
      </c>
      <c r="E17" s="13">
        <f t="shared" si="3"/>
        <v>17994</v>
      </c>
      <c r="F17" s="13">
        <f t="shared" si="3"/>
        <v>2168</v>
      </c>
      <c r="G17" s="13">
        <f t="shared" si="3"/>
        <v>2618</v>
      </c>
      <c r="H17" s="13">
        <f t="shared" si="3"/>
        <v>858</v>
      </c>
      <c r="I17" s="13">
        <f t="shared" si="3"/>
        <v>235</v>
      </c>
      <c r="J17" s="13">
        <f t="shared" si="3"/>
        <v>21074</v>
      </c>
      <c r="K17" s="13">
        <f t="shared" si="3"/>
        <v>0</v>
      </c>
      <c r="L17" s="13">
        <f t="shared" si="3"/>
        <v>352446</v>
      </c>
    </row>
  </sheetData>
  <mergeCells count="13">
    <mergeCell ref="L3:L5"/>
    <mergeCell ref="A1:L2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K3:K5"/>
  </mergeCells>
  <pageMargins left="0.7" right="0.7" top="0.75" bottom="0.75" header="0.3" footer="0.3"/>
  <pageSetup paperSize="9" orientation="portrait" r:id="rId1"/>
  <headerFooter differentFirst="1">
    <firstHeader>&amp;R&amp;"arial,Bold"&amp;7&amp;KF4364CClassification: Internal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- 2022</vt:lpstr>
    </vt:vector>
  </TitlesOfParts>
  <Company>London Metal Exchange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Edwards</dc:creator>
  <cp:keywords>DocumentClassification=LME_Internal</cp:keywords>
  <cp:lastModifiedBy>Tom Edwards</cp:lastModifiedBy>
  <dcterms:created xsi:type="dcterms:W3CDTF">2020-04-27T08:56:33Z</dcterms:created>
  <dcterms:modified xsi:type="dcterms:W3CDTF">2022-02-15T13:57:15Z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972e3604-7d65-449f-8c7b-a2572993c4fa</vt:lpwstr>
  </property>
  <property fmtid="{D5CDD505-2E9C-101B-9397-08002B2CF9AE}" pid="3" name="LMEClassification">
    <vt:lpwstr>InternalUse</vt:lpwstr>
  </property>
</Properties>
</file>