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1 OWSR Reporting\7) July 2021\Reportable Template end July 21\"/>
    </mc:Choice>
  </mc:AlternateContent>
  <bookViews>
    <workbookView xWindow="0" yWindow="0" windowWidth="14400" windowHeight="5610"/>
  </bookViews>
  <sheets>
    <sheet name="July - 202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C16" i="1" l="1"/>
  <c r="D16" i="1"/>
  <c r="E16" i="1"/>
  <c r="F16" i="1"/>
  <c r="G16" i="1"/>
  <c r="H16" i="1"/>
  <c r="I16" i="1"/>
  <c r="J16" i="1"/>
  <c r="K16" i="1"/>
  <c r="L16" i="1"/>
  <c r="C12" i="1" l="1"/>
  <c r="D12" i="1" l="1"/>
  <c r="E12" i="1"/>
  <c r="F12" i="1"/>
  <c r="G12" i="1"/>
  <c r="H12" i="1"/>
  <c r="I12" i="1"/>
  <c r="J12" i="1"/>
  <c r="K12" i="1"/>
  <c r="D19" i="1" l="1"/>
  <c r="E19" i="1"/>
  <c r="F19" i="1"/>
  <c r="G19" i="1"/>
  <c r="H19" i="1"/>
  <c r="I19" i="1"/>
  <c r="J19" i="1"/>
  <c r="K19" i="1"/>
  <c r="L19" i="1"/>
  <c r="C19" i="1"/>
  <c r="L21" i="1" l="1"/>
  <c r="D21" i="1"/>
  <c r="I21" i="1"/>
  <c r="E21" i="1"/>
  <c r="F21" i="1"/>
  <c r="K21" i="1"/>
  <c r="G21" i="1"/>
  <c r="J21" i="1"/>
  <c r="C21" i="1"/>
  <c r="H21" i="1"/>
</calcChain>
</file>

<file path=xl/sharedStrings.xml><?xml version="1.0" encoding="utf-8"?>
<sst xmlns="http://schemas.openxmlformats.org/spreadsheetml/2006/main" count="44" uniqueCount="28">
  <si>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</si>
  <si>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</si>
  <si>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</si>
  <si>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</si>
  <si>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</si>
  <si>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</si>
  <si>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</si>
  <si>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</si>
  <si>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</si>
  <si>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</si>
  <si>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</si>
  <si>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</si>
  <si>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</si>
  <si>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</si>
  <si>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</si>
  <si>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</si>
  <si>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</si>
  <si>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</si>
  <si>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</si>
  <si>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</si>
  <si>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</si>
  <si>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</si>
  <si>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</si>
  <si>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</si>
  <si>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Kaohsiung</t>
  </si>
  <si>
    <t>/</t>
  </si>
  <si>
    <t>Johor</t>
  </si>
  <si>
    <t>Off-Warrant Stock Reporting -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</si>
</sst>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x14ac:dyDescent="0.25">
      <c r="A4" s="36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1" t="s">
        <v>12</v>
      </c>
      <c r="B6" s="2" t="s">
        <v>14</v>
      </c>
      <c r="C6" s="7">
        <v>0</v>
      </c>
      <c r="D6" s="7">
        <v>415813</v>
      </c>
      <c r="E6" s="7">
        <v>8</v>
      </c>
      <c r="F6" s="8" t="s">
        <v>25</v>
      </c>
      <c r="G6" s="7">
        <v>171</v>
      </c>
      <c r="H6" s="7">
        <v>0</v>
      </c>
      <c r="I6" s="18">
        <v>101</v>
      </c>
      <c r="J6" s="7">
        <v>5997</v>
      </c>
      <c r="K6" s="7">
        <v>0</v>
      </c>
      <c r="L6" s="18">
        <v>422090</v>
      </c>
    </row>
    <row r="7" spans="1:12" x14ac:dyDescent="0.25">
      <c r="A7" s="1" t="s">
        <v>12</v>
      </c>
      <c r="B7" s="2" t="s">
        <v>23</v>
      </c>
      <c r="C7" s="7">
        <v>0</v>
      </c>
      <c r="D7" s="7">
        <v>118845</v>
      </c>
      <c r="E7" s="7">
        <v>1000</v>
      </c>
      <c r="F7" s="8" t="s">
        <v>25</v>
      </c>
      <c r="G7" s="7">
        <v>1058</v>
      </c>
      <c r="H7" s="7">
        <v>0</v>
      </c>
      <c r="I7" s="7">
        <v>0</v>
      </c>
      <c r="J7" s="7">
        <v>50492</v>
      </c>
      <c r="K7" s="7">
        <v>0</v>
      </c>
      <c r="L7" s="7">
        <v>171395</v>
      </c>
    </row>
    <row r="8" spans="1:12" ht="15" customHeight="1" x14ac:dyDescent="0.25">
      <c r="A8" s="1" t="s">
        <v>12</v>
      </c>
      <c r="B8" s="2" t="s">
        <v>13</v>
      </c>
      <c r="C8" s="7">
        <v>0</v>
      </c>
      <c r="D8" s="7">
        <v>60230</v>
      </c>
      <c r="E8" s="7">
        <v>0</v>
      </c>
      <c r="F8" s="8" t="s">
        <v>25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60230</v>
      </c>
    </row>
    <row r="9" spans="1:12" ht="15" customHeight="1" x14ac:dyDescent="0.25">
      <c r="A9" s="1" t="s">
        <v>12</v>
      </c>
      <c r="B9" s="2" t="s">
        <v>26</v>
      </c>
      <c r="C9" s="7">
        <v>0</v>
      </c>
      <c r="D9" s="7">
        <v>54559</v>
      </c>
      <c r="E9" s="7">
        <v>0</v>
      </c>
      <c r="F9" s="8" t="s">
        <v>25</v>
      </c>
      <c r="G9" s="7">
        <v>798</v>
      </c>
      <c r="H9" s="7">
        <v>0</v>
      </c>
      <c r="I9" s="7">
        <v>0</v>
      </c>
      <c r="J9" s="7">
        <v>0</v>
      </c>
      <c r="K9" s="7">
        <v>0</v>
      </c>
      <c r="L9" s="7">
        <v>55357</v>
      </c>
    </row>
    <row r="10" spans="1:12" ht="15" customHeight="1" x14ac:dyDescent="0.25">
      <c r="A10" s="1" t="s">
        <v>12</v>
      </c>
      <c r="B10" s="2" t="s">
        <v>24</v>
      </c>
      <c r="C10" s="7">
        <v>0</v>
      </c>
      <c r="D10" s="7">
        <v>51975</v>
      </c>
      <c r="E10" s="7">
        <v>200</v>
      </c>
      <c r="F10" s="8" t="s">
        <v>25</v>
      </c>
      <c r="G10" s="7">
        <v>2643</v>
      </c>
      <c r="H10" s="7">
        <v>266</v>
      </c>
      <c r="I10" s="7">
        <v>0</v>
      </c>
      <c r="J10" s="7">
        <v>0</v>
      </c>
      <c r="K10" s="7">
        <v>0</v>
      </c>
      <c r="L10" s="7">
        <v>55084</v>
      </c>
    </row>
    <row r="11" spans="1:12" ht="15" customHeight="1" x14ac:dyDescent="0.25">
      <c r="A11" s="1" t="s">
        <v>12</v>
      </c>
      <c r="B11" s="1" t="s">
        <v>15</v>
      </c>
      <c r="C11" s="3">
        <v>0</v>
      </c>
      <c r="D11" s="3">
        <v>9850</v>
      </c>
      <c r="E11" s="3">
        <v>2014</v>
      </c>
      <c r="F11" s="8" t="s">
        <v>25</v>
      </c>
      <c r="G11" s="3">
        <v>3817</v>
      </c>
      <c r="H11" s="3">
        <v>25</v>
      </c>
      <c r="I11" s="3">
        <v>0</v>
      </c>
      <c r="J11" s="3">
        <v>0</v>
      </c>
      <c r="K11" s="3">
        <v>0</v>
      </c>
      <c r="L11" s="7">
        <v>15706</v>
      </c>
    </row>
    <row r="12" spans="1:12" ht="15" customHeight="1" x14ac:dyDescent="0.25">
      <c r="A12" s="9" t="s">
        <v>19</v>
      </c>
      <c r="B12" s="9"/>
      <c r="C12" s="9">
        <f t="shared" ref="C12:K12" si="0">SUM(C6:C11)</f>
        <v>0</v>
      </c>
      <c r="D12" s="9">
        <f t="shared" si="0"/>
        <v>711272</v>
      </c>
      <c r="E12" s="9">
        <f t="shared" si="0"/>
        <v>3222</v>
      </c>
      <c r="F12" s="9">
        <f t="shared" si="0"/>
        <v>0</v>
      </c>
      <c r="G12" s="9">
        <f t="shared" si="0"/>
        <v>8487</v>
      </c>
      <c r="H12" s="9">
        <f t="shared" si="0"/>
        <v>291</v>
      </c>
      <c r="I12" s="9">
        <f t="shared" si="0"/>
        <v>101</v>
      </c>
      <c r="J12" s="9">
        <f t="shared" si="0"/>
        <v>56489</v>
      </c>
      <c r="K12" s="9">
        <f t="shared" si="0"/>
        <v>0</v>
      </c>
      <c r="L12" s="9">
        <f>SUM(L6:L11)</f>
        <v>779862</v>
      </c>
    </row>
    <row r="13" spans="1:12" ht="1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12" ht="15" customHeight="1" x14ac:dyDescent="0.25">
      <c r="A14" s="4" t="s">
        <v>16</v>
      </c>
      <c r="B14" s="5" t="s">
        <v>17</v>
      </c>
      <c r="C14" s="7">
        <v>0</v>
      </c>
      <c r="D14" s="7">
        <v>48625</v>
      </c>
      <c r="E14" s="7">
        <v>25268</v>
      </c>
      <c r="F14" s="8" t="s">
        <v>25</v>
      </c>
      <c r="G14" s="7">
        <v>6768</v>
      </c>
      <c r="H14" s="7">
        <v>37</v>
      </c>
      <c r="I14" s="7">
        <v>0</v>
      </c>
      <c r="J14" s="7">
        <v>0</v>
      </c>
      <c r="K14" s="7">
        <v>0</v>
      </c>
      <c r="L14" s="7">
        <v>80698</v>
      </c>
    </row>
    <row r="15" spans="1:12" ht="15" customHeight="1" x14ac:dyDescent="0.25">
      <c r="A15" s="4" t="s">
        <v>16</v>
      </c>
      <c r="B15" s="6" t="s">
        <v>15</v>
      </c>
      <c r="C15" s="3">
        <v>0</v>
      </c>
      <c r="D15" s="3">
        <v>853</v>
      </c>
      <c r="E15" s="3">
        <v>13500</v>
      </c>
      <c r="F15" s="8" t="s">
        <v>25</v>
      </c>
      <c r="G15" s="3">
        <v>492</v>
      </c>
      <c r="H15" s="3">
        <v>4363</v>
      </c>
      <c r="I15" s="3">
        <v>0</v>
      </c>
      <c r="J15" s="3">
        <v>4912</v>
      </c>
      <c r="K15" s="3">
        <v>0</v>
      </c>
      <c r="L15" s="7">
        <v>24120</v>
      </c>
    </row>
    <row r="16" spans="1:12" ht="15" customHeight="1" x14ac:dyDescent="0.25">
      <c r="A16" s="11" t="s">
        <v>20</v>
      </c>
      <c r="B16" s="12"/>
      <c r="C16" s="13">
        <f t="shared" ref="C16:L16" si="1">SUM(C14:C15)</f>
        <v>0</v>
      </c>
      <c r="D16" s="13">
        <f t="shared" si="1"/>
        <v>49478</v>
      </c>
      <c r="E16" s="13">
        <f t="shared" si="1"/>
        <v>38768</v>
      </c>
      <c r="F16" s="13">
        <f t="shared" si="1"/>
        <v>0</v>
      </c>
      <c r="G16" s="13">
        <f t="shared" si="1"/>
        <v>7260</v>
      </c>
      <c r="H16" s="13">
        <f t="shared" si="1"/>
        <v>4400</v>
      </c>
      <c r="I16" s="13">
        <f t="shared" si="1"/>
        <v>0</v>
      </c>
      <c r="J16" s="13">
        <f t="shared" si="1"/>
        <v>4912</v>
      </c>
      <c r="K16" s="13">
        <f t="shared" si="1"/>
        <v>0</v>
      </c>
      <c r="L16" s="13">
        <f t="shared" si="1"/>
        <v>104818</v>
      </c>
    </row>
    <row r="17" spans="1:12" ht="15" customHeight="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" customHeight="1" x14ac:dyDescent="0.25">
      <c r="A18" s="4" t="s">
        <v>18</v>
      </c>
      <c r="B18" s="4" t="s">
        <v>18</v>
      </c>
      <c r="C18" s="8" t="s">
        <v>25</v>
      </c>
      <c r="D18" s="3">
        <v>59020</v>
      </c>
      <c r="E18" s="3">
        <v>93</v>
      </c>
      <c r="F18" s="3">
        <v>784</v>
      </c>
      <c r="G18" s="3">
        <v>8</v>
      </c>
      <c r="H18" s="3">
        <v>0</v>
      </c>
      <c r="I18" s="3">
        <v>0</v>
      </c>
      <c r="J18" s="3">
        <v>20025</v>
      </c>
      <c r="K18" s="3">
        <v>0</v>
      </c>
      <c r="L18" s="7">
        <v>79930</v>
      </c>
    </row>
    <row r="19" spans="1:12" ht="15" customHeight="1" x14ac:dyDescent="0.25">
      <c r="A19" s="10" t="s">
        <v>21</v>
      </c>
      <c r="B19" s="10"/>
      <c r="C19" s="14">
        <f t="shared" ref="C19:L19" si="2">SUM(C18:C18)</f>
        <v>0</v>
      </c>
      <c r="D19" s="14">
        <f t="shared" si="2"/>
        <v>59020</v>
      </c>
      <c r="E19" s="14">
        <f t="shared" si="2"/>
        <v>93</v>
      </c>
      <c r="F19" s="14">
        <f t="shared" si="2"/>
        <v>784</v>
      </c>
      <c r="G19" s="14">
        <f t="shared" si="2"/>
        <v>8</v>
      </c>
      <c r="H19" s="14">
        <f t="shared" si="2"/>
        <v>0</v>
      </c>
      <c r="I19" s="14">
        <f t="shared" si="2"/>
        <v>0</v>
      </c>
      <c r="J19" s="14">
        <f t="shared" si="2"/>
        <v>20025</v>
      </c>
      <c r="K19" s="14">
        <f t="shared" si="2"/>
        <v>0</v>
      </c>
      <c r="L19" s="14">
        <f t="shared" si="2"/>
        <v>79930</v>
      </c>
    </row>
    <row r="20" spans="1:12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2" x14ac:dyDescent="0.25">
      <c r="A21" s="17" t="s">
        <v>22</v>
      </c>
      <c r="B21" s="15"/>
      <c r="C21" s="16">
        <f t="shared" ref="C21:L21" si="3">SUM(C12, C16, C19)</f>
        <v>0</v>
      </c>
      <c r="D21" s="16">
        <f t="shared" si="3"/>
        <v>819770</v>
      </c>
      <c r="E21" s="16">
        <f t="shared" si="3"/>
        <v>42083</v>
      </c>
      <c r="F21" s="16">
        <f t="shared" si="3"/>
        <v>784</v>
      </c>
      <c r="G21" s="16">
        <f t="shared" si="3"/>
        <v>15755</v>
      </c>
      <c r="H21" s="16">
        <f t="shared" si="3"/>
        <v>4691</v>
      </c>
      <c r="I21" s="16">
        <f t="shared" si="3"/>
        <v>101</v>
      </c>
      <c r="J21" s="16">
        <f t="shared" si="3"/>
        <v>81426</v>
      </c>
      <c r="K21" s="16">
        <f t="shared" si="3"/>
        <v>0</v>
      </c>
      <c r="L21" s="16">
        <f t="shared" si="3"/>
        <v>964610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2021-08-12T08:06:33Z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