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WAREHOUSING\Off Warrant Stock Reporting\Reporting of Off-Warrant Stock\6) June 2021\Reportable Template\"/>
    </mc:Choice>
  </mc:AlternateContent>
  <bookViews>
    <workbookView xWindow="0" yWindow="0" windowWidth="14400" windowHeight="5610"/>
  </bookViews>
  <sheets>
    <sheet name="June - 202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1" l="1"/>
  <c r="L11" i="1"/>
  <c r="C15" i="1" l="1"/>
  <c r="D15" i="1"/>
  <c r="E15" i="1"/>
  <c r="F15" i="1"/>
  <c r="G15" i="1"/>
  <c r="H15" i="1"/>
  <c r="I15" i="1"/>
  <c r="J15" i="1"/>
  <c r="K15" i="1"/>
  <c r="L15" i="1"/>
  <c r="C11" i="1" l="1"/>
  <c r="D11" i="1" l="1"/>
  <c r="E11" i="1"/>
  <c r="F11" i="1"/>
  <c r="G11" i="1"/>
  <c r="H11" i="1"/>
  <c r="I11" i="1"/>
  <c r="J11" i="1"/>
  <c r="K11" i="1"/>
  <c r="D18" i="1" l="1"/>
  <c r="E18" i="1"/>
  <c r="F18" i="1"/>
  <c r="G18" i="1"/>
  <c r="H18" i="1"/>
  <c r="I18" i="1"/>
  <c r="J18" i="1"/>
  <c r="K18" i="1"/>
  <c r="L18" i="1"/>
  <c r="C18" i="1"/>
  <c r="L20" i="1" l="1"/>
  <c r="D20" i="1"/>
  <c r="I20" i="1"/>
  <c r="E20" i="1"/>
  <c r="F20" i="1"/>
  <c r="K20" i="1"/>
  <c r="G20" i="1"/>
  <c r="J20" i="1"/>
  <c r="C20" i="1"/>
  <c r="H20" i="1"/>
</calcChain>
</file>

<file path=xl/sharedStrings.xml><?xml version="1.0" encoding="utf-8"?>
<sst xmlns="http://schemas.openxmlformats.org/spreadsheetml/2006/main" count="41" uniqueCount="27">
  <si>
    <t>Region</t>
  </si>
  <si>
    <t>Location</t>
  </si>
  <si>
    <t>AA</t>
  </si>
  <si>
    <t>AL</t>
  </si>
  <si>
    <t>CU</t>
  </si>
  <si>
    <t>NA</t>
  </si>
  <si>
    <t>NI</t>
  </si>
  <si>
    <t>PB</t>
  </si>
  <si>
    <t>SN</t>
  </si>
  <si>
    <t>ZN</t>
  </si>
  <si>
    <t>CO</t>
  </si>
  <si>
    <t>Total</t>
  </si>
  <si>
    <t>Asia</t>
  </si>
  <si>
    <t>Gwangyang</t>
  </si>
  <si>
    <t>Port Klang</t>
  </si>
  <si>
    <t xml:space="preserve">Rest of </t>
  </si>
  <si>
    <t>Europe</t>
  </si>
  <si>
    <t>Rotterdam</t>
  </si>
  <si>
    <t>U.S.A.</t>
  </si>
  <si>
    <t>TOTAL ASIA</t>
  </si>
  <si>
    <t>TOTAL Europe</t>
  </si>
  <si>
    <t>TOTAL U.S.A.</t>
  </si>
  <si>
    <t>GLOBAL TOTAL</t>
  </si>
  <si>
    <t>Singapore</t>
  </si>
  <si>
    <t>Kaohsiung</t>
  </si>
  <si>
    <t>/</t>
  </si>
  <si>
    <t>Off-Warrant Stock Reporting - June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</si>
</sst>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8" xfId="0" applyFont="1" applyBorder="1" applyAlignment="1">
      <alignment vertical="center"/>
    </xf>
    <xf numFmtId="0" fontId="1" fillId="0" borderId="8" xfId="0" applyFont="1" applyBorder="1" applyAlignment="1">
      <alignment horizontal="left" vertical="center"/>
    </xf>
    <xf numFmtId="3" fontId="1" fillId="0" borderId="8" xfId="0" applyNumberFormat="1" applyFont="1" applyBorder="1"/>
    <xf numFmtId="0" fontId="1" fillId="2" borderId="8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vertical="center"/>
    </xf>
    <xf numFmtId="3" fontId="3" fillId="0" borderId="8" xfId="0" applyNumberFormat="1" applyFont="1" applyFill="1" applyBorder="1"/>
    <xf numFmtId="3" fontId="3" fillId="0" borderId="8" xfId="0" applyNumberFormat="1" applyFont="1" applyFill="1" applyBorder="1" applyAlignment="1">
      <alignment horizontal="center"/>
    </xf>
    <xf numFmtId="3" fontId="1" fillId="3" borderId="8" xfId="0" applyNumberFormat="1" applyFont="1" applyFill="1" applyBorder="1" applyAlignment="1">
      <alignment vertical="center"/>
    </xf>
    <xf numFmtId="0" fontId="1" fillId="3" borderId="8" xfId="0" applyFont="1" applyFill="1" applyBorder="1" applyAlignment="1"/>
    <xf numFmtId="0" fontId="1" fillId="3" borderId="8" xfId="0" applyFont="1" applyFill="1" applyBorder="1" applyAlignment="1">
      <alignment vertical="center"/>
    </xf>
    <xf numFmtId="0" fontId="1" fillId="3" borderId="11" xfId="0" applyFont="1" applyFill="1" applyBorder="1" applyAlignment="1">
      <alignment vertical="center"/>
    </xf>
    <xf numFmtId="3" fontId="1" fillId="3" borderId="8" xfId="0" applyNumberFormat="1" applyFont="1" applyFill="1" applyBorder="1"/>
    <xf numFmtId="3" fontId="1" fillId="3" borderId="8" xfId="0" applyNumberFormat="1" applyFont="1" applyFill="1" applyBorder="1" applyAlignment="1"/>
    <xf numFmtId="0" fontId="0" fillId="4" borderId="8" xfId="0" applyFill="1" applyBorder="1"/>
    <xf numFmtId="3" fontId="1" fillId="4" borderId="8" xfId="0" applyNumberFormat="1" applyFont="1" applyFill="1" applyBorder="1"/>
    <xf numFmtId="0" fontId="1" fillId="4" borderId="8" xfId="0" applyFont="1" applyFill="1" applyBorder="1"/>
    <xf numFmtId="3" fontId="3" fillId="2" borderId="8" xfId="0" applyNumberFormat="1" applyFont="1" applyFill="1" applyBorder="1"/>
    <xf numFmtId="3" fontId="1" fillId="2" borderId="12" xfId="0" applyNumberFormat="1" applyFont="1" applyFill="1" applyBorder="1" applyAlignment="1">
      <alignment horizontal="center" vertical="center"/>
    </xf>
    <xf numFmtId="3" fontId="1" fillId="2" borderId="13" xfId="0" applyNumberFormat="1" applyFont="1" applyFill="1" applyBorder="1" applyAlignment="1">
      <alignment horizontal="center" vertical="center"/>
    </xf>
    <xf numFmtId="3" fontId="1" fillId="2" borderId="11" xfId="0" applyNumberFormat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zoomScale="90" zoomScaleNormal="90" workbookViewId="0">
      <selection activeCell="O22" sqref="O22"/>
    </sheetView>
  </sheetViews>
  <sheetFormatPr defaultRowHeight="15" x14ac:dyDescent="0.25"/>
  <cols>
    <col min="1" max="1" width="19.7109375" customWidth="1"/>
    <col min="2" max="2" width="12.42578125" bestFit="1" customWidth="1"/>
    <col min="4" max="4" width="10.28515625" customWidth="1"/>
    <col min="12" max="12" width="9.85546875" bestFit="1" customWidth="1"/>
  </cols>
  <sheetData>
    <row r="1" spans="1:12" x14ac:dyDescent="0.25">
      <c r="A1" s="29" t="s">
        <v>26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1"/>
    </row>
    <row r="2" spans="1:12" x14ac:dyDescent="0.25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4"/>
    </row>
    <row r="3" spans="1:12" x14ac:dyDescent="0.25">
      <c r="A3" s="35" t="s">
        <v>0</v>
      </c>
      <c r="B3" s="35" t="s">
        <v>1</v>
      </c>
      <c r="C3" s="28" t="s">
        <v>2</v>
      </c>
      <c r="D3" s="28" t="s">
        <v>3</v>
      </c>
      <c r="E3" s="28" t="s">
        <v>4</v>
      </c>
      <c r="F3" s="28" t="s">
        <v>5</v>
      </c>
      <c r="G3" s="28" t="s">
        <v>6</v>
      </c>
      <c r="H3" s="28" t="s">
        <v>7</v>
      </c>
      <c r="I3" s="28" t="s">
        <v>8</v>
      </c>
      <c r="J3" s="28" t="s">
        <v>9</v>
      </c>
      <c r="K3" s="28" t="s">
        <v>10</v>
      </c>
      <c r="L3" s="28" t="s">
        <v>11</v>
      </c>
    </row>
    <row r="4" spans="1:12" x14ac:dyDescent="0.25">
      <c r="A4" s="36"/>
      <c r="B4" s="36"/>
      <c r="C4" s="28"/>
      <c r="D4" s="28"/>
      <c r="E4" s="28"/>
      <c r="F4" s="28"/>
      <c r="G4" s="28"/>
      <c r="H4" s="28"/>
      <c r="I4" s="28"/>
      <c r="J4" s="28"/>
      <c r="K4" s="28"/>
      <c r="L4" s="28"/>
    </row>
    <row r="5" spans="1:12" x14ac:dyDescent="0.25">
      <c r="A5" s="37"/>
      <c r="B5" s="37"/>
      <c r="C5" s="28"/>
      <c r="D5" s="28"/>
      <c r="E5" s="28"/>
      <c r="F5" s="28"/>
      <c r="G5" s="28"/>
      <c r="H5" s="28"/>
      <c r="I5" s="28"/>
      <c r="J5" s="28"/>
      <c r="K5" s="28"/>
      <c r="L5" s="28"/>
    </row>
    <row r="6" spans="1:12" x14ac:dyDescent="0.25">
      <c r="A6" s="1" t="s">
        <v>12</v>
      </c>
      <c r="B6" s="2" t="s">
        <v>14</v>
      </c>
      <c r="C6" s="7">
        <v>0</v>
      </c>
      <c r="D6" s="7">
        <v>382853</v>
      </c>
      <c r="E6" s="7">
        <v>8</v>
      </c>
      <c r="F6" s="8" t="s">
        <v>25</v>
      </c>
      <c r="G6" s="7">
        <v>171</v>
      </c>
      <c r="H6" s="7">
        <v>0</v>
      </c>
      <c r="I6" s="18">
        <v>40</v>
      </c>
      <c r="J6" s="7">
        <v>6247</v>
      </c>
      <c r="K6" s="7">
        <v>0</v>
      </c>
      <c r="L6" s="18">
        <v>389319</v>
      </c>
    </row>
    <row r="7" spans="1:12" x14ac:dyDescent="0.25">
      <c r="A7" s="1" t="s">
        <v>12</v>
      </c>
      <c r="B7" s="2" t="s">
        <v>23</v>
      </c>
      <c r="C7" s="7">
        <v>0</v>
      </c>
      <c r="D7" s="7">
        <v>87119</v>
      </c>
      <c r="E7" s="7">
        <v>5744</v>
      </c>
      <c r="F7" s="8" t="s">
        <v>25</v>
      </c>
      <c r="G7" s="7">
        <v>1209</v>
      </c>
      <c r="H7" s="7">
        <v>0</v>
      </c>
      <c r="I7" s="7">
        <v>0</v>
      </c>
      <c r="J7" s="7">
        <v>42266</v>
      </c>
      <c r="K7" s="7">
        <v>0</v>
      </c>
      <c r="L7" s="7">
        <f>SUM(C7:K7)</f>
        <v>136338</v>
      </c>
    </row>
    <row r="8" spans="1:12" ht="15" customHeight="1" x14ac:dyDescent="0.25">
      <c r="A8" s="1" t="s">
        <v>12</v>
      </c>
      <c r="B8" s="2" t="s">
        <v>13</v>
      </c>
      <c r="C8" s="7">
        <v>0</v>
      </c>
      <c r="D8" s="7">
        <v>69156</v>
      </c>
      <c r="E8" s="7">
        <v>0</v>
      </c>
      <c r="F8" s="8" t="s">
        <v>25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69156</v>
      </c>
    </row>
    <row r="9" spans="1:12" ht="15" customHeight="1" x14ac:dyDescent="0.25">
      <c r="A9" s="1" t="s">
        <v>12</v>
      </c>
      <c r="B9" s="2" t="s">
        <v>24</v>
      </c>
      <c r="C9" s="7">
        <v>0</v>
      </c>
      <c r="D9" s="7">
        <v>51975</v>
      </c>
      <c r="E9" s="7">
        <v>4786</v>
      </c>
      <c r="F9" s="8" t="s">
        <v>25</v>
      </c>
      <c r="G9" s="7">
        <v>3666</v>
      </c>
      <c r="H9" s="7">
        <v>266</v>
      </c>
      <c r="I9" s="7">
        <v>0</v>
      </c>
      <c r="J9" s="7">
        <v>0</v>
      </c>
      <c r="K9" s="7">
        <v>0</v>
      </c>
      <c r="L9" s="7">
        <v>60693</v>
      </c>
    </row>
    <row r="10" spans="1:12" ht="15" customHeight="1" x14ac:dyDescent="0.25">
      <c r="A10" s="1" t="s">
        <v>12</v>
      </c>
      <c r="B10" s="1" t="s">
        <v>15</v>
      </c>
      <c r="C10" s="3">
        <v>0</v>
      </c>
      <c r="D10" s="3">
        <v>53423</v>
      </c>
      <c r="E10" s="3">
        <v>5585</v>
      </c>
      <c r="F10" s="8" t="s">
        <v>25</v>
      </c>
      <c r="G10" s="3">
        <v>10722</v>
      </c>
      <c r="H10" s="3">
        <v>25</v>
      </c>
      <c r="I10" s="3">
        <v>0</v>
      </c>
      <c r="J10" s="3">
        <v>0</v>
      </c>
      <c r="K10" s="3">
        <v>0</v>
      </c>
      <c r="L10" s="7">
        <v>69755</v>
      </c>
    </row>
    <row r="11" spans="1:12" ht="15" customHeight="1" x14ac:dyDescent="0.25">
      <c r="A11" s="9" t="s">
        <v>19</v>
      </c>
      <c r="B11" s="9"/>
      <c r="C11" s="9">
        <f t="shared" ref="C11:K11" si="0">SUM(C6:C10)</f>
        <v>0</v>
      </c>
      <c r="D11" s="9">
        <f t="shared" si="0"/>
        <v>644526</v>
      </c>
      <c r="E11" s="9">
        <f t="shared" si="0"/>
        <v>16123</v>
      </c>
      <c r="F11" s="9">
        <f t="shared" si="0"/>
        <v>0</v>
      </c>
      <c r="G11" s="9">
        <f t="shared" si="0"/>
        <v>15768</v>
      </c>
      <c r="H11" s="9">
        <f t="shared" si="0"/>
        <v>291</v>
      </c>
      <c r="I11" s="9">
        <f t="shared" si="0"/>
        <v>40</v>
      </c>
      <c r="J11" s="9">
        <f t="shared" si="0"/>
        <v>48513</v>
      </c>
      <c r="K11" s="9">
        <f t="shared" si="0"/>
        <v>0</v>
      </c>
      <c r="L11" s="9">
        <f>SUM(L6:L10)</f>
        <v>725261</v>
      </c>
    </row>
    <row r="12" spans="1:12" ht="15" customHeight="1" x14ac:dyDescent="0.25">
      <c r="A12" s="19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1"/>
    </row>
    <row r="13" spans="1:12" ht="15" customHeight="1" x14ac:dyDescent="0.25">
      <c r="A13" s="4" t="s">
        <v>16</v>
      </c>
      <c r="B13" s="5" t="s">
        <v>17</v>
      </c>
      <c r="C13" s="7">
        <v>0</v>
      </c>
      <c r="D13" s="7">
        <v>48625</v>
      </c>
      <c r="E13" s="7">
        <v>10790</v>
      </c>
      <c r="F13" s="8" t="s">
        <v>25</v>
      </c>
      <c r="G13" s="7">
        <v>6539</v>
      </c>
      <c r="H13" s="7">
        <v>37</v>
      </c>
      <c r="I13" s="7">
        <v>0</v>
      </c>
      <c r="J13" s="7">
        <v>0</v>
      </c>
      <c r="K13" s="7">
        <v>0</v>
      </c>
      <c r="L13" s="7">
        <v>65991</v>
      </c>
    </row>
    <row r="14" spans="1:12" ht="15" customHeight="1" x14ac:dyDescent="0.25">
      <c r="A14" s="4" t="s">
        <v>16</v>
      </c>
      <c r="B14" s="6" t="s">
        <v>15</v>
      </c>
      <c r="C14" s="3">
        <v>0</v>
      </c>
      <c r="D14" s="3">
        <v>853</v>
      </c>
      <c r="E14" s="3">
        <v>9500</v>
      </c>
      <c r="F14" s="8" t="s">
        <v>25</v>
      </c>
      <c r="G14" s="3">
        <v>150</v>
      </c>
      <c r="H14" s="3">
        <v>4688</v>
      </c>
      <c r="I14" s="3">
        <v>0</v>
      </c>
      <c r="J14" s="3">
        <v>17300</v>
      </c>
      <c r="K14" s="3">
        <v>0</v>
      </c>
      <c r="L14" s="7">
        <v>32491</v>
      </c>
    </row>
    <row r="15" spans="1:12" ht="15" customHeight="1" x14ac:dyDescent="0.25">
      <c r="A15" s="11" t="s">
        <v>20</v>
      </c>
      <c r="B15" s="12"/>
      <c r="C15" s="13">
        <f t="shared" ref="C15:L15" si="1">SUM(C13:C14)</f>
        <v>0</v>
      </c>
      <c r="D15" s="13">
        <f t="shared" si="1"/>
        <v>49478</v>
      </c>
      <c r="E15" s="13">
        <f t="shared" si="1"/>
        <v>20290</v>
      </c>
      <c r="F15" s="13">
        <f t="shared" si="1"/>
        <v>0</v>
      </c>
      <c r="G15" s="13">
        <f t="shared" si="1"/>
        <v>6689</v>
      </c>
      <c r="H15" s="13">
        <f t="shared" si="1"/>
        <v>4725</v>
      </c>
      <c r="I15" s="13">
        <f t="shared" si="1"/>
        <v>0</v>
      </c>
      <c r="J15" s="13">
        <f t="shared" si="1"/>
        <v>17300</v>
      </c>
      <c r="K15" s="13">
        <f t="shared" si="1"/>
        <v>0</v>
      </c>
      <c r="L15" s="13">
        <f t="shared" si="1"/>
        <v>98482</v>
      </c>
    </row>
    <row r="16" spans="1:12" ht="15" customHeight="1" x14ac:dyDescent="0.25">
      <c r="A16" s="22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4"/>
    </row>
    <row r="17" spans="1:12" ht="15" customHeight="1" x14ac:dyDescent="0.25">
      <c r="A17" s="4" t="s">
        <v>18</v>
      </c>
      <c r="B17" s="4" t="s">
        <v>18</v>
      </c>
      <c r="C17" s="8" t="s">
        <v>25</v>
      </c>
      <c r="D17" s="3">
        <v>68983</v>
      </c>
      <c r="E17" s="3">
        <v>93</v>
      </c>
      <c r="F17" s="3">
        <v>959</v>
      </c>
      <c r="G17" s="3">
        <v>22</v>
      </c>
      <c r="H17" s="3">
        <v>0</v>
      </c>
      <c r="I17" s="3">
        <v>0</v>
      </c>
      <c r="J17" s="3">
        <v>20025</v>
      </c>
      <c r="K17" s="3">
        <v>0</v>
      </c>
      <c r="L17" s="7">
        <v>90082</v>
      </c>
    </row>
    <row r="18" spans="1:12" ht="15" customHeight="1" x14ac:dyDescent="0.25">
      <c r="A18" s="10" t="s">
        <v>21</v>
      </c>
      <c r="B18" s="10"/>
      <c r="C18" s="14">
        <f t="shared" ref="C18:L18" si="2">SUM(C17:C17)</f>
        <v>0</v>
      </c>
      <c r="D18" s="14">
        <f t="shared" si="2"/>
        <v>68983</v>
      </c>
      <c r="E18" s="14">
        <f t="shared" si="2"/>
        <v>93</v>
      </c>
      <c r="F18" s="14">
        <f t="shared" si="2"/>
        <v>959</v>
      </c>
      <c r="G18" s="14">
        <f t="shared" si="2"/>
        <v>22</v>
      </c>
      <c r="H18" s="14">
        <f t="shared" si="2"/>
        <v>0</v>
      </c>
      <c r="I18" s="14">
        <f t="shared" si="2"/>
        <v>0</v>
      </c>
      <c r="J18" s="14">
        <f t="shared" si="2"/>
        <v>20025</v>
      </c>
      <c r="K18" s="14">
        <f t="shared" si="2"/>
        <v>0</v>
      </c>
      <c r="L18" s="14">
        <f t="shared" si="2"/>
        <v>90082</v>
      </c>
    </row>
    <row r="19" spans="1:12" x14ac:dyDescent="0.25">
      <c r="A19" s="25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7"/>
    </row>
    <row r="20" spans="1:12" x14ac:dyDescent="0.25">
      <c r="A20" s="17" t="s">
        <v>22</v>
      </c>
      <c r="B20" s="15"/>
      <c r="C20" s="16">
        <f t="shared" ref="C20:L20" si="3">SUM(C11, C15, C18)</f>
        <v>0</v>
      </c>
      <c r="D20" s="16">
        <f t="shared" si="3"/>
        <v>762987</v>
      </c>
      <c r="E20" s="16">
        <f t="shared" si="3"/>
        <v>36506</v>
      </c>
      <c r="F20" s="16">
        <f t="shared" si="3"/>
        <v>959</v>
      </c>
      <c r="G20" s="16">
        <f t="shared" si="3"/>
        <v>22479</v>
      </c>
      <c r="H20" s="16">
        <f t="shared" si="3"/>
        <v>5016</v>
      </c>
      <c r="I20" s="16">
        <f t="shared" si="3"/>
        <v>40</v>
      </c>
      <c r="J20" s="16">
        <f t="shared" si="3"/>
        <v>85838</v>
      </c>
      <c r="K20" s="16">
        <f t="shared" si="3"/>
        <v>0</v>
      </c>
      <c r="L20" s="16">
        <f t="shared" si="3"/>
        <v>913825</v>
      </c>
    </row>
  </sheetData>
  <mergeCells count="13">
    <mergeCell ref="L3:L5"/>
    <mergeCell ref="A1:L2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</mergeCells>
  <pageMargins left="0.7" right="0.7" top="0.75" bottom="0.75" header="0.3" footer="0.3"/>
  <pageSetup paperSize="9" orientation="portrait" r:id="rId1"/>
  <headerFooter differentFirst="1">
    <firstHeader>&amp;R&amp;"arial,Bold"&amp;7&amp;KF4364CClassification: Internal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June - 2021</vt:lpstr>
    </vt:vector>
  </TitlesOfParts>
  <Company>London Metal Exchange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Edwards</dc:creator>
  <cp:lastModifiedBy>Serena How </cp:lastModifiedBy>
  <dcterms:created xsi:type="dcterms:W3CDTF">2020-04-27T08:56:33Z</dcterms:created>
  <dcterms:modified xsi:type="dcterms:W3CDTF">2021-07-13T13:59:29Z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972e3604-7d65-449f-8c7b-a2572993c4fa</vt:lpwstr>
  </property>
  <property fmtid="{D5CDD505-2E9C-101B-9397-08002B2CF9AE}" pid="3" name="LMEClassification">
    <vt:lpwstr>InternalUse</vt:lpwstr>
  </property>
</Properties>
</file>