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2 OWSR Reporting\6) June 2022\Reportable Template\"/>
    </mc:Choice>
  </mc:AlternateContent>
  <bookViews>
    <workbookView xWindow="0" yWindow="0" windowWidth="14400" windowHeight="5616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L9" i="1" l="1"/>
  <c r="J9" i="1" l="1"/>
  <c r="I15" i="1" l="1"/>
  <c r="D15" i="1"/>
  <c r="C12" i="1" l="1"/>
  <c r="D12" i="1"/>
  <c r="E12" i="1"/>
  <c r="F12" i="1"/>
  <c r="G12" i="1"/>
  <c r="H12" i="1"/>
  <c r="I12" i="1"/>
  <c r="J12" i="1"/>
  <c r="K12" i="1"/>
  <c r="L12" i="1"/>
  <c r="C9" i="1" l="1"/>
  <c r="D9" i="1" l="1"/>
  <c r="E9" i="1"/>
  <c r="F9" i="1"/>
  <c r="G9" i="1"/>
  <c r="H9" i="1"/>
  <c r="I9" i="1"/>
  <c r="E15" i="1" l="1"/>
  <c r="F15" i="1"/>
  <c r="G15" i="1"/>
  <c r="H15" i="1"/>
  <c r="J15" i="1"/>
  <c r="K15" i="1"/>
  <c r="L15" i="1"/>
  <c r="C15" i="1"/>
  <c r="L17" i="1" l="1"/>
  <c r="D17" i="1"/>
  <c r="I17" i="1"/>
  <c r="E17" i="1"/>
  <c r="F17" i="1"/>
  <c r="K17" i="1"/>
  <c r="G17" i="1"/>
  <c r="J17" i="1"/>
  <c r="C17" i="1"/>
  <c r="H17" i="1"/>
</calcChain>
</file>

<file path=xl/sharedStrings.xml><?xml version="1.0" encoding="utf-8"?>
<sst xmlns="http://schemas.openxmlformats.org/spreadsheetml/2006/main" count="32" uniqueCount="24">
  <si>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</si>
  <si>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</si>
  <si>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</si>
  <si>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</si>
  <si>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</si>
  <si>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</si>
  <si>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</si>
  <si>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</si>
  <si>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</si>
  <si>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</si>
  <si>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</si>
  <si>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</si>
  <si>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</si>
  <si>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</si>
  <si>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</si>
  <si>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</si>
  <si>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U.S.A.</t>
  </si>
  <si>
    <t>TOTAL ASIA</t>
  </si>
  <si>
    <t>TOTAL Europe</t>
  </si>
  <si>
    <t>TOTAL U.S.A.</t>
  </si>
  <si>
    <t>GLOBAL TOTAL</t>
  </si>
  <si>
    <t>/</t>
  </si>
  <si>
    <t>Singapore</t>
  </si>
  <si>
    <t>Off-Warrant Stock Reporting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</si>
</sst>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3" fillId="2" borderId="7" xfId="0" applyNumberFormat="1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="90" zoomScaleNormal="90" workbookViewId="0">
      <selection activeCell="O19" sqref="O19"/>
    </sheetView>
  </sheetViews>
  <sheetFormatPr defaultRowHeight="14.4" x14ac:dyDescent="0.3"/>
  <cols>
    <col min="1" max="1" width="19.6640625" customWidth="1"/>
    <col min="2" max="2" width="12.44140625" bestFit="1" customWidth="1"/>
    <col min="4" max="4" width="10.33203125" customWidth="1"/>
    <col min="12" max="12" width="9.88671875" bestFit="1" customWidth="1"/>
  </cols>
  <sheetData>
    <row r="1" spans="1:21" x14ac:dyDescent="0.3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21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21" x14ac:dyDescent="0.3">
      <c r="A3" s="35" t="s">
        <v>0</v>
      </c>
      <c r="B3" s="35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</row>
    <row r="4" spans="1:21" x14ac:dyDescent="0.3">
      <c r="A4" s="35"/>
      <c r="B4" s="35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21" x14ac:dyDescent="0.3">
      <c r="A5" s="35"/>
      <c r="B5" s="35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21" ht="15.75" customHeight="1" x14ac:dyDescent="0.3">
      <c r="A6" s="1" t="s">
        <v>12</v>
      </c>
      <c r="B6" s="2" t="s">
        <v>13</v>
      </c>
      <c r="C6" s="5">
        <v>0</v>
      </c>
      <c r="D6" s="5">
        <v>177404.201</v>
      </c>
      <c r="E6" s="5">
        <v>308</v>
      </c>
      <c r="F6" s="6" t="s">
        <v>21</v>
      </c>
      <c r="G6" s="5">
        <v>0</v>
      </c>
      <c r="H6" s="5">
        <v>0</v>
      </c>
      <c r="I6" s="15">
        <v>25</v>
      </c>
      <c r="J6" s="5">
        <v>5071</v>
      </c>
      <c r="K6" s="5">
        <v>0</v>
      </c>
      <c r="L6" s="15">
        <v>182808.201</v>
      </c>
      <c r="N6" s="27"/>
      <c r="O6" s="27"/>
      <c r="P6" s="27"/>
      <c r="Q6" s="27"/>
      <c r="R6" s="27"/>
      <c r="S6" s="27"/>
      <c r="T6" s="27"/>
    </row>
    <row r="7" spans="1:21" ht="15.75" customHeight="1" x14ac:dyDescent="0.3">
      <c r="A7" s="1" t="s">
        <v>12</v>
      </c>
      <c r="B7" s="2" t="s">
        <v>22</v>
      </c>
      <c r="C7" s="5">
        <v>0</v>
      </c>
      <c r="D7" s="5">
        <v>83194</v>
      </c>
      <c r="E7" s="5">
        <v>0</v>
      </c>
      <c r="F7" s="6" t="s">
        <v>21</v>
      </c>
      <c r="G7" s="5">
        <v>142</v>
      </c>
      <c r="H7" s="5">
        <v>3692</v>
      </c>
      <c r="I7" s="15">
        <v>0</v>
      </c>
      <c r="J7" s="5">
        <v>9723</v>
      </c>
      <c r="K7" s="5">
        <v>0</v>
      </c>
      <c r="L7" s="15">
        <v>96751</v>
      </c>
      <c r="N7" s="27"/>
      <c r="O7" s="27"/>
      <c r="P7" s="27"/>
      <c r="Q7" s="27"/>
      <c r="R7" s="27"/>
      <c r="S7" s="27"/>
      <c r="T7" s="27"/>
    </row>
    <row r="8" spans="1:21" ht="15" customHeight="1" x14ac:dyDescent="0.3">
      <c r="A8" s="1" t="s">
        <v>12</v>
      </c>
      <c r="B8" s="1" t="s">
        <v>14</v>
      </c>
      <c r="C8" s="3">
        <v>0</v>
      </c>
      <c r="D8" s="3">
        <v>3239</v>
      </c>
      <c r="E8" s="3">
        <v>3182</v>
      </c>
      <c r="F8" s="6" t="s">
        <v>21</v>
      </c>
      <c r="G8" s="3">
        <v>1722</v>
      </c>
      <c r="H8" s="3">
        <v>190</v>
      </c>
      <c r="I8" s="3">
        <v>0</v>
      </c>
      <c r="J8" s="3">
        <v>1240</v>
      </c>
      <c r="K8" s="3">
        <v>0</v>
      </c>
      <c r="L8" s="3">
        <v>9573</v>
      </c>
      <c r="N8" s="27"/>
      <c r="O8" s="27"/>
      <c r="P8" s="27"/>
      <c r="Q8" s="27"/>
      <c r="R8" s="27"/>
      <c r="S8" s="27"/>
      <c r="T8" s="27"/>
    </row>
    <row r="9" spans="1:21" ht="15" customHeight="1" x14ac:dyDescent="0.3">
      <c r="A9" s="7" t="s">
        <v>17</v>
      </c>
      <c r="B9" s="7"/>
      <c r="C9" s="7">
        <f t="shared" ref="C9:L9" si="0">SUM(C6:C8)</f>
        <v>0</v>
      </c>
      <c r="D9" s="7">
        <f t="shared" si="0"/>
        <v>263837.201</v>
      </c>
      <c r="E9" s="7">
        <f t="shared" si="0"/>
        <v>3490</v>
      </c>
      <c r="F9" s="7">
        <f t="shared" si="0"/>
        <v>0</v>
      </c>
      <c r="G9" s="7">
        <f t="shared" si="0"/>
        <v>1864</v>
      </c>
      <c r="H9" s="7">
        <f t="shared" si="0"/>
        <v>3882</v>
      </c>
      <c r="I9" s="7">
        <f t="shared" si="0"/>
        <v>25</v>
      </c>
      <c r="J9" s="7">
        <f t="shared" si="0"/>
        <v>16034</v>
      </c>
      <c r="K9" s="7">
        <f>SUM(K6:K8)</f>
        <v>0</v>
      </c>
      <c r="L9" s="7">
        <f t="shared" si="0"/>
        <v>289132.201</v>
      </c>
      <c r="N9" s="27"/>
      <c r="O9" s="27"/>
      <c r="P9" s="27"/>
      <c r="Q9" s="27"/>
      <c r="R9" s="27"/>
      <c r="S9" s="27"/>
      <c r="T9" s="27"/>
      <c r="U9" s="27"/>
    </row>
    <row r="10" spans="1:21" ht="1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21" ht="15" customHeight="1" x14ac:dyDescent="0.3">
      <c r="A11" s="4" t="s">
        <v>15</v>
      </c>
      <c r="B11" s="4" t="s">
        <v>15</v>
      </c>
      <c r="C11" s="25">
        <v>0</v>
      </c>
      <c r="D11" s="25">
        <v>15179</v>
      </c>
      <c r="E11" s="25">
        <v>5596</v>
      </c>
      <c r="F11" s="6" t="s">
        <v>21</v>
      </c>
      <c r="G11" s="25">
        <v>809</v>
      </c>
      <c r="H11" s="25">
        <v>14</v>
      </c>
      <c r="I11" s="25">
        <v>0</v>
      </c>
      <c r="J11" s="25">
        <v>0</v>
      </c>
      <c r="K11" s="25">
        <v>0</v>
      </c>
      <c r="L11" s="26">
        <v>21598</v>
      </c>
    </row>
    <row r="12" spans="1:21" ht="15" customHeight="1" x14ac:dyDescent="0.3">
      <c r="A12" s="9" t="s">
        <v>18</v>
      </c>
      <c r="B12" s="9"/>
      <c r="C12" s="10">
        <f t="shared" ref="C12:L12" si="1">SUM(C11:C11)</f>
        <v>0</v>
      </c>
      <c r="D12" s="10">
        <f t="shared" si="1"/>
        <v>15179</v>
      </c>
      <c r="E12" s="10">
        <f t="shared" si="1"/>
        <v>5596</v>
      </c>
      <c r="F12" s="10">
        <f t="shared" si="1"/>
        <v>0</v>
      </c>
      <c r="G12" s="10">
        <f t="shared" si="1"/>
        <v>809</v>
      </c>
      <c r="H12" s="10">
        <f t="shared" si="1"/>
        <v>14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21598</v>
      </c>
    </row>
    <row r="13" spans="1:21" ht="15" customHeight="1" x14ac:dyDescent="0.3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21" ht="15" customHeight="1" x14ac:dyDescent="0.3">
      <c r="A14" s="4" t="s">
        <v>16</v>
      </c>
      <c r="B14" s="4" t="s">
        <v>16</v>
      </c>
      <c r="C14" s="6" t="s">
        <v>21</v>
      </c>
      <c r="D14" s="3">
        <v>8952</v>
      </c>
      <c r="E14" s="3">
        <v>13279</v>
      </c>
      <c r="F14" s="3">
        <v>1352</v>
      </c>
      <c r="G14" s="3">
        <v>600</v>
      </c>
      <c r="H14" s="3">
        <v>0</v>
      </c>
      <c r="I14" s="3">
        <v>0</v>
      </c>
      <c r="J14" s="3">
        <v>0</v>
      </c>
      <c r="K14" s="3">
        <v>0</v>
      </c>
      <c r="L14" s="5">
        <v>24183</v>
      </c>
    </row>
    <row r="15" spans="1:21" ht="15" customHeight="1" x14ac:dyDescent="0.3">
      <c r="A15" s="8" t="s">
        <v>19</v>
      </c>
      <c r="B15" s="8"/>
      <c r="C15" s="11">
        <f t="shared" ref="C15:L15" si="2">SUM(C14:C14)</f>
        <v>0</v>
      </c>
      <c r="D15" s="11">
        <f t="shared" si="2"/>
        <v>8952</v>
      </c>
      <c r="E15" s="11">
        <f t="shared" si="2"/>
        <v>13279</v>
      </c>
      <c r="F15" s="11">
        <f t="shared" si="2"/>
        <v>1352</v>
      </c>
      <c r="G15" s="11">
        <f t="shared" si="2"/>
        <v>600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>
        <f t="shared" si="2"/>
        <v>0</v>
      </c>
      <c r="L15" s="11">
        <f t="shared" si="2"/>
        <v>24183</v>
      </c>
    </row>
    <row r="16" spans="1:21" x14ac:dyDescent="0.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x14ac:dyDescent="0.3">
      <c r="A17" s="14" t="s">
        <v>20</v>
      </c>
      <c r="B17" s="12"/>
      <c r="C17" s="13">
        <f t="shared" ref="C17:L17" si="3">SUM(C9, C12, C15)</f>
        <v>0</v>
      </c>
      <c r="D17" s="13">
        <f t="shared" si="3"/>
        <v>287968.201</v>
      </c>
      <c r="E17" s="13">
        <f t="shared" si="3"/>
        <v>22365</v>
      </c>
      <c r="F17" s="13">
        <f t="shared" si="3"/>
        <v>1352</v>
      </c>
      <c r="G17" s="13">
        <f t="shared" si="3"/>
        <v>3273</v>
      </c>
      <c r="H17" s="13">
        <f t="shared" si="3"/>
        <v>3896</v>
      </c>
      <c r="I17" s="13">
        <f t="shared" si="3"/>
        <v>25</v>
      </c>
      <c r="J17" s="13">
        <f t="shared" si="3"/>
        <v>16034</v>
      </c>
      <c r="K17" s="13">
        <f t="shared" si="3"/>
        <v>0</v>
      </c>
      <c r="L17" s="13">
        <f t="shared" si="3"/>
        <v>334913.201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2022-07-12T15:03:30Z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