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AREHOUSING\Off Warrant Stock Reporting\Reporting of Off-Warrant Stock\Year 2021 OWSR Reporting\10) October 2021\Reportable Template\"/>
    </mc:Choice>
  </mc:AlternateContent>
  <bookViews>
    <workbookView xWindow="0" yWindow="0" windowWidth="14400" windowHeight="5616"/>
  </bookViews>
  <sheets>
    <sheet name="October -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J9" i="1"/>
  <c r="I16" i="1" l="1"/>
  <c r="D16" i="1"/>
  <c r="C13" i="1" l="1"/>
  <c r="D13" i="1"/>
  <c r="E13" i="1"/>
  <c r="F13" i="1"/>
  <c r="G13" i="1"/>
  <c r="H13" i="1"/>
  <c r="I13" i="1"/>
  <c r="J13" i="1"/>
  <c r="K13" i="1"/>
  <c r="L13" i="1"/>
  <c r="C9" i="1" l="1"/>
  <c r="D9" i="1" l="1"/>
  <c r="E9" i="1"/>
  <c r="F9" i="1"/>
  <c r="G9" i="1"/>
  <c r="H9" i="1"/>
  <c r="I9" i="1"/>
  <c r="K9" i="1"/>
  <c r="E16" i="1" l="1"/>
  <c r="F16" i="1"/>
  <c r="G16" i="1"/>
  <c r="H16" i="1"/>
  <c r="J16" i="1"/>
  <c r="K16" i="1"/>
  <c r="L16" i="1"/>
  <c r="C16" i="1"/>
  <c r="L18" i="1" l="1"/>
  <c r="D18" i="1"/>
  <c r="I18" i="1"/>
  <c r="E18" i="1"/>
  <c r="F18" i="1"/>
  <c r="K18" i="1"/>
  <c r="G18" i="1"/>
  <c r="J18" i="1"/>
  <c r="C18" i="1"/>
  <c r="H18" i="1"/>
</calcChain>
</file>

<file path=xl/sharedStrings.xml><?xml version="1.0" encoding="utf-8"?>
<sst xmlns="http://schemas.openxmlformats.org/spreadsheetml/2006/main" count="35" uniqueCount="25">
  <si>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</si>
  <si>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</si>
  <si>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</si>
  <si>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</si>
  <si>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</si>
  <si>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</si>
  <si>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</si>
  <si>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</si>
  <si>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</si>
  <si>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</si>
  <si>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</si>
  <si>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</si>
  <si>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</si>
  <si>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Port Klang</t>
  </si>
  <si>
    <t xml:space="preserve">Rest of </t>
  </si>
  <si>
    <t>Europe</t>
  </si>
  <si>
    <t>Rotterdam</t>
  </si>
  <si>
    <t>U.S.A.</t>
  </si>
  <si>
    <t>TOTAL ASIA</t>
  </si>
  <si>
    <t>TOTAL Europe</t>
  </si>
  <si>
    <t>TOTAL U.S.A.</t>
  </si>
  <si>
    <t>GLOBAL TOTAL</t>
  </si>
  <si>
    <t>Singapore</t>
  </si>
  <si>
    <t>/</t>
  </si>
  <si>
    <t>Off-Warrant Stock Reporting -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</si>
</sst>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3" fontId="1" fillId="0" borderId="7" xfId="0" applyNumberFormat="1" applyFont="1" applyBorder="1"/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3" fontId="3" fillId="0" borderId="7" xfId="0" applyNumberFormat="1" applyFont="1" applyFill="1" applyBorder="1"/>
    <xf numFmtId="3" fontId="3" fillId="0" borderId="7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vertical="center"/>
    </xf>
    <xf numFmtId="0" fontId="1" fillId="3" borderId="7" xfId="0" applyFont="1" applyFill="1" applyBorder="1" applyAlignment="1"/>
    <xf numFmtId="0" fontId="1" fillId="3" borderId="7" xfId="0" applyFont="1" applyFill="1" applyBorder="1" applyAlignment="1">
      <alignment vertical="center"/>
    </xf>
    <xf numFmtId="3" fontId="1" fillId="3" borderId="7" xfId="0" applyNumberFormat="1" applyFont="1" applyFill="1" applyBorder="1"/>
    <xf numFmtId="3" fontId="1" fillId="3" borderId="7" xfId="0" applyNumberFormat="1" applyFont="1" applyFill="1" applyBorder="1" applyAlignment="1"/>
    <xf numFmtId="0" fontId="0" fillId="4" borderId="7" xfId="0" applyFill="1" applyBorder="1"/>
    <xf numFmtId="3" fontId="1" fillId="4" borderId="7" xfId="0" applyNumberFormat="1" applyFont="1" applyFill="1" applyBorder="1"/>
    <xf numFmtId="0" fontId="1" fillId="4" borderId="7" xfId="0" applyFont="1" applyFill="1" applyBorder="1"/>
    <xf numFmtId="3" fontId="3" fillId="2" borderId="7" xfId="0" applyNumberFormat="1" applyFont="1" applyFill="1" applyBorder="1"/>
    <xf numFmtId="3" fontId="1" fillId="2" borderId="9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3" fontId="4" fillId="0" borderId="7" xfId="0" applyNumberFormat="1" applyFont="1" applyBorder="1"/>
    <xf numFmtId="3" fontId="5" fillId="0" borderId="7" xfId="0" applyNumberFormat="1" applyFont="1" applyFill="1" applyBorder="1"/>
    <xf numFmtId="3" fontId="0" fillId="0" borderId="0" xfId="0" applyNumberFormat="1"/>
    <xf numFmtId="3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zoomScale="90" zoomScaleNormal="90" workbookViewId="0">
      <selection sqref="A1:L2"/>
    </sheetView>
  </sheetViews>
  <sheetFormatPr defaultRowHeight="14.4" x14ac:dyDescent="0.3"/>
  <cols>
    <col min="1" max="1" width="19.6640625" customWidth="1"/>
    <col min="2" max="2" width="12.44140625" bestFit="1" customWidth="1"/>
    <col min="4" max="4" width="10.33203125" customWidth="1"/>
    <col min="12" max="12" width="9.88671875" bestFit="1" customWidth="1"/>
  </cols>
  <sheetData>
    <row r="1" spans="1:21" x14ac:dyDescent="0.3">
      <c r="A1" s="31" t="s">
        <v>24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</row>
    <row r="2" spans="1:21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21" x14ac:dyDescent="0.3">
      <c r="A3" s="37" t="s">
        <v>0</v>
      </c>
      <c r="B3" s="37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  <c r="I3" s="30" t="s">
        <v>8</v>
      </c>
      <c r="J3" s="30" t="s">
        <v>9</v>
      </c>
      <c r="K3" s="30" t="s">
        <v>10</v>
      </c>
      <c r="L3" s="30" t="s">
        <v>11</v>
      </c>
    </row>
    <row r="4" spans="1:21" x14ac:dyDescent="0.3">
      <c r="A4" s="37"/>
      <c r="B4" s="37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21" x14ac:dyDescent="0.3">
      <c r="A5" s="37"/>
      <c r="B5" s="37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21" x14ac:dyDescent="0.3">
      <c r="A6" s="1" t="s">
        <v>12</v>
      </c>
      <c r="B6" s="2" t="s">
        <v>13</v>
      </c>
      <c r="C6" s="6">
        <v>0</v>
      </c>
      <c r="D6" s="6">
        <v>200711</v>
      </c>
      <c r="E6" s="6">
        <v>364</v>
      </c>
      <c r="F6" s="7" t="s">
        <v>23</v>
      </c>
      <c r="G6" s="6">
        <v>198</v>
      </c>
      <c r="H6" s="6">
        <v>0</v>
      </c>
      <c r="I6" s="16">
        <v>100</v>
      </c>
      <c r="J6" s="6">
        <v>602</v>
      </c>
      <c r="K6" s="6">
        <v>0</v>
      </c>
      <c r="L6" s="16">
        <v>201975</v>
      </c>
      <c r="N6" s="28"/>
      <c r="O6" s="28"/>
      <c r="P6" s="28"/>
      <c r="Q6" s="28"/>
      <c r="R6" s="28"/>
      <c r="S6" s="28"/>
      <c r="T6" s="28"/>
    </row>
    <row r="7" spans="1:21" x14ac:dyDescent="0.3">
      <c r="A7" s="1" t="s">
        <v>12</v>
      </c>
      <c r="B7" s="2" t="s">
        <v>22</v>
      </c>
      <c r="C7" s="6">
        <v>0</v>
      </c>
      <c r="D7" s="6">
        <v>65371</v>
      </c>
      <c r="E7" s="6">
        <v>2855</v>
      </c>
      <c r="F7" s="7" t="s">
        <v>23</v>
      </c>
      <c r="G7" s="6">
        <v>12</v>
      </c>
      <c r="H7" s="6">
        <v>275</v>
      </c>
      <c r="I7" s="6">
        <v>0</v>
      </c>
      <c r="J7" s="6">
        <v>67811</v>
      </c>
      <c r="K7" s="6">
        <v>0</v>
      </c>
      <c r="L7" s="6">
        <v>136324</v>
      </c>
    </row>
    <row r="8" spans="1:21" ht="15" customHeight="1" x14ac:dyDescent="0.3">
      <c r="A8" s="1" t="s">
        <v>12</v>
      </c>
      <c r="B8" s="1" t="s">
        <v>14</v>
      </c>
      <c r="C8" s="3">
        <v>0</v>
      </c>
      <c r="D8" s="3">
        <v>90715</v>
      </c>
      <c r="E8" s="3">
        <v>813</v>
      </c>
      <c r="F8" s="7" t="s">
        <v>23</v>
      </c>
      <c r="G8" s="3">
        <v>1839</v>
      </c>
      <c r="H8" s="3">
        <v>2456</v>
      </c>
      <c r="I8" s="3">
        <v>0</v>
      </c>
      <c r="J8" s="3">
        <v>0</v>
      </c>
      <c r="K8" s="3">
        <v>0</v>
      </c>
      <c r="L8" s="3">
        <v>95823</v>
      </c>
      <c r="N8" s="28"/>
      <c r="O8" s="28"/>
      <c r="P8" s="28"/>
      <c r="Q8" s="28"/>
      <c r="R8" s="28"/>
      <c r="S8" s="28"/>
      <c r="T8" s="28"/>
    </row>
    <row r="9" spans="1:21" ht="15" customHeight="1" x14ac:dyDescent="0.3">
      <c r="A9" s="8" t="s">
        <v>18</v>
      </c>
      <c r="B9" s="8"/>
      <c r="C9" s="8">
        <f t="shared" ref="C9:L9" si="0">SUM(C6:C8)</f>
        <v>0</v>
      </c>
      <c r="D9" s="8">
        <f t="shared" si="0"/>
        <v>356797</v>
      </c>
      <c r="E9" s="8">
        <f t="shared" si="0"/>
        <v>4032</v>
      </c>
      <c r="F9" s="8">
        <f t="shared" si="0"/>
        <v>0</v>
      </c>
      <c r="G9" s="8">
        <f t="shared" si="0"/>
        <v>2049</v>
      </c>
      <c r="H9" s="8">
        <f t="shared" si="0"/>
        <v>2731</v>
      </c>
      <c r="I9" s="8">
        <f t="shared" si="0"/>
        <v>100</v>
      </c>
      <c r="J9" s="8">
        <f>SUM(J6:J8)</f>
        <v>68413</v>
      </c>
      <c r="K9" s="8">
        <f t="shared" si="0"/>
        <v>0</v>
      </c>
      <c r="L9" s="8">
        <f t="shared" si="0"/>
        <v>434122</v>
      </c>
      <c r="N9" s="28"/>
      <c r="O9" s="28"/>
      <c r="P9" s="28"/>
      <c r="Q9" s="28"/>
      <c r="R9" s="28"/>
      <c r="S9" s="28"/>
      <c r="T9" s="28"/>
      <c r="U9" s="28"/>
    </row>
    <row r="10" spans="1:21" ht="15" customHeight="1" x14ac:dyDescent="0.3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9"/>
    </row>
    <row r="11" spans="1:21" ht="15" customHeight="1" x14ac:dyDescent="0.3">
      <c r="A11" s="4" t="s">
        <v>15</v>
      </c>
      <c r="B11" s="5" t="s">
        <v>16</v>
      </c>
      <c r="C11" s="3">
        <v>0</v>
      </c>
      <c r="D11" s="3">
        <v>47620</v>
      </c>
      <c r="E11" s="3">
        <v>902</v>
      </c>
      <c r="F11" s="29" t="s">
        <v>23</v>
      </c>
      <c r="G11" s="3">
        <v>1531</v>
      </c>
      <c r="H11" s="3">
        <v>12</v>
      </c>
      <c r="I11" s="3">
        <v>0</v>
      </c>
      <c r="J11" s="3">
        <v>0</v>
      </c>
      <c r="K11" s="3">
        <v>0</v>
      </c>
      <c r="L11" s="3">
        <v>50065</v>
      </c>
    </row>
    <row r="12" spans="1:21" ht="15" customHeight="1" x14ac:dyDescent="0.3">
      <c r="A12" s="4" t="s">
        <v>15</v>
      </c>
      <c r="B12" s="4" t="s">
        <v>14</v>
      </c>
      <c r="C12" s="26">
        <v>0</v>
      </c>
      <c r="D12" s="26">
        <v>853</v>
      </c>
      <c r="E12" s="26">
        <v>10100</v>
      </c>
      <c r="F12" s="29" t="s">
        <v>23</v>
      </c>
      <c r="G12" s="26">
        <v>18</v>
      </c>
      <c r="H12" s="26">
        <v>197</v>
      </c>
      <c r="I12" s="26">
        <v>0</v>
      </c>
      <c r="J12" s="26">
        <v>0</v>
      </c>
      <c r="K12" s="26">
        <v>0</v>
      </c>
      <c r="L12" s="27">
        <v>11168</v>
      </c>
    </row>
    <row r="13" spans="1:21" ht="15" customHeight="1" x14ac:dyDescent="0.3">
      <c r="A13" s="10" t="s">
        <v>19</v>
      </c>
      <c r="B13" s="10"/>
      <c r="C13" s="11">
        <f t="shared" ref="C13:L13" si="1">SUM(C11:C12)</f>
        <v>0</v>
      </c>
      <c r="D13" s="11">
        <f t="shared" si="1"/>
        <v>48473</v>
      </c>
      <c r="E13" s="11">
        <f t="shared" si="1"/>
        <v>11002</v>
      </c>
      <c r="F13" s="11">
        <f t="shared" si="1"/>
        <v>0</v>
      </c>
      <c r="G13" s="11">
        <f t="shared" si="1"/>
        <v>1549</v>
      </c>
      <c r="H13" s="11">
        <f t="shared" si="1"/>
        <v>209</v>
      </c>
      <c r="I13" s="11">
        <f t="shared" si="1"/>
        <v>0</v>
      </c>
      <c r="J13" s="11">
        <f t="shared" si="1"/>
        <v>0</v>
      </c>
      <c r="K13" s="11">
        <f t="shared" si="1"/>
        <v>0</v>
      </c>
      <c r="L13" s="11">
        <f t="shared" si="1"/>
        <v>61233</v>
      </c>
    </row>
    <row r="14" spans="1:21" ht="15" customHeight="1" x14ac:dyDescent="0.3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2"/>
    </row>
    <row r="15" spans="1:21" ht="15" customHeight="1" x14ac:dyDescent="0.3">
      <c r="A15" s="4" t="s">
        <v>17</v>
      </c>
      <c r="B15" s="4" t="s">
        <v>17</v>
      </c>
      <c r="C15" s="7" t="s">
        <v>23</v>
      </c>
      <c r="D15" s="3">
        <v>43671</v>
      </c>
      <c r="E15" s="3">
        <v>5668</v>
      </c>
      <c r="F15" s="3">
        <v>533</v>
      </c>
      <c r="G15" s="3">
        <v>0</v>
      </c>
      <c r="H15" s="3">
        <v>0</v>
      </c>
      <c r="I15" s="3">
        <v>0</v>
      </c>
      <c r="J15" s="3">
        <v>10052</v>
      </c>
      <c r="K15" s="3">
        <v>0</v>
      </c>
      <c r="L15" s="6">
        <v>59924</v>
      </c>
    </row>
    <row r="16" spans="1:21" ht="15" customHeight="1" x14ac:dyDescent="0.3">
      <c r="A16" s="9" t="s">
        <v>20</v>
      </c>
      <c r="B16" s="9"/>
      <c r="C16" s="12">
        <f t="shared" ref="C16:L16" si="2">SUM(C15:C15)</f>
        <v>0</v>
      </c>
      <c r="D16" s="12">
        <f t="shared" si="2"/>
        <v>43671</v>
      </c>
      <c r="E16" s="12">
        <f t="shared" si="2"/>
        <v>5668</v>
      </c>
      <c r="F16" s="12">
        <f t="shared" si="2"/>
        <v>533</v>
      </c>
      <c r="G16" s="12">
        <f t="shared" si="2"/>
        <v>0</v>
      </c>
      <c r="H16" s="12">
        <f t="shared" si="2"/>
        <v>0</v>
      </c>
      <c r="I16" s="12">
        <f t="shared" si="2"/>
        <v>0</v>
      </c>
      <c r="J16" s="12">
        <f t="shared" si="2"/>
        <v>10052</v>
      </c>
      <c r="K16" s="12">
        <f t="shared" si="2"/>
        <v>0</v>
      </c>
      <c r="L16" s="12">
        <f t="shared" si="2"/>
        <v>59924</v>
      </c>
    </row>
    <row r="17" spans="1:12" x14ac:dyDescent="0.3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5"/>
    </row>
    <row r="18" spans="1:12" x14ac:dyDescent="0.3">
      <c r="A18" s="15" t="s">
        <v>21</v>
      </c>
      <c r="B18" s="13"/>
      <c r="C18" s="14">
        <f t="shared" ref="C18:L18" si="3">SUM(C9, C13, C16)</f>
        <v>0</v>
      </c>
      <c r="D18" s="14">
        <f t="shared" si="3"/>
        <v>448941</v>
      </c>
      <c r="E18" s="14">
        <f t="shared" si="3"/>
        <v>20702</v>
      </c>
      <c r="F18" s="14">
        <f t="shared" si="3"/>
        <v>533</v>
      </c>
      <c r="G18" s="14">
        <f t="shared" si="3"/>
        <v>3598</v>
      </c>
      <c r="H18" s="14">
        <f t="shared" si="3"/>
        <v>2940</v>
      </c>
      <c r="I18" s="14">
        <f t="shared" si="3"/>
        <v>100</v>
      </c>
      <c r="J18" s="14">
        <f t="shared" si="3"/>
        <v>78465</v>
      </c>
      <c r="K18" s="14">
        <f t="shared" si="3"/>
        <v>0</v>
      </c>
      <c r="L18" s="14">
        <f t="shared" si="3"/>
        <v>555279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  <headerFooter differentFirst="1">
    <firstHeader>&amp;R&amp;"arial,Bold"&amp;7&amp;KF4364CClassification: Internal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- 2021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keywords>DocumentClassification=LME_Internal</cp:keywords>
  <cp:lastModifiedBy>%username%</cp:lastModifiedBy>
  <dcterms:created xsi:type="dcterms:W3CDTF">2020-04-27T08:56:33Z</dcterms:created>
  <dcterms:modified xsi:type="dcterms:W3CDTF">2021-12-07T11:01:57Z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972e3604-7d65-449f-8c7b-a2572993c4fa</vt:lpwstr>
  </property>
  <property fmtid="{D5CDD505-2E9C-101B-9397-08002B2CF9AE}" pid="3" name="LMEClassification">
    <vt:lpwstr>InternalUse</vt:lpwstr>
  </property>
</Properties>
</file>