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<sst xmlns="http://schemas.openxmlformats.org/spreadsheetml/2006/main" count="2735" uniqueCount="120">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</sst>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urier New"/>
      <family val="3"/>
    </font>
    <font>
      <b/>
      <sz val="9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172" fontId="38" fillId="0" borderId="0" xfId="0" applyNumberFormat="1" applyFont="1" applyAlignment="1">
      <alignment/>
    </xf>
    <xf numFmtId="172" fontId="35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2" fontId="38" fillId="0" borderId="10" xfId="0" applyNumberFormat="1" applyFont="1" applyBorder="1" applyAlignment="1">
      <alignment/>
    </xf>
    <xf numFmtId="172" fontId="35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PageLayoutView="0" workbookViewId="0" topLeftCell="A283">
      <selection activeCell="A1" sqref="A1"/>
    </sheetView>
  </sheetViews>
  <sheetFormatPr defaultColWidth="9.140625" defaultRowHeight="15"/>
  <cols>
    <col min="1" max="8" width="15.710937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9" t="s">
        <v>17</v>
      </c>
      <c r="C2" s="9"/>
      <c r="D2" s="9"/>
      <c r="E2" s="9"/>
      <c r="F2" s="9"/>
      <c r="G2" s="9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1220</v>
      </c>
      <c r="D7" s="4">
        <v>0</v>
      </c>
      <c r="E7" s="4">
        <v>0</v>
      </c>
      <c r="F7" s="4">
        <v>1220</v>
      </c>
      <c r="G7" s="4">
        <v>1180</v>
      </c>
      <c r="H7" s="4">
        <v>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8020</v>
      </c>
      <c r="D21" s="4">
        <v>0</v>
      </c>
      <c r="E21" s="4">
        <v>0</v>
      </c>
      <c r="F21" s="4">
        <v>8020</v>
      </c>
      <c r="G21" s="4">
        <v>7800</v>
      </c>
      <c r="H21" s="4">
        <v>220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7">
        <f aca="true" t="shared" si="0" ref="C28:H28">SUM(C7:C26)</f>
        <v>12320</v>
      </c>
      <c r="D28" s="7">
        <f t="shared" si="0"/>
        <v>0</v>
      </c>
      <c r="E28" s="7">
        <f t="shared" si="0"/>
        <v>0</v>
      </c>
      <c r="F28" s="7">
        <f t="shared" si="0"/>
        <v>12320</v>
      </c>
      <c r="G28" s="7">
        <f t="shared" si="0"/>
        <v>12060</v>
      </c>
      <c r="H28" s="7">
        <f t="shared" si="0"/>
        <v>260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-100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9" t="s">
        <v>14</v>
      </c>
      <c r="C33" s="9"/>
      <c r="D33" s="9"/>
      <c r="E33" s="9"/>
      <c r="F33" s="9"/>
      <c r="G33" s="9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521</v>
      </c>
      <c r="D39" s="4">
        <v>0</v>
      </c>
      <c r="E39" s="4">
        <v>1</v>
      </c>
      <c r="F39" s="4">
        <v>520</v>
      </c>
      <c r="G39" s="4">
        <v>448</v>
      </c>
      <c r="H39" s="4">
        <v>72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7">
        <f aca="true" t="shared" si="1" ref="C43:H43">SUM(C38:C41)</f>
        <v>745</v>
      </c>
      <c r="D43" s="7">
        <f t="shared" si="1"/>
        <v>0</v>
      </c>
      <c r="E43" s="7">
        <f t="shared" si="1"/>
        <v>1</v>
      </c>
      <c r="F43" s="7">
        <f t="shared" si="1"/>
        <v>744</v>
      </c>
      <c r="G43" s="7">
        <f t="shared" si="1"/>
        <v>659</v>
      </c>
      <c r="H43" s="7">
        <f t="shared" si="1"/>
        <v>85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9" t="s">
        <v>1</v>
      </c>
      <c r="C48" s="9"/>
      <c r="D48" s="9"/>
      <c r="E48" s="9"/>
      <c r="F48" s="9"/>
      <c r="G48" s="9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83800</v>
      </c>
      <c r="D57" s="4">
        <v>0</v>
      </c>
      <c r="E57" s="4">
        <v>25</v>
      </c>
      <c r="F57" s="4">
        <v>83775</v>
      </c>
      <c r="G57" s="4">
        <v>39750</v>
      </c>
      <c r="H57" s="4">
        <v>44025</v>
      </c>
    </row>
    <row r="58" spans="1:8" ht="12" customHeight="1">
      <c r="A58" s="4" t="s">
        <v>51</v>
      </c>
      <c r="B58" s="4" t="s">
        <v>102</v>
      </c>
      <c r="C58" s="4">
        <v>15100</v>
      </c>
      <c r="D58" s="4">
        <v>0</v>
      </c>
      <c r="E58" s="4">
        <v>0</v>
      </c>
      <c r="F58" s="4">
        <v>15100</v>
      </c>
      <c r="G58" s="4">
        <v>5325</v>
      </c>
      <c r="H58" s="4">
        <v>9775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850</v>
      </c>
      <c r="D60" s="4">
        <v>0</v>
      </c>
      <c r="E60" s="4">
        <v>0</v>
      </c>
      <c r="F60" s="4">
        <v>850</v>
      </c>
      <c r="G60" s="4">
        <v>650</v>
      </c>
      <c r="H60" s="4">
        <v>200</v>
      </c>
    </row>
    <row r="61" spans="1:8" ht="12" customHeight="1">
      <c r="A61" s="4" t="s">
        <v>99</v>
      </c>
      <c r="B61" s="4" t="s">
        <v>4</v>
      </c>
      <c r="C61" s="4">
        <v>22000</v>
      </c>
      <c r="D61" s="4">
        <v>0</v>
      </c>
      <c r="E61" s="4">
        <v>0</v>
      </c>
      <c r="F61" s="4">
        <v>22000</v>
      </c>
      <c r="G61" s="4">
        <v>11525</v>
      </c>
      <c r="H61" s="4">
        <v>10475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46325</v>
      </c>
      <c r="D63" s="4">
        <v>0</v>
      </c>
      <c r="E63" s="4">
        <v>175</v>
      </c>
      <c r="F63" s="4">
        <v>46150</v>
      </c>
      <c r="G63" s="4">
        <v>45925</v>
      </c>
      <c r="H63" s="4">
        <v>225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59575</v>
      </c>
      <c r="D65" s="4">
        <v>0</v>
      </c>
      <c r="E65" s="4">
        <v>400</v>
      </c>
      <c r="F65" s="4">
        <v>59175</v>
      </c>
      <c r="G65" s="4">
        <v>23600</v>
      </c>
      <c r="H65" s="4">
        <v>35575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40425</v>
      </c>
      <c r="D69" s="4">
        <v>0</v>
      </c>
      <c r="E69" s="4">
        <v>1625</v>
      </c>
      <c r="F69" s="4">
        <v>38800</v>
      </c>
      <c r="G69" s="4">
        <v>4425</v>
      </c>
      <c r="H69" s="4">
        <v>34375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3050</v>
      </c>
      <c r="D71" s="4">
        <v>0</v>
      </c>
      <c r="E71" s="4">
        <v>150</v>
      </c>
      <c r="F71" s="4">
        <v>2900</v>
      </c>
      <c r="G71" s="4">
        <v>1725</v>
      </c>
      <c r="H71" s="4">
        <v>1175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6425</v>
      </c>
      <c r="D74" s="4">
        <v>0</v>
      </c>
      <c r="E74" s="4">
        <v>300</v>
      </c>
      <c r="F74" s="4">
        <v>6125</v>
      </c>
      <c r="G74" s="4">
        <v>3025</v>
      </c>
      <c r="H74" s="4">
        <v>3100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24375</v>
      </c>
      <c r="D76" s="4">
        <v>0</v>
      </c>
      <c r="E76" s="4">
        <v>250</v>
      </c>
      <c r="F76" s="4">
        <v>24125</v>
      </c>
      <c r="G76" s="4">
        <v>4725</v>
      </c>
      <c r="H76" s="4">
        <v>19400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7">
        <f aca="true" t="shared" si="2" ref="C80:H80">SUM(C53:C78)</f>
        <v>305550</v>
      </c>
      <c r="D80" s="7">
        <f t="shared" si="2"/>
        <v>0</v>
      </c>
      <c r="E80" s="7">
        <f t="shared" si="2"/>
        <v>2925</v>
      </c>
      <c r="F80" s="7">
        <f t="shared" si="2"/>
        <v>302625</v>
      </c>
      <c r="G80" s="7">
        <f t="shared" si="2"/>
        <v>142925</v>
      </c>
      <c r="H80" s="7">
        <f t="shared" si="2"/>
        <v>159700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-2450</v>
      </c>
      <c r="D82" s="2"/>
      <c r="E82" s="2"/>
      <c r="F82" s="2">
        <f>F80-C80</f>
        <v>-2925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9" t="s">
        <v>57</v>
      </c>
      <c r="C85" s="9"/>
      <c r="D85" s="9"/>
      <c r="E85" s="9"/>
      <c r="F85" s="9"/>
      <c r="G85" s="9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6500</v>
      </c>
      <c r="D90" s="4">
        <v>0</v>
      </c>
      <c r="E90" s="4">
        <v>0</v>
      </c>
      <c r="F90" s="4">
        <v>6500</v>
      </c>
      <c r="G90" s="4">
        <v>4925</v>
      </c>
      <c r="H90" s="4">
        <v>1575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5700</v>
      </c>
      <c r="D94" s="4">
        <v>0</v>
      </c>
      <c r="E94" s="4">
        <v>0</v>
      </c>
      <c r="F94" s="4">
        <v>5700</v>
      </c>
      <c r="G94" s="4">
        <v>2700</v>
      </c>
      <c r="H94" s="4">
        <v>3000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39275</v>
      </c>
      <c r="D96" s="4">
        <v>0</v>
      </c>
      <c r="E96" s="4">
        <v>0</v>
      </c>
      <c r="F96" s="4">
        <v>39275</v>
      </c>
      <c r="G96" s="4">
        <v>27250</v>
      </c>
      <c r="H96" s="4">
        <v>12025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31750</v>
      </c>
      <c r="D100" s="4">
        <v>0</v>
      </c>
      <c r="E100" s="4">
        <v>300</v>
      </c>
      <c r="F100" s="4">
        <v>31450</v>
      </c>
      <c r="G100" s="4">
        <v>6875</v>
      </c>
      <c r="H100" s="4">
        <v>24575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39700</v>
      </c>
      <c r="D102" s="4">
        <v>0</v>
      </c>
      <c r="E102" s="4">
        <v>50</v>
      </c>
      <c r="F102" s="4">
        <v>39650</v>
      </c>
      <c r="G102" s="4">
        <v>23350</v>
      </c>
      <c r="H102" s="4">
        <v>16300</v>
      </c>
    </row>
    <row r="103" spans="1:8" ht="12" customHeight="1">
      <c r="A103" s="4" t="s">
        <v>94</v>
      </c>
      <c r="B103" s="4" t="s">
        <v>8</v>
      </c>
      <c r="C103" s="4">
        <v>43875</v>
      </c>
      <c r="D103" s="4">
        <v>0</v>
      </c>
      <c r="E103" s="4">
        <v>75</v>
      </c>
      <c r="F103" s="4">
        <v>43800</v>
      </c>
      <c r="G103" s="4">
        <v>41900</v>
      </c>
      <c r="H103" s="4">
        <v>1900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6300</v>
      </c>
      <c r="D105" s="4">
        <v>0</v>
      </c>
      <c r="E105" s="4">
        <v>50</v>
      </c>
      <c r="F105" s="4">
        <v>6250</v>
      </c>
      <c r="G105" s="4">
        <v>325</v>
      </c>
      <c r="H105" s="4">
        <v>5925</v>
      </c>
    </row>
    <row r="106" spans="1:8" ht="12" customHeight="1">
      <c r="A106" s="4" t="s">
        <v>43</v>
      </c>
      <c r="B106" s="4" t="s">
        <v>54</v>
      </c>
      <c r="C106" s="4">
        <v>4375</v>
      </c>
      <c r="D106" s="4">
        <v>0</v>
      </c>
      <c r="E106" s="4">
        <v>0</v>
      </c>
      <c r="F106" s="4">
        <v>4375</v>
      </c>
      <c r="G106" s="4">
        <v>4375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7">
        <f aca="true" t="shared" si="3" ref="C121:H121">SUM(C90:C119)</f>
        <v>179675</v>
      </c>
      <c r="D121" s="7">
        <f t="shared" si="3"/>
        <v>0</v>
      </c>
      <c r="E121" s="7">
        <f t="shared" si="3"/>
        <v>475</v>
      </c>
      <c r="F121" s="7">
        <f t="shared" si="3"/>
        <v>179200</v>
      </c>
      <c r="G121" s="7">
        <f t="shared" si="3"/>
        <v>112225</v>
      </c>
      <c r="H121" s="7">
        <f t="shared" si="3"/>
        <v>66975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-600</v>
      </c>
      <c r="D123" s="2"/>
      <c r="E123" s="2"/>
      <c r="F123" s="2">
        <f>F121-C121</f>
        <v>-475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9" t="s">
        <v>56</v>
      </c>
      <c r="C126" s="9"/>
      <c r="D126" s="9"/>
      <c r="E126" s="9"/>
      <c r="F126" s="9"/>
      <c r="G126" s="9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5120</v>
      </c>
      <c r="D131" s="4">
        <v>0</v>
      </c>
      <c r="E131" s="4">
        <v>0</v>
      </c>
      <c r="F131" s="4">
        <v>5120</v>
      </c>
      <c r="G131" s="4">
        <v>5020</v>
      </c>
      <c r="H131" s="4">
        <v>100</v>
      </c>
    </row>
    <row r="132" spans="1:8" ht="12" customHeight="1">
      <c r="A132" s="4" t="s">
        <v>75</v>
      </c>
      <c r="B132" s="4" t="s">
        <v>0</v>
      </c>
      <c r="C132" s="4">
        <v>48100</v>
      </c>
      <c r="D132" s="4">
        <v>0</v>
      </c>
      <c r="E132" s="4">
        <v>0</v>
      </c>
      <c r="F132" s="4">
        <v>48100</v>
      </c>
      <c r="G132" s="4">
        <v>47900</v>
      </c>
      <c r="H132" s="4">
        <v>200</v>
      </c>
    </row>
    <row r="133" spans="1:8" ht="12" customHeight="1">
      <c r="A133" s="4" t="s">
        <v>75</v>
      </c>
      <c r="B133" s="4" t="s">
        <v>36</v>
      </c>
      <c r="C133" s="4">
        <v>48380</v>
      </c>
      <c r="D133" s="4">
        <v>0</v>
      </c>
      <c r="E133" s="4">
        <v>0</v>
      </c>
      <c r="F133" s="4">
        <v>48380</v>
      </c>
      <c r="G133" s="4">
        <v>48320</v>
      </c>
      <c r="H133" s="4">
        <v>60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3020</v>
      </c>
      <c r="D135" s="4">
        <v>0</v>
      </c>
      <c r="E135" s="4">
        <v>0</v>
      </c>
      <c r="F135" s="4">
        <v>3020</v>
      </c>
      <c r="G135" s="4">
        <v>2980</v>
      </c>
      <c r="H135" s="4">
        <v>40</v>
      </c>
    </row>
    <row r="136" spans="1:8" ht="12" customHeight="1">
      <c r="A136" s="4" t="s">
        <v>75</v>
      </c>
      <c r="B136" s="4" t="s">
        <v>19</v>
      </c>
      <c r="C136" s="4">
        <v>42120</v>
      </c>
      <c r="D136" s="4">
        <v>0</v>
      </c>
      <c r="E136" s="4">
        <v>0</v>
      </c>
      <c r="F136" s="4">
        <v>42120</v>
      </c>
      <c r="G136" s="4">
        <v>42120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7">
        <f aca="true" t="shared" si="4" ref="C141:H141">SUM(C131:C139)</f>
        <v>148520</v>
      </c>
      <c r="D141" s="7">
        <f t="shared" si="4"/>
        <v>0</v>
      </c>
      <c r="E141" s="7">
        <f t="shared" si="4"/>
        <v>0</v>
      </c>
      <c r="F141" s="7">
        <f t="shared" si="4"/>
        <v>148520</v>
      </c>
      <c r="G141" s="7">
        <f t="shared" si="4"/>
        <v>148120</v>
      </c>
      <c r="H141" s="7">
        <f t="shared" si="4"/>
        <v>400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260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9" t="s">
        <v>68</v>
      </c>
      <c r="C146" s="9"/>
      <c r="D146" s="9"/>
      <c r="E146" s="9"/>
      <c r="F146" s="9"/>
      <c r="G146" s="9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3456</v>
      </c>
      <c r="D157" s="4">
        <v>0</v>
      </c>
      <c r="E157" s="4">
        <v>0</v>
      </c>
      <c r="F157" s="4">
        <v>3456</v>
      </c>
      <c r="G157" s="4">
        <v>858</v>
      </c>
      <c r="H157" s="4">
        <v>2598</v>
      </c>
    </row>
    <row r="158" spans="1:8" ht="12" customHeight="1">
      <c r="A158" s="4" t="s">
        <v>51</v>
      </c>
      <c r="B158" s="4" t="s">
        <v>102</v>
      </c>
      <c r="C158" s="4">
        <v>24210</v>
      </c>
      <c r="D158" s="4">
        <v>0</v>
      </c>
      <c r="E158" s="4">
        <v>6</v>
      </c>
      <c r="F158" s="4">
        <v>24204</v>
      </c>
      <c r="G158" s="4">
        <v>16974</v>
      </c>
      <c r="H158" s="4">
        <v>7230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143808</v>
      </c>
      <c r="D160" s="4">
        <v>0</v>
      </c>
      <c r="E160" s="4">
        <v>0</v>
      </c>
      <c r="F160" s="4">
        <v>143808</v>
      </c>
      <c r="G160" s="4">
        <v>120090</v>
      </c>
      <c r="H160" s="4">
        <v>23718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73560</v>
      </c>
      <c r="D163" s="4">
        <v>0</v>
      </c>
      <c r="E163" s="4">
        <v>24</v>
      </c>
      <c r="F163" s="4">
        <v>73536</v>
      </c>
      <c r="G163" s="4">
        <v>29106</v>
      </c>
      <c r="H163" s="4">
        <v>44430</v>
      </c>
    </row>
    <row r="164" spans="1:8" ht="12" customHeight="1">
      <c r="A164" s="4" t="s">
        <v>94</v>
      </c>
      <c r="B164" s="4" t="s">
        <v>8</v>
      </c>
      <c r="C164" s="4">
        <v>2916</v>
      </c>
      <c r="D164" s="4">
        <v>0</v>
      </c>
      <c r="E164" s="4">
        <v>126</v>
      </c>
      <c r="F164" s="4">
        <v>2790</v>
      </c>
      <c r="G164" s="4">
        <v>90</v>
      </c>
      <c r="H164" s="4">
        <v>2700</v>
      </c>
    </row>
    <row r="165" spans="1:8" ht="12" customHeight="1">
      <c r="A165" s="4" t="s">
        <v>78</v>
      </c>
      <c r="B165" s="4" t="s">
        <v>78</v>
      </c>
      <c r="C165" s="4">
        <v>51552</v>
      </c>
      <c r="D165" s="4">
        <v>0</v>
      </c>
      <c r="E165" s="4">
        <v>792</v>
      </c>
      <c r="F165" s="4">
        <v>50760</v>
      </c>
      <c r="G165" s="4">
        <v>43116</v>
      </c>
      <c r="H165" s="4">
        <v>7644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60966</v>
      </c>
      <c r="D169" s="4">
        <v>0</v>
      </c>
      <c r="E169" s="4">
        <v>552</v>
      </c>
      <c r="F169" s="4">
        <v>60414</v>
      </c>
      <c r="G169" s="4">
        <v>42096</v>
      </c>
      <c r="H169" s="4">
        <v>18318</v>
      </c>
    </row>
    <row r="170" spans="1:8" ht="12" customHeight="1">
      <c r="A170" s="4" t="s">
        <v>67</v>
      </c>
      <c r="B170" s="4" t="s">
        <v>46</v>
      </c>
      <c r="C170" s="4">
        <v>12132</v>
      </c>
      <c r="D170" s="4">
        <v>0</v>
      </c>
      <c r="E170" s="4">
        <v>0</v>
      </c>
      <c r="F170" s="4">
        <v>12132</v>
      </c>
      <c r="G170" s="4">
        <v>12078</v>
      </c>
      <c r="H170" s="4">
        <v>54</v>
      </c>
    </row>
    <row r="171" spans="1:8" ht="12" customHeight="1">
      <c r="A171" s="4" t="s">
        <v>18</v>
      </c>
      <c r="B171" s="4" t="s">
        <v>9</v>
      </c>
      <c r="C171" s="4">
        <v>3462</v>
      </c>
      <c r="D171" s="4">
        <v>0</v>
      </c>
      <c r="E171" s="4">
        <v>312</v>
      </c>
      <c r="F171" s="4">
        <v>3150</v>
      </c>
      <c r="G171" s="4">
        <v>2088</v>
      </c>
      <c r="H171" s="4">
        <v>1062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306</v>
      </c>
      <c r="D175" s="4">
        <v>0</v>
      </c>
      <c r="E175" s="4">
        <v>0</v>
      </c>
      <c r="F175" s="4">
        <v>306</v>
      </c>
      <c r="G175" s="4">
        <v>6</v>
      </c>
      <c r="H175" s="4">
        <v>300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7">
        <f aca="true" t="shared" si="5" ref="C182:H182">SUM(C151:C180)</f>
        <v>383292</v>
      </c>
      <c r="D182" s="7">
        <f t="shared" si="5"/>
        <v>0</v>
      </c>
      <c r="E182" s="7">
        <f t="shared" si="5"/>
        <v>1812</v>
      </c>
      <c r="F182" s="7">
        <f t="shared" si="5"/>
        <v>381480</v>
      </c>
      <c r="G182" s="7">
        <f t="shared" si="5"/>
        <v>273222</v>
      </c>
      <c r="H182" s="7">
        <f t="shared" si="5"/>
        <v>108258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-1674</v>
      </c>
      <c r="D184" s="2"/>
      <c r="E184" s="2"/>
      <c r="F184" s="2">
        <f>F182-C182</f>
        <v>-1812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9" t="s">
        <v>28</v>
      </c>
      <c r="C187" s="9"/>
      <c r="D187" s="9"/>
      <c r="E187" s="9"/>
      <c r="F187" s="9"/>
      <c r="G187" s="9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500</v>
      </c>
      <c r="D192" s="4">
        <v>0</v>
      </c>
      <c r="E192" s="4">
        <v>0</v>
      </c>
      <c r="F192" s="4">
        <v>500</v>
      </c>
      <c r="G192" s="4">
        <v>0</v>
      </c>
      <c r="H192" s="4">
        <v>500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36100</v>
      </c>
      <c r="D194" s="4">
        <v>0</v>
      </c>
      <c r="E194" s="4">
        <v>0</v>
      </c>
      <c r="F194" s="4">
        <v>36100</v>
      </c>
      <c r="G194" s="4">
        <v>32975</v>
      </c>
      <c r="H194" s="4">
        <v>3125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205225</v>
      </c>
      <c r="D200" s="4">
        <v>0</v>
      </c>
      <c r="E200" s="4">
        <v>2050</v>
      </c>
      <c r="F200" s="4">
        <v>203175</v>
      </c>
      <c r="G200" s="4">
        <v>84425</v>
      </c>
      <c r="H200" s="4">
        <v>118750</v>
      </c>
    </row>
    <row r="201" spans="1:8" ht="12" customHeight="1">
      <c r="A201" s="4" t="s">
        <v>51</v>
      </c>
      <c r="B201" s="4" t="s">
        <v>102</v>
      </c>
      <c r="C201" s="4">
        <v>75875</v>
      </c>
      <c r="D201" s="4">
        <v>0</v>
      </c>
      <c r="E201" s="4">
        <v>0</v>
      </c>
      <c r="F201" s="4">
        <v>75875</v>
      </c>
      <c r="G201" s="4">
        <v>72500</v>
      </c>
      <c r="H201" s="4">
        <v>3375</v>
      </c>
    </row>
    <row r="202" spans="1:8" ht="12" customHeight="1">
      <c r="A202" s="4" t="s">
        <v>51</v>
      </c>
      <c r="B202" s="4" t="s">
        <v>62</v>
      </c>
      <c r="C202" s="4">
        <v>4125</v>
      </c>
      <c r="D202" s="4">
        <v>0</v>
      </c>
      <c r="E202" s="4">
        <v>0</v>
      </c>
      <c r="F202" s="4">
        <v>4125</v>
      </c>
      <c r="G202" s="4">
        <v>2800</v>
      </c>
      <c r="H202" s="4">
        <v>1325</v>
      </c>
    </row>
    <row r="203" spans="1:8" ht="12" customHeight="1">
      <c r="A203" s="4" t="s">
        <v>99</v>
      </c>
      <c r="B203" s="4" t="s">
        <v>49</v>
      </c>
      <c r="C203" s="4">
        <v>54350</v>
      </c>
      <c r="D203" s="4">
        <v>0</v>
      </c>
      <c r="E203" s="4">
        <v>0</v>
      </c>
      <c r="F203" s="4">
        <v>54350</v>
      </c>
      <c r="G203" s="4">
        <v>38350</v>
      </c>
      <c r="H203" s="4">
        <v>16000</v>
      </c>
    </row>
    <row r="204" spans="1:8" ht="12" customHeight="1">
      <c r="A204" s="4" t="s">
        <v>99</v>
      </c>
      <c r="B204" s="4" t="s">
        <v>4</v>
      </c>
      <c r="C204" s="4">
        <v>142300</v>
      </c>
      <c r="D204" s="4">
        <v>0</v>
      </c>
      <c r="E204" s="4">
        <v>0</v>
      </c>
      <c r="F204" s="4">
        <v>142300</v>
      </c>
      <c r="G204" s="4">
        <v>112600</v>
      </c>
      <c r="H204" s="4">
        <v>29700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426950</v>
      </c>
      <c r="D206" s="4">
        <v>0</v>
      </c>
      <c r="E206" s="4">
        <v>200</v>
      </c>
      <c r="F206" s="4">
        <v>426750</v>
      </c>
      <c r="G206" s="4">
        <v>401525</v>
      </c>
      <c r="H206" s="4">
        <v>25225</v>
      </c>
    </row>
    <row r="207" spans="1:8" ht="12" customHeight="1">
      <c r="A207" s="4" t="s">
        <v>94</v>
      </c>
      <c r="B207" s="4" t="s">
        <v>8</v>
      </c>
      <c r="C207" s="4">
        <v>125600</v>
      </c>
      <c r="D207" s="4">
        <v>0</v>
      </c>
      <c r="E207" s="4">
        <v>2075</v>
      </c>
      <c r="F207" s="4">
        <v>123525</v>
      </c>
      <c r="G207" s="4">
        <v>41125</v>
      </c>
      <c r="H207" s="4">
        <v>82400</v>
      </c>
    </row>
    <row r="208" spans="1:8" ht="12" customHeight="1">
      <c r="A208" s="4" t="s">
        <v>78</v>
      </c>
      <c r="B208" s="4" t="s">
        <v>78</v>
      </c>
      <c r="C208" s="4">
        <v>202550</v>
      </c>
      <c r="D208" s="4">
        <v>0</v>
      </c>
      <c r="E208" s="4">
        <v>0</v>
      </c>
      <c r="F208" s="4">
        <v>202550</v>
      </c>
      <c r="G208" s="4">
        <v>133625</v>
      </c>
      <c r="H208" s="4">
        <v>68925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31225</v>
      </c>
      <c r="D215" s="4">
        <v>0</v>
      </c>
      <c r="E215" s="4">
        <v>0</v>
      </c>
      <c r="F215" s="4">
        <v>31225</v>
      </c>
      <c r="G215" s="4">
        <v>7350</v>
      </c>
      <c r="H215" s="4">
        <v>23875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118975</v>
      </c>
      <c r="D217" s="4">
        <v>0</v>
      </c>
      <c r="E217" s="4">
        <v>300</v>
      </c>
      <c r="F217" s="4">
        <v>118675</v>
      </c>
      <c r="G217" s="4">
        <v>36125</v>
      </c>
      <c r="H217" s="4">
        <v>82550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7">
        <f aca="true" t="shared" si="6" ref="C225:H225">SUM(C192:C223)</f>
        <v>1479725</v>
      </c>
      <c r="D225" s="7">
        <f t="shared" si="6"/>
        <v>0</v>
      </c>
      <c r="E225" s="7">
        <f t="shared" si="6"/>
        <v>4625</v>
      </c>
      <c r="F225" s="7">
        <f t="shared" si="6"/>
        <v>1475100</v>
      </c>
      <c r="G225" s="7">
        <f t="shared" si="6"/>
        <v>1009850</v>
      </c>
      <c r="H225" s="7">
        <f t="shared" si="6"/>
        <v>465250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12350</v>
      </c>
      <c r="D227" s="2"/>
      <c r="E227" s="2"/>
      <c r="F227" s="2">
        <f>F225-C225</f>
        <v>-4625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9" t="s">
        <v>52</v>
      </c>
      <c r="C230" s="9"/>
      <c r="D230" s="9"/>
      <c r="E230" s="9"/>
      <c r="F230" s="9"/>
      <c r="G230" s="9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7">
        <f aca="true" t="shared" si="7" ref="C239:H239">SUM(C235:C237)</f>
        <v>0</v>
      </c>
      <c r="D239" s="7">
        <f t="shared" si="7"/>
        <v>0</v>
      </c>
      <c r="E239" s="7">
        <f t="shared" si="7"/>
        <v>0</v>
      </c>
      <c r="F239" s="7">
        <f t="shared" si="7"/>
        <v>0</v>
      </c>
      <c r="G239" s="7">
        <f t="shared" si="7"/>
        <v>0</v>
      </c>
      <c r="H239" s="7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9" t="s">
        <v>44</v>
      </c>
      <c r="C244" s="9"/>
      <c r="D244" s="9"/>
      <c r="E244" s="9"/>
      <c r="F244" s="9"/>
      <c r="G244" s="9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11675</v>
      </c>
      <c r="D249" s="4">
        <v>0</v>
      </c>
      <c r="E249" s="4">
        <v>200</v>
      </c>
      <c r="F249" s="4">
        <v>11475</v>
      </c>
      <c r="G249" s="4">
        <v>6900</v>
      </c>
      <c r="H249" s="4">
        <v>4575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296325</v>
      </c>
      <c r="D273" s="4">
        <v>0</v>
      </c>
      <c r="E273" s="4">
        <v>975</v>
      </c>
      <c r="F273" s="4">
        <v>295350</v>
      </c>
      <c r="G273" s="4">
        <v>155575</v>
      </c>
      <c r="H273" s="4">
        <v>139775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7">
        <f aca="true" t="shared" si="8" ref="C277:H277">SUM(C249:C275)</f>
        <v>329675</v>
      </c>
      <c r="D277" s="7">
        <f t="shared" si="8"/>
        <v>0</v>
      </c>
      <c r="E277" s="7">
        <f t="shared" si="8"/>
        <v>1175</v>
      </c>
      <c r="F277" s="7">
        <f t="shared" si="8"/>
        <v>328500</v>
      </c>
      <c r="G277" s="7">
        <f t="shared" si="8"/>
        <v>179325</v>
      </c>
      <c r="H277" s="7">
        <f t="shared" si="8"/>
        <v>149175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-250</v>
      </c>
      <c r="D279" s="2"/>
      <c r="E279" s="2"/>
      <c r="F279" s="2">
        <f>F277-C277</f>
        <v>-1175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9" t="s">
        <v>21</v>
      </c>
      <c r="C282" s="9"/>
      <c r="D282" s="9"/>
      <c r="E282" s="9"/>
      <c r="F282" s="9"/>
      <c r="G282" s="9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25</v>
      </c>
      <c r="H293" s="4">
        <v>5</v>
      </c>
    </row>
    <row r="294" spans="1:8" ht="12" customHeight="1">
      <c r="A294" s="4" t="s">
        <v>99</v>
      </c>
      <c r="B294" s="4" t="s">
        <v>4</v>
      </c>
      <c r="C294" s="4">
        <v>1195</v>
      </c>
      <c r="D294" s="4">
        <v>0</v>
      </c>
      <c r="E294" s="4">
        <v>0</v>
      </c>
      <c r="F294" s="4">
        <v>1195</v>
      </c>
      <c r="G294" s="4">
        <v>1040</v>
      </c>
      <c r="H294" s="4">
        <v>155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570</v>
      </c>
      <c r="D298" s="4">
        <v>0</v>
      </c>
      <c r="E298" s="4">
        <v>0</v>
      </c>
      <c r="F298" s="4">
        <v>570</v>
      </c>
      <c r="G298" s="4">
        <v>565</v>
      </c>
      <c r="H298" s="4">
        <v>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7">
        <f aca="true" t="shared" si="9" ref="C309:H309">SUM(C287:C307)</f>
        <v>1910</v>
      </c>
      <c r="D309" s="7">
        <f t="shared" si="9"/>
        <v>0</v>
      </c>
      <c r="E309" s="7">
        <f t="shared" si="9"/>
        <v>0</v>
      </c>
      <c r="F309" s="7">
        <f t="shared" si="9"/>
        <v>1910</v>
      </c>
      <c r="G309" s="7">
        <f t="shared" si="9"/>
        <v>1640</v>
      </c>
      <c r="H309" s="7">
        <f t="shared" si="9"/>
        <v>270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10">
    <mergeCell ref="B187:G187"/>
    <mergeCell ref="B230:G230"/>
    <mergeCell ref="B244:G244"/>
    <mergeCell ref="B282:G282"/>
    <mergeCell ref="B2:G2"/>
    <mergeCell ref="B33:G33"/>
    <mergeCell ref="B48:G48"/>
    <mergeCell ref="B85:G85"/>
    <mergeCell ref="B126:G126"/>
    <mergeCell ref="B146:G1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710937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9" t="s">
        <v>86</v>
      </c>
      <c r="C2" s="9"/>
      <c r="D2" s="9"/>
      <c r="E2" s="9"/>
      <c r="F2" s="9"/>
      <c r="G2" s="9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1220</v>
      </c>
      <c r="D7" s="4">
        <v>0</v>
      </c>
      <c r="E7" s="4">
        <v>0</v>
      </c>
      <c r="F7" s="4">
        <v>1220</v>
      </c>
      <c r="G7" s="4">
        <v>1180</v>
      </c>
      <c r="H7" s="4">
        <v>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7140</v>
      </c>
      <c r="D21" s="4">
        <v>0</v>
      </c>
      <c r="E21" s="4">
        <v>0</v>
      </c>
      <c r="F21" s="4">
        <v>7140</v>
      </c>
      <c r="G21" s="4">
        <v>6920</v>
      </c>
      <c r="H21" s="4">
        <v>220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7">
        <f aca="true" t="shared" si="0" ref="C28:H28">SUM(C7:C26)</f>
        <v>10800</v>
      </c>
      <c r="D28" s="7">
        <f t="shared" si="0"/>
        <v>0</v>
      </c>
      <c r="E28" s="7">
        <f t="shared" si="0"/>
        <v>0</v>
      </c>
      <c r="F28" s="7">
        <f t="shared" si="0"/>
        <v>10800</v>
      </c>
      <c r="G28" s="7">
        <f t="shared" si="0"/>
        <v>10540</v>
      </c>
      <c r="H28" s="7">
        <f t="shared" si="0"/>
        <v>260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9" t="s">
        <v>117</v>
      </c>
      <c r="C33" s="9"/>
      <c r="D33" s="9"/>
      <c r="E33" s="9"/>
      <c r="F33" s="9"/>
      <c r="G33" s="9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9" t="s">
        <v>91</v>
      </c>
      <c r="C64" s="9"/>
      <c r="D64" s="9"/>
      <c r="E64" s="9"/>
      <c r="F64" s="9"/>
      <c r="G64" s="9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9" t="s">
        <v>33</v>
      </c>
      <c r="C95" s="9"/>
      <c r="D95" s="9"/>
      <c r="E95" s="9"/>
      <c r="F95" s="9"/>
      <c r="G95" s="9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9" t="s">
        <v>27</v>
      </c>
      <c r="C126" s="9"/>
      <c r="D126" s="9"/>
      <c r="E126" s="9"/>
      <c r="F126" s="9"/>
      <c r="G126" s="9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9" t="s">
        <v>5</v>
      </c>
      <c r="C157" s="9"/>
      <c r="D157" s="9"/>
      <c r="E157" s="9"/>
      <c r="F157" s="9"/>
      <c r="G157" s="9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9" t="s">
        <v>109</v>
      </c>
      <c r="C188" s="9"/>
      <c r="D188" s="9"/>
      <c r="E188" s="9"/>
      <c r="F188" s="9"/>
      <c r="G188" s="9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9" t="s">
        <v>70</v>
      </c>
      <c r="C219" s="9"/>
      <c r="D219" s="9"/>
      <c r="E219" s="9"/>
      <c r="F219" s="9"/>
      <c r="G219" s="9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9" t="s">
        <v>45</v>
      </c>
      <c r="C250" s="9"/>
      <c r="D250" s="9"/>
      <c r="E250" s="9"/>
      <c r="F250" s="9"/>
      <c r="G250" s="9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9" t="s">
        <v>106</v>
      </c>
      <c r="C281" s="9"/>
      <c r="D281" s="9"/>
      <c r="E281" s="9"/>
      <c r="F281" s="9"/>
      <c r="G281" s="9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9" t="s">
        <v>112</v>
      </c>
      <c r="C312" s="9"/>
      <c r="D312" s="9"/>
      <c r="E312" s="9"/>
      <c r="F312" s="9"/>
      <c r="G312" s="9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9" t="s">
        <v>87</v>
      </c>
      <c r="C343" s="9"/>
      <c r="D343" s="9"/>
      <c r="E343" s="9"/>
      <c r="F343" s="9"/>
      <c r="G343" s="9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9" t="s">
        <v>48</v>
      </c>
      <c r="C374" s="9"/>
      <c r="D374" s="9"/>
      <c r="E374" s="9"/>
      <c r="F374" s="9"/>
      <c r="G374" s="9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9" t="s">
        <v>97</v>
      </c>
      <c r="C389" s="9"/>
      <c r="D389" s="9"/>
      <c r="E389" s="9"/>
      <c r="F389" s="9"/>
      <c r="G389" s="9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286</v>
      </c>
      <c r="D395" s="4">
        <v>0</v>
      </c>
      <c r="E395" s="4">
        <v>0</v>
      </c>
      <c r="F395" s="4">
        <v>286</v>
      </c>
      <c r="G395" s="4">
        <v>282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7">
        <f aca="true" t="shared" si="13" ref="C399:H399">SUM(C394:C397)</f>
        <v>356</v>
      </c>
      <c r="D399" s="7">
        <f t="shared" si="13"/>
        <v>0</v>
      </c>
      <c r="E399" s="7">
        <f t="shared" si="13"/>
        <v>0</v>
      </c>
      <c r="F399" s="7">
        <f t="shared" si="13"/>
        <v>356</v>
      </c>
      <c r="G399" s="7">
        <f t="shared" si="13"/>
        <v>349</v>
      </c>
      <c r="H399" s="7">
        <f t="shared" si="13"/>
        <v>7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9" t="s">
        <v>72</v>
      </c>
      <c r="C404" s="9"/>
      <c r="D404" s="9"/>
      <c r="E404" s="9"/>
      <c r="F404" s="9"/>
      <c r="G404" s="9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9" t="s">
        <v>24</v>
      </c>
      <c r="C419" s="9"/>
      <c r="D419" s="9"/>
      <c r="E419" s="9"/>
      <c r="F419" s="9"/>
      <c r="G419" s="9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235</v>
      </c>
      <c r="D425" s="4">
        <v>0</v>
      </c>
      <c r="E425" s="4">
        <v>1</v>
      </c>
      <c r="F425" s="4">
        <v>234</v>
      </c>
      <c r="G425" s="4">
        <v>166</v>
      </c>
      <c r="H425" s="4">
        <v>68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7">
        <f aca="true" t="shared" si="15" ref="C429:H429">SUM(C424:C427)</f>
        <v>283</v>
      </c>
      <c r="D429" s="7">
        <f t="shared" si="15"/>
        <v>0</v>
      </c>
      <c r="E429" s="7">
        <f t="shared" si="15"/>
        <v>1</v>
      </c>
      <c r="F429" s="7">
        <f t="shared" si="15"/>
        <v>282</v>
      </c>
      <c r="G429" s="7">
        <f t="shared" si="15"/>
        <v>212</v>
      </c>
      <c r="H429" s="7">
        <f t="shared" si="15"/>
        <v>70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-1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9" t="s">
        <v>64</v>
      </c>
      <c r="C434" s="9"/>
      <c r="D434" s="9"/>
      <c r="E434" s="9"/>
      <c r="F434" s="9"/>
      <c r="G434" s="9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7">
        <f aca="true" t="shared" si="16" ref="C444:H444">SUM(C439:C442)</f>
        <v>106</v>
      </c>
      <c r="D444" s="7">
        <f t="shared" si="16"/>
        <v>0</v>
      </c>
      <c r="E444" s="7">
        <f t="shared" si="16"/>
        <v>0</v>
      </c>
      <c r="F444" s="7">
        <f t="shared" si="16"/>
        <v>106</v>
      </c>
      <c r="G444" s="7">
        <f t="shared" si="16"/>
        <v>98</v>
      </c>
      <c r="H444" s="7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9" t="s">
        <v>76</v>
      </c>
      <c r="C449" s="9"/>
      <c r="D449" s="9"/>
      <c r="E449" s="9"/>
      <c r="F449" s="9"/>
      <c r="G449" s="9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83800</v>
      </c>
      <c r="D458" s="4">
        <v>0</v>
      </c>
      <c r="E458" s="4">
        <v>25</v>
      </c>
      <c r="F458" s="4">
        <v>83775</v>
      </c>
      <c r="G458" s="4">
        <v>39750</v>
      </c>
      <c r="H458" s="4">
        <v>44025</v>
      </c>
    </row>
    <row r="459" spans="1:8" ht="12" customHeight="1">
      <c r="A459" s="4" t="s">
        <v>51</v>
      </c>
      <c r="B459" s="4" t="s">
        <v>102</v>
      </c>
      <c r="C459" s="4">
        <v>15100</v>
      </c>
      <c r="D459" s="4">
        <v>0</v>
      </c>
      <c r="E459" s="4">
        <v>0</v>
      </c>
      <c r="F459" s="4">
        <v>15100</v>
      </c>
      <c r="G459" s="4">
        <v>5325</v>
      </c>
      <c r="H459" s="4">
        <v>9775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850</v>
      </c>
      <c r="D461" s="4">
        <v>0</v>
      </c>
      <c r="E461" s="4">
        <v>0</v>
      </c>
      <c r="F461" s="4">
        <v>850</v>
      </c>
      <c r="G461" s="4">
        <v>650</v>
      </c>
      <c r="H461" s="4">
        <v>200</v>
      </c>
    </row>
    <row r="462" spans="1:8" ht="12" customHeight="1">
      <c r="A462" s="4" t="s">
        <v>99</v>
      </c>
      <c r="B462" s="4" t="s">
        <v>4</v>
      </c>
      <c r="C462" s="4">
        <v>22000</v>
      </c>
      <c r="D462" s="4">
        <v>0</v>
      </c>
      <c r="E462" s="4">
        <v>0</v>
      </c>
      <c r="F462" s="4">
        <v>22000</v>
      </c>
      <c r="G462" s="4">
        <v>11525</v>
      </c>
      <c r="H462" s="4">
        <v>10475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46325</v>
      </c>
      <c r="D464" s="4">
        <v>0</v>
      </c>
      <c r="E464" s="4">
        <v>175</v>
      </c>
      <c r="F464" s="4">
        <v>46150</v>
      </c>
      <c r="G464" s="4">
        <v>45925</v>
      </c>
      <c r="H464" s="4">
        <v>225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59575</v>
      </c>
      <c r="D466" s="4">
        <v>0</v>
      </c>
      <c r="E466" s="4">
        <v>400</v>
      </c>
      <c r="F466" s="4">
        <v>59175</v>
      </c>
      <c r="G466" s="4">
        <v>23600</v>
      </c>
      <c r="H466" s="4">
        <v>35575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40425</v>
      </c>
      <c r="D470" s="4">
        <v>0</v>
      </c>
      <c r="E470" s="4">
        <v>1625</v>
      </c>
      <c r="F470" s="4">
        <v>38800</v>
      </c>
      <c r="G470" s="4">
        <v>4425</v>
      </c>
      <c r="H470" s="4">
        <v>34375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3050</v>
      </c>
      <c r="D472" s="4">
        <v>0</v>
      </c>
      <c r="E472" s="4">
        <v>150</v>
      </c>
      <c r="F472" s="4">
        <v>2900</v>
      </c>
      <c r="G472" s="4">
        <v>1725</v>
      </c>
      <c r="H472" s="4">
        <v>1175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6425</v>
      </c>
      <c r="D475" s="4">
        <v>0</v>
      </c>
      <c r="E475" s="4">
        <v>300</v>
      </c>
      <c r="F475" s="4">
        <v>6125</v>
      </c>
      <c r="G475" s="4">
        <v>3025</v>
      </c>
      <c r="H475" s="4">
        <v>3100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24375</v>
      </c>
      <c r="D477" s="4">
        <v>0</v>
      </c>
      <c r="E477" s="4">
        <v>250</v>
      </c>
      <c r="F477" s="4">
        <v>24125</v>
      </c>
      <c r="G477" s="4">
        <v>4725</v>
      </c>
      <c r="H477" s="4">
        <v>19400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7">
        <f aca="true" t="shared" si="17" ref="C481:H481">SUM(C454:C479)</f>
        <v>305550</v>
      </c>
      <c r="D481" s="7">
        <f t="shared" si="17"/>
        <v>0</v>
      </c>
      <c r="E481" s="7">
        <f t="shared" si="17"/>
        <v>2925</v>
      </c>
      <c r="F481" s="7">
        <f t="shared" si="17"/>
        <v>302625</v>
      </c>
      <c r="G481" s="7">
        <f t="shared" si="17"/>
        <v>142925</v>
      </c>
      <c r="H481" s="7">
        <f t="shared" si="17"/>
        <v>159700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-2925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9" t="s">
        <v>93</v>
      </c>
      <c r="C486" s="9"/>
      <c r="D486" s="9"/>
      <c r="E486" s="9"/>
      <c r="F486" s="9"/>
      <c r="G486" s="9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6500</v>
      </c>
      <c r="D491" s="4">
        <v>0</v>
      </c>
      <c r="E491" s="4">
        <v>0</v>
      </c>
      <c r="F491" s="4">
        <v>6500</v>
      </c>
      <c r="G491" s="4">
        <v>4925</v>
      </c>
      <c r="H491" s="4">
        <v>1575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5700</v>
      </c>
      <c r="D495" s="4">
        <v>0</v>
      </c>
      <c r="E495" s="4">
        <v>0</v>
      </c>
      <c r="F495" s="4">
        <v>5700</v>
      </c>
      <c r="G495" s="4">
        <v>2700</v>
      </c>
      <c r="H495" s="4">
        <v>3000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39275</v>
      </c>
      <c r="D497" s="4">
        <v>0</v>
      </c>
      <c r="E497" s="4">
        <v>0</v>
      </c>
      <c r="F497" s="4">
        <v>39275</v>
      </c>
      <c r="G497" s="4">
        <v>27250</v>
      </c>
      <c r="H497" s="4">
        <v>12025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31750</v>
      </c>
      <c r="D501" s="4">
        <v>0</v>
      </c>
      <c r="E501" s="4">
        <v>300</v>
      </c>
      <c r="F501" s="4">
        <v>31450</v>
      </c>
      <c r="G501" s="4">
        <v>6875</v>
      </c>
      <c r="H501" s="4">
        <v>24575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39700</v>
      </c>
      <c r="D503" s="4">
        <v>0</v>
      </c>
      <c r="E503" s="4">
        <v>50</v>
      </c>
      <c r="F503" s="4">
        <v>39650</v>
      </c>
      <c r="G503" s="4">
        <v>23350</v>
      </c>
      <c r="H503" s="4">
        <v>16300</v>
      </c>
    </row>
    <row r="504" spans="1:8" ht="12" customHeight="1">
      <c r="A504" s="4" t="s">
        <v>94</v>
      </c>
      <c r="B504" s="4" t="s">
        <v>8</v>
      </c>
      <c r="C504" s="4">
        <v>43875</v>
      </c>
      <c r="D504" s="4">
        <v>0</v>
      </c>
      <c r="E504" s="4">
        <v>75</v>
      </c>
      <c r="F504" s="4">
        <v>43800</v>
      </c>
      <c r="G504" s="4">
        <v>41900</v>
      </c>
      <c r="H504" s="4">
        <v>1900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6300</v>
      </c>
      <c r="D506" s="4">
        <v>0</v>
      </c>
      <c r="E506" s="4">
        <v>50</v>
      </c>
      <c r="F506" s="4">
        <v>6250</v>
      </c>
      <c r="G506" s="4">
        <v>325</v>
      </c>
      <c r="H506" s="4">
        <v>5925</v>
      </c>
    </row>
    <row r="507" spans="1:8" ht="12" customHeight="1">
      <c r="A507" s="4" t="s">
        <v>43</v>
      </c>
      <c r="B507" s="4" t="s">
        <v>54</v>
      </c>
      <c r="C507" s="4">
        <v>4375</v>
      </c>
      <c r="D507" s="4">
        <v>0</v>
      </c>
      <c r="E507" s="4">
        <v>0</v>
      </c>
      <c r="F507" s="4">
        <v>4375</v>
      </c>
      <c r="G507" s="4">
        <v>4375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7">
        <f aca="true" t="shared" si="18" ref="C522:H522">SUM(C491:C520)</f>
        <v>179675</v>
      </c>
      <c r="D522" s="7">
        <f t="shared" si="18"/>
        <v>0</v>
      </c>
      <c r="E522" s="7">
        <f t="shared" si="18"/>
        <v>475</v>
      </c>
      <c r="F522" s="7">
        <f t="shared" si="18"/>
        <v>179200</v>
      </c>
      <c r="G522" s="7">
        <f t="shared" si="18"/>
        <v>112225</v>
      </c>
      <c r="H522" s="7">
        <f t="shared" si="18"/>
        <v>66975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-475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9" t="s">
        <v>107</v>
      </c>
      <c r="C527" s="9"/>
      <c r="D527" s="9"/>
      <c r="E527" s="9"/>
      <c r="F527" s="9"/>
      <c r="G527" s="9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5000</v>
      </c>
      <c r="D532" s="4">
        <v>0</v>
      </c>
      <c r="E532" s="4">
        <v>0</v>
      </c>
      <c r="F532" s="4">
        <v>5000</v>
      </c>
      <c r="G532" s="4">
        <v>4900</v>
      </c>
      <c r="H532" s="4">
        <v>100</v>
      </c>
    </row>
    <row r="533" spans="1:8" ht="12" customHeight="1">
      <c r="A533" s="4" t="s">
        <v>75</v>
      </c>
      <c r="B533" s="4" t="s">
        <v>0</v>
      </c>
      <c r="C533" s="4">
        <v>9800</v>
      </c>
      <c r="D533" s="4">
        <v>0</v>
      </c>
      <c r="E533" s="4">
        <v>0</v>
      </c>
      <c r="F533" s="4">
        <v>9800</v>
      </c>
      <c r="G533" s="4">
        <v>9740</v>
      </c>
      <c r="H533" s="4">
        <v>60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2280</v>
      </c>
      <c r="D536" s="4">
        <v>0</v>
      </c>
      <c r="E536" s="4">
        <v>0</v>
      </c>
      <c r="F536" s="4">
        <v>2280</v>
      </c>
      <c r="G536" s="4">
        <v>2280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42120</v>
      </c>
      <c r="D537" s="4">
        <v>0</v>
      </c>
      <c r="E537" s="4">
        <v>0</v>
      </c>
      <c r="F537" s="4">
        <v>42120</v>
      </c>
      <c r="G537" s="4">
        <v>42120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7">
        <f aca="true" t="shared" si="19" ref="C542:H542">SUM(C532:C540)</f>
        <v>64700</v>
      </c>
      <c r="D542" s="7">
        <f t="shared" si="19"/>
        <v>0</v>
      </c>
      <c r="E542" s="7">
        <f t="shared" si="19"/>
        <v>0</v>
      </c>
      <c r="F542" s="7">
        <f t="shared" si="19"/>
        <v>64700</v>
      </c>
      <c r="G542" s="7">
        <f t="shared" si="19"/>
        <v>64540</v>
      </c>
      <c r="H542" s="7">
        <f t="shared" si="19"/>
        <v>160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9" t="s">
        <v>12</v>
      </c>
      <c r="C547" s="9"/>
      <c r="D547" s="9"/>
      <c r="E547" s="9"/>
      <c r="F547" s="9"/>
      <c r="G547" s="9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120</v>
      </c>
      <c r="D552" s="4">
        <v>0</v>
      </c>
      <c r="E552" s="4">
        <v>0</v>
      </c>
      <c r="F552" s="4">
        <v>120</v>
      </c>
      <c r="G552" s="4">
        <v>120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7">
        <f aca="true" t="shared" si="20" ref="C562:H562">SUM(C552:C560)</f>
        <v>4120</v>
      </c>
      <c r="D562" s="7">
        <f t="shared" si="20"/>
        <v>0</v>
      </c>
      <c r="E562" s="7">
        <f t="shared" si="20"/>
        <v>0</v>
      </c>
      <c r="F562" s="7">
        <f t="shared" si="20"/>
        <v>4120</v>
      </c>
      <c r="G562" s="7">
        <f t="shared" si="20"/>
        <v>4120</v>
      </c>
      <c r="H562" s="7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9" t="s">
        <v>31</v>
      </c>
      <c r="C567" s="9"/>
      <c r="D567" s="9"/>
      <c r="E567" s="9"/>
      <c r="F567" s="9"/>
      <c r="G567" s="9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36460</v>
      </c>
      <c r="D573" s="4">
        <v>0</v>
      </c>
      <c r="E573" s="4">
        <v>0</v>
      </c>
      <c r="F573" s="4">
        <v>36460</v>
      </c>
      <c r="G573" s="4">
        <v>36320</v>
      </c>
      <c r="H573" s="4">
        <v>140</v>
      </c>
    </row>
    <row r="574" spans="1:8" ht="12" customHeight="1">
      <c r="A574" s="4" t="s">
        <v>75</v>
      </c>
      <c r="B574" s="4" t="s">
        <v>36</v>
      </c>
      <c r="C574" s="4">
        <v>41260</v>
      </c>
      <c r="D574" s="4">
        <v>0</v>
      </c>
      <c r="E574" s="4">
        <v>0</v>
      </c>
      <c r="F574" s="4">
        <v>41260</v>
      </c>
      <c r="G574" s="4">
        <v>41200</v>
      </c>
      <c r="H574" s="4">
        <v>60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740</v>
      </c>
      <c r="D576" s="4">
        <v>0</v>
      </c>
      <c r="E576" s="4">
        <v>0</v>
      </c>
      <c r="F576" s="4">
        <v>740</v>
      </c>
      <c r="G576" s="4">
        <v>700</v>
      </c>
      <c r="H576" s="4">
        <v>40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7">
        <f aca="true" t="shared" si="21" ref="C582:H582">SUM(C572:C580)</f>
        <v>79220</v>
      </c>
      <c r="D582" s="7">
        <f t="shared" si="21"/>
        <v>0</v>
      </c>
      <c r="E582" s="7">
        <f t="shared" si="21"/>
        <v>0</v>
      </c>
      <c r="F582" s="7">
        <f t="shared" si="21"/>
        <v>79220</v>
      </c>
      <c r="G582" s="7">
        <f t="shared" si="21"/>
        <v>78980</v>
      </c>
      <c r="H582" s="7">
        <f t="shared" si="21"/>
        <v>240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9" t="s">
        <v>22</v>
      </c>
      <c r="C587" s="9"/>
      <c r="D587" s="9"/>
      <c r="E587" s="9"/>
      <c r="F587" s="9"/>
      <c r="G587" s="9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9" t="s">
        <v>39</v>
      </c>
      <c r="C607" s="9"/>
      <c r="D607" s="9"/>
      <c r="E607" s="9"/>
      <c r="F607" s="9"/>
      <c r="G607" s="9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1614</v>
      </c>
      <c r="D618" s="4">
        <v>0</v>
      </c>
      <c r="E618" s="4">
        <v>0</v>
      </c>
      <c r="F618" s="4">
        <v>1614</v>
      </c>
      <c r="G618" s="4">
        <v>750</v>
      </c>
      <c r="H618" s="4">
        <v>864</v>
      </c>
    </row>
    <row r="619" spans="1:8" ht="12" customHeight="1">
      <c r="A619" s="4" t="s">
        <v>51</v>
      </c>
      <c r="B619" s="4" t="s">
        <v>102</v>
      </c>
      <c r="C619" s="4">
        <v>21798</v>
      </c>
      <c r="D619" s="4">
        <v>0</v>
      </c>
      <c r="E619" s="4">
        <v>6</v>
      </c>
      <c r="F619" s="4">
        <v>21792</v>
      </c>
      <c r="G619" s="4">
        <v>16044</v>
      </c>
      <c r="H619" s="4">
        <v>5748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120354</v>
      </c>
      <c r="D621" s="4">
        <v>0</v>
      </c>
      <c r="E621" s="4">
        <v>0</v>
      </c>
      <c r="F621" s="4">
        <v>120354</v>
      </c>
      <c r="G621" s="4">
        <v>98892</v>
      </c>
      <c r="H621" s="4">
        <v>21462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41724</v>
      </c>
      <c r="D626" s="4">
        <v>0</v>
      </c>
      <c r="E626" s="4">
        <v>582</v>
      </c>
      <c r="F626" s="4">
        <v>41142</v>
      </c>
      <c r="G626" s="4">
        <v>38868</v>
      </c>
      <c r="H626" s="4">
        <v>2274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59610</v>
      </c>
      <c r="D630" s="4">
        <v>0</v>
      </c>
      <c r="E630" s="4">
        <v>552</v>
      </c>
      <c r="F630" s="4">
        <v>59058</v>
      </c>
      <c r="G630" s="4">
        <v>41808</v>
      </c>
      <c r="H630" s="4">
        <v>17250</v>
      </c>
    </row>
    <row r="631" spans="1:8" ht="12" customHeight="1">
      <c r="A631" s="4" t="s">
        <v>67</v>
      </c>
      <c r="B631" s="4" t="s">
        <v>46</v>
      </c>
      <c r="C631" s="4">
        <v>2718</v>
      </c>
      <c r="D631" s="4">
        <v>0</v>
      </c>
      <c r="E631" s="4">
        <v>0</v>
      </c>
      <c r="F631" s="4">
        <v>2718</v>
      </c>
      <c r="G631" s="4">
        <v>2670</v>
      </c>
      <c r="H631" s="4">
        <v>48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7">
        <f aca="true" t="shared" si="23" ref="C643:H643">SUM(C612:C641)</f>
        <v>256650</v>
      </c>
      <c r="D643" s="7">
        <f t="shared" si="23"/>
        <v>0</v>
      </c>
      <c r="E643" s="7">
        <f t="shared" si="23"/>
        <v>1140</v>
      </c>
      <c r="F643" s="7">
        <f t="shared" si="23"/>
        <v>255510</v>
      </c>
      <c r="G643" s="7">
        <f t="shared" si="23"/>
        <v>207648</v>
      </c>
      <c r="H643" s="7">
        <f t="shared" si="23"/>
        <v>47862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-1140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9" t="s">
        <v>30</v>
      </c>
      <c r="C648" s="9"/>
      <c r="D648" s="9"/>
      <c r="E648" s="9"/>
      <c r="F648" s="9"/>
      <c r="G648" s="9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306</v>
      </c>
      <c r="D677" s="4">
        <v>0</v>
      </c>
      <c r="E677" s="4">
        <v>0</v>
      </c>
      <c r="F677" s="4">
        <v>306</v>
      </c>
      <c r="G677" s="4">
        <v>6</v>
      </c>
      <c r="H677" s="4">
        <v>300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7">
        <f aca="true" t="shared" si="24" ref="C684:H684">SUM(C653:C682)</f>
        <v>2340</v>
      </c>
      <c r="D684" s="7">
        <f t="shared" si="24"/>
        <v>0</v>
      </c>
      <c r="E684" s="7">
        <f t="shared" si="24"/>
        <v>0</v>
      </c>
      <c r="F684" s="7">
        <f t="shared" si="24"/>
        <v>2340</v>
      </c>
      <c r="G684" s="7">
        <f t="shared" si="24"/>
        <v>1878</v>
      </c>
      <c r="H684" s="7">
        <f t="shared" si="24"/>
        <v>462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9" t="s">
        <v>61</v>
      </c>
      <c r="C689" s="9"/>
      <c r="D689" s="9"/>
      <c r="E689" s="9"/>
      <c r="F689" s="9"/>
      <c r="G689" s="9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1566</v>
      </c>
      <c r="D708" s="4">
        <v>0</v>
      </c>
      <c r="E708" s="4">
        <v>0</v>
      </c>
      <c r="F708" s="4">
        <v>1566</v>
      </c>
      <c r="G708" s="4">
        <v>1284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7">
        <f aca="true" t="shared" si="25" ref="C725:H725">SUM(C694:C723)</f>
        <v>2898</v>
      </c>
      <c r="D725" s="7">
        <f t="shared" si="25"/>
        <v>0</v>
      </c>
      <c r="E725" s="7">
        <f t="shared" si="25"/>
        <v>0</v>
      </c>
      <c r="F725" s="7">
        <f t="shared" si="25"/>
        <v>2898</v>
      </c>
      <c r="G725" s="7">
        <f t="shared" si="25"/>
        <v>2328</v>
      </c>
      <c r="H725" s="7">
        <f t="shared" si="25"/>
        <v>570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9" t="s">
        <v>88</v>
      </c>
      <c r="C730" s="9"/>
      <c r="D730" s="9"/>
      <c r="E730" s="9"/>
      <c r="F730" s="9"/>
      <c r="G730" s="9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7">
        <f aca="true" t="shared" si="26" ref="C766:H766">SUM(C735:C764)</f>
        <v>1134</v>
      </c>
      <c r="D766" s="7">
        <f t="shared" si="26"/>
        <v>0</v>
      </c>
      <c r="E766" s="7">
        <f t="shared" si="26"/>
        <v>0</v>
      </c>
      <c r="F766" s="7">
        <f t="shared" si="26"/>
        <v>1134</v>
      </c>
      <c r="G766" s="7">
        <f t="shared" si="26"/>
        <v>534</v>
      </c>
      <c r="H766" s="7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9" t="s">
        <v>119</v>
      </c>
      <c r="C771" s="9"/>
      <c r="D771" s="9"/>
      <c r="E771" s="9"/>
      <c r="F771" s="9"/>
      <c r="G771" s="9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7">
        <f aca="true" t="shared" si="27" ref="C807:H807">SUM(C776:C805)</f>
        <v>0</v>
      </c>
      <c r="D807" s="7">
        <f t="shared" si="27"/>
        <v>0</v>
      </c>
      <c r="E807" s="7">
        <f t="shared" si="27"/>
        <v>0</v>
      </c>
      <c r="F807" s="7">
        <f t="shared" si="27"/>
        <v>0</v>
      </c>
      <c r="G807" s="7">
        <f t="shared" si="27"/>
        <v>0</v>
      </c>
      <c r="H807" s="7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9" t="s">
        <v>16</v>
      </c>
      <c r="C812" s="9"/>
      <c r="D812" s="9"/>
      <c r="E812" s="9"/>
      <c r="F812" s="9"/>
      <c r="G812" s="9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2412</v>
      </c>
      <c r="D826" s="4">
        <v>0</v>
      </c>
      <c r="E826" s="4">
        <v>0</v>
      </c>
      <c r="F826" s="4">
        <v>2412</v>
      </c>
      <c r="G826" s="4">
        <v>2304</v>
      </c>
      <c r="H826" s="4">
        <v>108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7">
        <f aca="true" t="shared" si="28" ref="C848:H848">SUM(C817:C846)</f>
        <v>2472</v>
      </c>
      <c r="D848" s="7">
        <f t="shared" si="28"/>
        <v>0</v>
      </c>
      <c r="E848" s="7">
        <f t="shared" si="28"/>
        <v>0</v>
      </c>
      <c r="F848" s="7">
        <f t="shared" si="28"/>
        <v>2472</v>
      </c>
      <c r="G848" s="7">
        <f t="shared" si="28"/>
        <v>2364</v>
      </c>
      <c r="H848" s="7">
        <f t="shared" si="28"/>
        <v>108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9" t="s">
        <v>35</v>
      </c>
      <c r="C853" s="9"/>
      <c r="D853" s="9"/>
      <c r="E853" s="9"/>
      <c r="F853" s="9"/>
      <c r="G853" s="9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1764</v>
      </c>
      <c r="D865" s="4">
        <v>0</v>
      </c>
      <c r="E865" s="4">
        <v>0</v>
      </c>
      <c r="F865" s="4">
        <v>1764</v>
      </c>
      <c r="G865" s="4">
        <v>882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18330</v>
      </c>
      <c r="D867" s="4">
        <v>0</v>
      </c>
      <c r="E867" s="4">
        <v>0</v>
      </c>
      <c r="F867" s="4">
        <v>18330</v>
      </c>
      <c r="G867" s="4">
        <v>16452</v>
      </c>
      <c r="H867" s="4">
        <v>1878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66618</v>
      </c>
      <c r="D870" s="4">
        <v>0</v>
      </c>
      <c r="E870" s="4">
        <v>24</v>
      </c>
      <c r="F870" s="4">
        <v>66594</v>
      </c>
      <c r="G870" s="4">
        <v>22176</v>
      </c>
      <c r="H870" s="4">
        <v>44418</v>
      </c>
    </row>
    <row r="871" spans="1:8" ht="12" customHeight="1">
      <c r="A871" s="4" t="s">
        <v>94</v>
      </c>
      <c r="B871" s="4" t="s">
        <v>8</v>
      </c>
      <c r="C871" s="4">
        <v>2826</v>
      </c>
      <c r="D871" s="4">
        <v>0</v>
      </c>
      <c r="E871" s="4">
        <v>126</v>
      </c>
      <c r="F871" s="4">
        <v>2700</v>
      </c>
      <c r="G871" s="4">
        <v>0</v>
      </c>
      <c r="H871" s="4">
        <v>2700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210</v>
      </c>
      <c r="F872" s="4">
        <v>7998</v>
      </c>
      <c r="G872" s="4">
        <v>2910</v>
      </c>
      <c r="H872" s="4">
        <v>5088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282</v>
      </c>
      <c r="H876" s="4">
        <v>888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3462</v>
      </c>
      <c r="D878" s="4">
        <v>0</v>
      </c>
      <c r="E878" s="4">
        <v>312</v>
      </c>
      <c r="F878" s="4">
        <v>3150</v>
      </c>
      <c r="G878" s="4">
        <v>2088</v>
      </c>
      <c r="H878" s="4">
        <v>1062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7">
        <f aca="true" t="shared" si="29" ref="C889:H889">SUM(C858:C887)</f>
        <v>117798</v>
      </c>
      <c r="D889" s="7">
        <f t="shared" si="29"/>
        <v>0</v>
      </c>
      <c r="E889" s="7">
        <f t="shared" si="29"/>
        <v>672</v>
      </c>
      <c r="F889" s="7">
        <f t="shared" si="29"/>
        <v>117126</v>
      </c>
      <c r="G889" s="7">
        <f t="shared" si="29"/>
        <v>58470</v>
      </c>
      <c r="H889" s="7">
        <f t="shared" si="29"/>
        <v>58656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-672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9" t="s">
        <v>6</v>
      </c>
      <c r="C894" s="9"/>
      <c r="D894" s="9"/>
      <c r="E894" s="9"/>
      <c r="F894" s="9"/>
      <c r="G894" s="9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7">
        <f aca="true" t="shared" si="30" ref="C930:H930">SUM(C899:C928)</f>
        <v>0</v>
      </c>
      <c r="D930" s="7">
        <f t="shared" si="30"/>
        <v>0</v>
      </c>
      <c r="E930" s="7">
        <f t="shared" si="30"/>
        <v>0</v>
      </c>
      <c r="F930" s="7">
        <f t="shared" si="30"/>
        <v>0</v>
      </c>
      <c r="G930" s="7">
        <f t="shared" si="30"/>
        <v>0</v>
      </c>
      <c r="H930" s="7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9" t="s">
        <v>53</v>
      </c>
      <c r="C935" s="9"/>
      <c r="D935" s="9"/>
      <c r="E935" s="9"/>
      <c r="F935" s="9"/>
      <c r="G935" s="9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500</v>
      </c>
      <c r="D940" s="4">
        <v>0</v>
      </c>
      <c r="E940" s="4">
        <v>0</v>
      </c>
      <c r="F940" s="4">
        <v>500</v>
      </c>
      <c r="G940" s="4">
        <v>0</v>
      </c>
      <c r="H940" s="4">
        <v>500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19250</v>
      </c>
      <c r="H942" s="4">
        <v>1975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175525</v>
      </c>
      <c r="D948" s="4">
        <v>0</v>
      </c>
      <c r="E948" s="4">
        <v>1550</v>
      </c>
      <c r="F948" s="4">
        <v>173975</v>
      </c>
      <c r="G948" s="4">
        <v>63400</v>
      </c>
      <c r="H948" s="4">
        <v>110575</v>
      </c>
    </row>
    <row r="949" spans="1:8" ht="12" customHeight="1">
      <c r="A949" s="4" t="s">
        <v>51</v>
      </c>
      <c r="B949" s="4" t="s">
        <v>102</v>
      </c>
      <c r="C949" s="4">
        <v>28250</v>
      </c>
      <c r="D949" s="4">
        <v>0</v>
      </c>
      <c r="E949" s="4">
        <v>0</v>
      </c>
      <c r="F949" s="4">
        <v>28250</v>
      </c>
      <c r="G949" s="4">
        <v>24875</v>
      </c>
      <c r="H949" s="4">
        <v>3375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28425</v>
      </c>
      <c r="D951" s="4">
        <v>0</v>
      </c>
      <c r="E951" s="4">
        <v>0</v>
      </c>
      <c r="F951" s="4">
        <v>28425</v>
      </c>
      <c r="G951" s="4">
        <v>14175</v>
      </c>
      <c r="H951" s="4">
        <v>14250</v>
      </c>
    </row>
    <row r="952" spans="1:8" ht="12" customHeight="1">
      <c r="A952" s="4" t="s">
        <v>99</v>
      </c>
      <c r="B952" s="4" t="s">
        <v>4</v>
      </c>
      <c r="C952" s="4">
        <v>138875</v>
      </c>
      <c r="D952" s="4">
        <v>0</v>
      </c>
      <c r="E952" s="4">
        <v>0</v>
      </c>
      <c r="F952" s="4">
        <v>138875</v>
      </c>
      <c r="G952" s="4">
        <v>109175</v>
      </c>
      <c r="H952" s="4">
        <v>29700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154075</v>
      </c>
      <c r="D954" s="4">
        <v>0</v>
      </c>
      <c r="E954" s="4">
        <v>75</v>
      </c>
      <c r="F954" s="4">
        <v>154000</v>
      </c>
      <c r="G954" s="4">
        <v>150850</v>
      </c>
      <c r="H954" s="4">
        <v>3150</v>
      </c>
    </row>
    <row r="955" spans="1:8" ht="12" customHeight="1">
      <c r="A955" s="4" t="s">
        <v>94</v>
      </c>
      <c r="B955" s="4" t="s">
        <v>8</v>
      </c>
      <c r="C955" s="4">
        <v>39650</v>
      </c>
      <c r="D955" s="4">
        <v>0</v>
      </c>
      <c r="E955" s="4">
        <v>750</v>
      </c>
      <c r="F955" s="4">
        <v>38900</v>
      </c>
      <c r="G955" s="4">
        <v>15125</v>
      </c>
      <c r="H955" s="4">
        <v>23775</v>
      </c>
    </row>
    <row r="956" spans="1:8" ht="12" customHeight="1">
      <c r="A956" s="4" t="s">
        <v>78</v>
      </c>
      <c r="B956" s="4" t="s">
        <v>78</v>
      </c>
      <c r="C956" s="4">
        <v>110250</v>
      </c>
      <c r="D956" s="4">
        <v>0</v>
      </c>
      <c r="E956" s="4">
        <v>0</v>
      </c>
      <c r="F956" s="4">
        <v>110250</v>
      </c>
      <c r="G956" s="4">
        <v>44450</v>
      </c>
      <c r="H956" s="4">
        <v>65800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7">
        <f aca="true" t="shared" si="31" ref="C973:H973">SUM(C940:C971)</f>
        <v>725150</v>
      </c>
      <c r="D973" s="7">
        <f t="shared" si="31"/>
        <v>0</v>
      </c>
      <c r="E973" s="7">
        <f t="shared" si="31"/>
        <v>2375</v>
      </c>
      <c r="F973" s="7">
        <f t="shared" si="31"/>
        <v>722775</v>
      </c>
      <c r="G973" s="7">
        <f t="shared" si="31"/>
        <v>450325</v>
      </c>
      <c r="H973" s="7">
        <f t="shared" si="31"/>
        <v>272450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-2375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9" t="s">
        <v>13</v>
      </c>
      <c r="C978" s="9"/>
      <c r="D978" s="9"/>
      <c r="E978" s="9"/>
      <c r="F978" s="9"/>
      <c r="G978" s="9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10500</v>
      </c>
      <c r="D991" s="4">
        <v>0</v>
      </c>
      <c r="E991" s="4">
        <v>500</v>
      </c>
      <c r="F991" s="4">
        <v>10000</v>
      </c>
      <c r="G991" s="4">
        <v>2025</v>
      </c>
      <c r="H991" s="4">
        <v>7975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17700</v>
      </c>
      <c r="D994" s="4">
        <v>0</v>
      </c>
      <c r="E994" s="4">
        <v>0</v>
      </c>
      <c r="F994" s="4">
        <v>17700</v>
      </c>
      <c r="G994" s="4">
        <v>15950</v>
      </c>
      <c r="H994" s="4">
        <v>1750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4.2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4.2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4.2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4.2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4.25">
      <c r="A1006" s="4" t="s">
        <v>75</v>
      </c>
      <c r="B1006" s="4" t="s">
        <v>63</v>
      </c>
      <c r="C1006" s="4">
        <v>16925</v>
      </c>
      <c r="D1006" s="4">
        <v>0</v>
      </c>
      <c r="E1006" s="4">
        <v>0</v>
      </c>
      <c r="F1006" s="4">
        <v>16925</v>
      </c>
      <c r="G1006" s="4">
        <v>0</v>
      </c>
      <c r="H1006" s="4">
        <v>16925</v>
      </c>
    </row>
    <row r="1007" spans="1:8" ht="14.2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4.25">
      <c r="A1008" s="4" t="s">
        <v>75</v>
      </c>
      <c r="B1008" s="4" t="s">
        <v>36</v>
      </c>
      <c r="C1008" s="4">
        <v>12225</v>
      </c>
      <c r="D1008" s="4">
        <v>0</v>
      </c>
      <c r="E1008" s="4">
        <v>0</v>
      </c>
      <c r="F1008" s="4">
        <v>12225</v>
      </c>
      <c r="G1008" s="4">
        <v>300</v>
      </c>
      <c r="H1008" s="4">
        <v>11925</v>
      </c>
    </row>
    <row r="1009" spans="1:8" ht="14.2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4.2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4.2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4.2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4.2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4.2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4.2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7">
        <f aca="true" t="shared" si="32" ref="C1016:H1016">SUM(C983:C1014)</f>
        <v>138500</v>
      </c>
      <c r="D1016" s="7">
        <f t="shared" si="32"/>
        <v>0</v>
      </c>
      <c r="E1016" s="7">
        <f t="shared" si="32"/>
        <v>500</v>
      </c>
      <c r="F1016" s="7">
        <f t="shared" si="32"/>
        <v>138000</v>
      </c>
      <c r="G1016" s="7">
        <f t="shared" si="32"/>
        <v>96125</v>
      </c>
      <c r="H1016" s="7">
        <f t="shared" si="32"/>
        <v>41875</v>
      </c>
    </row>
    <row r="1017" spans="1:8" ht="14.25">
      <c r="A1017" s="1"/>
      <c r="B1017" s="1"/>
      <c r="C1017" s="1"/>
      <c r="D1017" s="1"/>
      <c r="E1017" s="1"/>
      <c r="F1017" s="1"/>
      <c r="G1017" s="1"/>
      <c r="H1017" s="1"/>
    </row>
    <row r="1018" spans="1:8" ht="14.25">
      <c r="A1018" s="2" t="s">
        <v>3</v>
      </c>
      <c r="B1018" s="2"/>
      <c r="C1018" s="2">
        <v>0</v>
      </c>
      <c r="D1018" s="2"/>
      <c r="E1018" s="2"/>
      <c r="F1018" s="2">
        <f>F1016-C1016</f>
        <v>-500</v>
      </c>
      <c r="G1018" s="2"/>
      <c r="H1018" s="2"/>
    </row>
    <row r="1019" spans="1:8" ht="14.25">
      <c r="A1019" s="1"/>
      <c r="B1019" s="1"/>
      <c r="C1019" s="1"/>
      <c r="D1019" s="1"/>
      <c r="E1019" s="1"/>
      <c r="F1019" s="1"/>
      <c r="G1019" s="1"/>
      <c r="H1019" s="1"/>
    </row>
    <row r="1020" spans="1:8" ht="14.2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9" t="s">
        <v>85</v>
      </c>
      <c r="C1021" s="9"/>
      <c r="D1021" s="9"/>
      <c r="E1021" s="9"/>
      <c r="F1021" s="9"/>
      <c r="G1021" s="9"/>
      <c r="H1021" s="1"/>
    </row>
    <row r="1022" spans="1:8" ht="14.25">
      <c r="A1022" s="1"/>
      <c r="B1022" s="1"/>
      <c r="C1022" s="1"/>
      <c r="D1022" s="1"/>
      <c r="E1022" s="1"/>
      <c r="F1022" s="1"/>
      <c r="G1022" s="1"/>
      <c r="H1022" s="1"/>
    </row>
    <row r="1023" spans="1:8" ht="14.2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4.25">
      <c r="A1025" s="1"/>
      <c r="B1025" s="1"/>
      <c r="C1025" s="1"/>
      <c r="D1025" s="1"/>
      <c r="E1025" s="1"/>
      <c r="F1025" s="1"/>
      <c r="G1025" s="1"/>
      <c r="H1025" s="1"/>
    </row>
    <row r="1026" spans="1:8" ht="14.2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4.2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4.2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4.2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4.2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4.2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4.2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4.2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4.25">
      <c r="A1034" s="4" t="s">
        <v>51</v>
      </c>
      <c r="B1034" s="4" t="s">
        <v>15</v>
      </c>
      <c r="C1034" s="4">
        <v>19200</v>
      </c>
      <c r="D1034" s="4">
        <v>0</v>
      </c>
      <c r="E1034" s="4">
        <v>0</v>
      </c>
      <c r="F1034" s="4">
        <v>19200</v>
      </c>
      <c r="G1034" s="4">
        <v>19000</v>
      </c>
      <c r="H1034" s="4">
        <v>200</v>
      </c>
    </row>
    <row r="1035" spans="1:8" ht="14.2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4.25">
      <c r="A1036" s="4" t="s">
        <v>51</v>
      </c>
      <c r="B1036" s="4" t="s">
        <v>62</v>
      </c>
      <c r="C1036" s="4">
        <v>3775</v>
      </c>
      <c r="D1036" s="4">
        <v>0</v>
      </c>
      <c r="E1036" s="4">
        <v>0</v>
      </c>
      <c r="F1036" s="4">
        <v>3775</v>
      </c>
      <c r="G1036" s="4">
        <v>2450</v>
      </c>
      <c r="H1036" s="4">
        <v>1325</v>
      </c>
    </row>
    <row r="1037" spans="1:8" ht="14.2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4.25">
      <c r="A1038" s="4" t="s">
        <v>99</v>
      </c>
      <c r="B1038" s="4" t="s">
        <v>4</v>
      </c>
      <c r="C1038" s="4">
        <v>850</v>
      </c>
      <c r="D1038" s="4">
        <v>0</v>
      </c>
      <c r="E1038" s="4">
        <v>0</v>
      </c>
      <c r="F1038" s="4">
        <v>850</v>
      </c>
      <c r="G1038" s="4">
        <v>850</v>
      </c>
      <c r="H1038" s="4">
        <v>0</v>
      </c>
    </row>
    <row r="1039" spans="1:8" ht="14.2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4.25">
      <c r="A1040" s="4" t="s">
        <v>94</v>
      </c>
      <c r="B1040" s="4" t="s">
        <v>73</v>
      </c>
      <c r="C1040" s="4">
        <v>257075</v>
      </c>
      <c r="D1040" s="4">
        <v>0</v>
      </c>
      <c r="E1040" s="4">
        <v>125</v>
      </c>
      <c r="F1040" s="4">
        <v>256950</v>
      </c>
      <c r="G1040" s="4">
        <v>236375</v>
      </c>
      <c r="H1040" s="4">
        <v>20575</v>
      </c>
    </row>
    <row r="1041" spans="1:8" ht="14.25">
      <c r="A1041" s="4" t="s">
        <v>94</v>
      </c>
      <c r="B1041" s="4" t="s">
        <v>8</v>
      </c>
      <c r="C1041" s="4">
        <v>84925</v>
      </c>
      <c r="D1041" s="4">
        <v>0</v>
      </c>
      <c r="E1041" s="4">
        <v>1325</v>
      </c>
      <c r="F1041" s="4">
        <v>83600</v>
      </c>
      <c r="G1041" s="4">
        <v>25800</v>
      </c>
      <c r="H1041" s="4">
        <v>57800</v>
      </c>
    </row>
    <row r="1042" spans="1:8" ht="14.2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4.2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4.2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4.2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4.2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4.2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4.2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4.25">
      <c r="A1049" s="4" t="s">
        <v>75</v>
      </c>
      <c r="B1049" s="4" t="s">
        <v>63</v>
      </c>
      <c r="C1049" s="4">
        <v>7650</v>
      </c>
      <c r="D1049" s="4">
        <v>0</v>
      </c>
      <c r="E1049" s="4">
        <v>0</v>
      </c>
      <c r="F1049" s="4">
        <v>7650</v>
      </c>
      <c r="G1049" s="4">
        <v>4000</v>
      </c>
      <c r="H1049" s="4">
        <v>3650</v>
      </c>
    </row>
    <row r="1050" spans="1:8" ht="14.2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4.25">
      <c r="A1051" s="4" t="s">
        <v>75</v>
      </c>
      <c r="B1051" s="4" t="s">
        <v>36</v>
      </c>
      <c r="C1051" s="4">
        <v>98500</v>
      </c>
      <c r="D1051" s="4">
        <v>0</v>
      </c>
      <c r="E1051" s="4">
        <v>300</v>
      </c>
      <c r="F1051" s="4">
        <v>98200</v>
      </c>
      <c r="G1051" s="4">
        <v>35600</v>
      </c>
      <c r="H1051" s="4">
        <v>62600</v>
      </c>
    </row>
    <row r="1052" spans="1:8" ht="14.2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4.2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4.2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4.2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4.2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4.2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4.2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7">
        <f aca="true" t="shared" si="33" ref="C1059:H1059">SUM(C1026:C1057)</f>
        <v>616075</v>
      </c>
      <c r="D1059" s="7">
        <f t="shared" si="33"/>
        <v>0</v>
      </c>
      <c r="E1059" s="7">
        <f t="shared" si="33"/>
        <v>1750</v>
      </c>
      <c r="F1059" s="7">
        <f t="shared" si="33"/>
        <v>614325</v>
      </c>
      <c r="G1059" s="7">
        <f t="shared" si="33"/>
        <v>463400</v>
      </c>
      <c r="H1059" s="7">
        <f t="shared" si="33"/>
        <v>150925</v>
      </c>
    </row>
    <row r="1060" spans="1:8" ht="14.25">
      <c r="A1060" s="1"/>
      <c r="B1060" s="1"/>
      <c r="C1060" s="1"/>
      <c r="D1060" s="1"/>
      <c r="E1060" s="1"/>
      <c r="F1060" s="1"/>
      <c r="G1060" s="1"/>
      <c r="H1060" s="1"/>
    </row>
    <row r="1061" spans="1:8" ht="14.25">
      <c r="A1061" s="2" t="s">
        <v>3</v>
      </c>
      <c r="B1061" s="2"/>
      <c r="C1061" s="2">
        <v>0</v>
      </c>
      <c r="D1061" s="2"/>
      <c r="E1061" s="2"/>
      <c r="F1061" s="2">
        <f>F1059-C1059</f>
        <v>-1750</v>
      </c>
      <c r="G1061" s="2"/>
      <c r="H1061" s="2"/>
    </row>
    <row r="1062" spans="1:8" ht="14.25">
      <c r="A1062" s="1"/>
      <c r="B1062" s="1"/>
      <c r="C1062" s="1"/>
      <c r="D1062" s="1"/>
      <c r="E1062" s="1"/>
      <c r="F1062" s="1"/>
      <c r="G1062" s="1"/>
      <c r="H1062" s="1"/>
    </row>
    <row r="1063" spans="1:8" ht="14.2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9" t="s">
        <v>80</v>
      </c>
      <c r="C1064" s="9"/>
      <c r="D1064" s="9"/>
      <c r="E1064" s="9"/>
      <c r="F1064" s="9"/>
      <c r="G1064" s="9"/>
      <c r="H1064" s="1"/>
    </row>
    <row r="1065" spans="1:8" ht="14.25">
      <c r="A1065" s="1"/>
      <c r="B1065" s="1"/>
      <c r="C1065" s="1"/>
      <c r="D1065" s="1"/>
      <c r="E1065" s="1"/>
      <c r="F1065" s="1"/>
      <c r="G1065" s="1"/>
      <c r="H1065" s="1"/>
    </row>
    <row r="1066" spans="1:8" ht="14.2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4.25">
      <c r="A1068" s="1"/>
      <c r="B1068" s="1"/>
      <c r="C1068" s="1"/>
      <c r="D1068" s="1"/>
      <c r="E1068" s="1"/>
      <c r="F1068" s="1"/>
      <c r="G1068" s="1"/>
      <c r="H1068" s="1"/>
    </row>
    <row r="1069" spans="1:8" ht="14.2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4.2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4.2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4.2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7">
        <f aca="true" t="shared" si="34" ref="C1073:H1073">SUM(C1069:C1071)</f>
        <v>0</v>
      </c>
      <c r="D1073" s="7">
        <f t="shared" si="34"/>
        <v>0</v>
      </c>
      <c r="E1073" s="7">
        <f t="shared" si="34"/>
        <v>0</v>
      </c>
      <c r="F1073" s="7">
        <f t="shared" si="34"/>
        <v>0</v>
      </c>
      <c r="G1073" s="7">
        <f t="shared" si="34"/>
        <v>0</v>
      </c>
      <c r="H1073" s="7">
        <f t="shared" si="34"/>
        <v>0</v>
      </c>
    </row>
    <row r="1074" spans="1:8" ht="14.25">
      <c r="A1074" s="1"/>
      <c r="B1074" s="1"/>
      <c r="C1074" s="1"/>
      <c r="D1074" s="1"/>
      <c r="E1074" s="1"/>
      <c r="F1074" s="1"/>
      <c r="G1074" s="1"/>
      <c r="H1074" s="1"/>
    </row>
    <row r="1075" spans="1:8" ht="14.2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4.25">
      <c r="A1076" s="1"/>
      <c r="B1076" s="1"/>
      <c r="C1076" s="1"/>
      <c r="D1076" s="1"/>
      <c r="E1076" s="1"/>
      <c r="F1076" s="1"/>
      <c r="G1076" s="1"/>
      <c r="H1076" s="1"/>
    </row>
    <row r="1077" spans="1:8" ht="14.2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9" t="s">
        <v>34</v>
      </c>
      <c r="C1078" s="9"/>
      <c r="D1078" s="9"/>
      <c r="E1078" s="9"/>
      <c r="F1078" s="9"/>
      <c r="G1078" s="9"/>
      <c r="H1078" s="1"/>
    </row>
    <row r="1079" spans="1:8" ht="14.25">
      <c r="A1079" s="1"/>
      <c r="B1079" s="1"/>
      <c r="C1079" s="1"/>
      <c r="D1079" s="1"/>
      <c r="E1079" s="1"/>
      <c r="F1079" s="1"/>
      <c r="G1079" s="1"/>
      <c r="H1079" s="1"/>
    </row>
    <row r="1080" spans="1:8" ht="14.2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4.25">
      <c r="A1082" s="1"/>
      <c r="B1082" s="1"/>
      <c r="C1082" s="1"/>
      <c r="D1082" s="1"/>
      <c r="E1082" s="1"/>
      <c r="F1082" s="1"/>
      <c r="G1082" s="1"/>
      <c r="H1082" s="1"/>
    </row>
    <row r="1083" spans="1:8" ht="14.25">
      <c r="A1083" s="4" t="s">
        <v>81</v>
      </c>
      <c r="B1083" s="4" t="s">
        <v>29</v>
      </c>
      <c r="C1083" s="4">
        <v>11675</v>
      </c>
      <c r="D1083" s="4">
        <v>0</v>
      </c>
      <c r="E1083" s="4">
        <v>200</v>
      </c>
      <c r="F1083" s="4">
        <v>11475</v>
      </c>
      <c r="G1083" s="4">
        <v>6900</v>
      </c>
      <c r="H1083" s="4">
        <v>4575</v>
      </c>
    </row>
    <row r="1084" spans="1:8" ht="14.2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4.2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4.2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4.2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4.2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4.2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4.2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4.2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4.2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4.2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4.2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4.2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4.2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4.2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4.2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4.2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4.2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4.2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4.2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4.2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4.2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4.2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4.2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4.25">
      <c r="A1107" s="4" t="s">
        <v>75</v>
      </c>
      <c r="B1107" s="4" t="s">
        <v>19</v>
      </c>
      <c r="C1107" s="4">
        <v>296325</v>
      </c>
      <c r="D1107" s="4">
        <v>0</v>
      </c>
      <c r="E1107" s="4">
        <v>975</v>
      </c>
      <c r="F1107" s="4">
        <v>295350</v>
      </c>
      <c r="G1107" s="4">
        <v>155575</v>
      </c>
      <c r="H1107" s="4">
        <v>139775</v>
      </c>
    </row>
    <row r="1108" spans="1:8" ht="14.2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4.2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4.2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7">
        <f aca="true" t="shared" si="35" ref="C1111:H1111">SUM(C1083:C1109)</f>
        <v>329675</v>
      </c>
      <c r="D1111" s="7">
        <f t="shared" si="35"/>
        <v>0</v>
      </c>
      <c r="E1111" s="7">
        <f t="shared" si="35"/>
        <v>1175</v>
      </c>
      <c r="F1111" s="7">
        <f t="shared" si="35"/>
        <v>328500</v>
      </c>
      <c r="G1111" s="7">
        <f t="shared" si="35"/>
        <v>179325</v>
      </c>
      <c r="H1111" s="7">
        <f t="shared" si="35"/>
        <v>149175</v>
      </c>
    </row>
    <row r="1112" spans="1:8" ht="14.25">
      <c r="A1112" s="1"/>
      <c r="B1112" s="1"/>
      <c r="C1112" s="1"/>
      <c r="D1112" s="1"/>
      <c r="E1112" s="1"/>
      <c r="F1112" s="1"/>
      <c r="G1112" s="1"/>
      <c r="H1112" s="1"/>
    </row>
    <row r="1113" spans="1:8" ht="14.25">
      <c r="A1113" s="2" t="s">
        <v>3</v>
      </c>
      <c r="B1113" s="2"/>
      <c r="C1113" s="2">
        <v>0</v>
      </c>
      <c r="D1113" s="2"/>
      <c r="E1113" s="2"/>
      <c r="F1113" s="2">
        <f>F1111-C1111</f>
        <v>-1175</v>
      </c>
      <c r="G1113" s="2"/>
      <c r="H1113" s="2"/>
    </row>
    <row r="1114" spans="1:8" ht="14.25">
      <c r="A1114" s="1"/>
      <c r="B1114" s="1"/>
      <c r="C1114" s="1"/>
      <c r="D1114" s="1"/>
      <c r="E1114" s="1"/>
      <c r="F1114" s="1"/>
      <c r="G1114" s="1"/>
      <c r="H1114" s="1"/>
    </row>
    <row r="1115" spans="1:8" ht="14.2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9" t="s">
        <v>25</v>
      </c>
      <c r="C1116" s="9"/>
      <c r="D1116" s="9"/>
      <c r="E1116" s="9"/>
      <c r="F1116" s="9"/>
      <c r="G1116" s="9"/>
      <c r="H1116" s="1"/>
    </row>
    <row r="1117" spans="1:8" ht="14.25">
      <c r="A1117" s="1"/>
      <c r="B1117" s="1"/>
      <c r="C1117" s="1"/>
      <c r="D1117" s="1"/>
      <c r="E1117" s="1"/>
      <c r="F1117" s="1"/>
      <c r="G1117" s="1"/>
      <c r="H1117" s="1"/>
    </row>
    <row r="1118" spans="1:8" ht="14.2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4.25">
      <c r="A1120" s="1"/>
      <c r="B1120" s="1"/>
      <c r="C1120" s="1"/>
      <c r="D1120" s="1"/>
      <c r="E1120" s="1"/>
      <c r="F1120" s="1"/>
      <c r="G1120" s="1"/>
      <c r="H1120" s="1"/>
    </row>
    <row r="1121" spans="1:8" ht="14.2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4.2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4.2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4.2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4.2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4.2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4.2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25</v>
      </c>
      <c r="H1127" s="4">
        <v>5</v>
      </c>
    </row>
    <row r="1128" spans="1:8" ht="14.25">
      <c r="A1128" s="4" t="s">
        <v>99</v>
      </c>
      <c r="B1128" s="4" t="s">
        <v>4</v>
      </c>
      <c r="C1128" s="4">
        <v>1195</v>
      </c>
      <c r="D1128" s="4">
        <v>0</v>
      </c>
      <c r="E1128" s="4">
        <v>0</v>
      </c>
      <c r="F1128" s="4">
        <v>1195</v>
      </c>
      <c r="G1128" s="4">
        <v>1040</v>
      </c>
      <c r="H1128" s="4">
        <v>155</v>
      </c>
    </row>
    <row r="1129" spans="1:8" ht="14.2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4.2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4.2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4.25">
      <c r="A1132" s="4" t="s">
        <v>78</v>
      </c>
      <c r="B1132" s="4" t="s">
        <v>78</v>
      </c>
      <c r="C1132" s="4">
        <v>570</v>
      </c>
      <c r="D1132" s="4">
        <v>0</v>
      </c>
      <c r="E1132" s="4">
        <v>0</v>
      </c>
      <c r="F1132" s="4">
        <v>570</v>
      </c>
      <c r="G1132" s="4">
        <v>565</v>
      </c>
      <c r="H1132" s="4">
        <v>5</v>
      </c>
    </row>
    <row r="1133" spans="1:8" ht="14.2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4.2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4.2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4.2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4.2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4.2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4.2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4.2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4.2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4.2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7">
        <f aca="true" t="shared" si="36" ref="C1143:H1143">SUM(C1121:C1141)</f>
        <v>1910</v>
      </c>
      <c r="D1143" s="7">
        <f t="shared" si="36"/>
        <v>0</v>
      </c>
      <c r="E1143" s="7">
        <f t="shared" si="36"/>
        <v>0</v>
      </c>
      <c r="F1143" s="7">
        <f t="shared" si="36"/>
        <v>1910</v>
      </c>
      <c r="G1143" s="7">
        <f t="shared" si="36"/>
        <v>1640</v>
      </c>
      <c r="H1143" s="7">
        <f t="shared" si="36"/>
        <v>270</v>
      </c>
    </row>
    <row r="1144" spans="1:8" ht="14.25">
      <c r="A1144" s="1"/>
      <c r="B1144" s="1"/>
      <c r="C1144" s="1"/>
      <c r="D1144" s="1"/>
      <c r="E1144" s="1"/>
      <c r="F1144" s="1"/>
      <c r="G1144" s="1"/>
      <c r="H1144" s="1"/>
    </row>
    <row r="1145" spans="1:8" ht="14.2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4.25">
      <c r="A1146" s="1"/>
      <c r="B1146" s="1"/>
      <c r="C1146" s="1"/>
      <c r="D1146" s="1"/>
      <c r="E1146" s="1"/>
      <c r="F1146" s="1"/>
      <c r="G1146" s="1"/>
      <c r="H1146" s="1"/>
    </row>
    <row r="1147" spans="1:8" ht="14.25">
      <c r="A1147" s="1"/>
      <c r="B1147" s="1"/>
      <c r="C1147" s="1"/>
      <c r="D1147" s="1"/>
      <c r="E1147" s="1"/>
      <c r="F1147" s="1"/>
      <c r="G1147" s="1"/>
      <c r="H1147" s="1"/>
    </row>
    <row r="1148" spans="1:8" ht="14.25">
      <c r="A1148" s="1"/>
      <c r="B1148" s="1"/>
      <c r="C1148" s="1"/>
      <c r="D1148" s="1"/>
      <c r="E1148" s="1"/>
      <c r="F1148" s="1"/>
      <c r="G1148" s="1"/>
      <c r="H1148" s="1"/>
    </row>
  </sheetData>
  <sheetProtection/>
  <mergeCells count="37">
    <mergeCell ref="B1116:G1116"/>
    <mergeCell ref="B894:G894"/>
    <mergeCell ref="B935:G935"/>
    <mergeCell ref="B978:G978"/>
    <mergeCell ref="B1021:G1021"/>
    <mergeCell ref="B1064:G1064"/>
    <mergeCell ref="B1078:G1078"/>
    <mergeCell ref="B648:G648"/>
    <mergeCell ref="B689:G689"/>
    <mergeCell ref="B730:G730"/>
    <mergeCell ref="B771:G771"/>
    <mergeCell ref="B812:G812"/>
    <mergeCell ref="B853:G853"/>
    <mergeCell ref="B486:G486"/>
    <mergeCell ref="B527:G527"/>
    <mergeCell ref="B547:G547"/>
    <mergeCell ref="B567:G567"/>
    <mergeCell ref="B587:G587"/>
    <mergeCell ref="B607:G607"/>
    <mergeCell ref="B374:G374"/>
    <mergeCell ref="B389:G389"/>
    <mergeCell ref="B404:G404"/>
    <mergeCell ref="B419:G419"/>
    <mergeCell ref="B434:G434"/>
    <mergeCell ref="B449:G449"/>
    <mergeCell ref="B188:G188"/>
    <mergeCell ref="B219:G219"/>
    <mergeCell ref="B250:G250"/>
    <mergeCell ref="B281:G281"/>
    <mergeCell ref="B312:G312"/>
    <mergeCell ref="B343:G343"/>
    <mergeCell ref="B2:G2"/>
    <mergeCell ref="B33:G33"/>
    <mergeCell ref="B64:G64"/>
    <mergeCell ref="B95:G95"/>
    <mergeCell ref="B126:G126"/>
    <mergeCell ref="B157:G1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71093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9" t="s">
        <v>96</v>
      </c>
      <c r="C3" s="9"/>
      <c r="D3" s="9"/>
      <c r="E3" s="9"/>
      <c r="F3" s="9"/>
      <c r="G3" s="9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4.2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4.2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4.2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4.2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4.2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4.2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9" t="s">
        <v>103</v>
      </c>
      <c r="C20" s="9"/>
      <c r="D20" s="9"/>
      <c r="E20" s="9"/>
      <c r="F20" s="9"/>
      <c r="G20" s="9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4.2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4.2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4.2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4.2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4.2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9" t="s">
        <v>118</v>
      </c>
      <c r="C38" s="9"/>
      <c r="D38" s="9"/>
      <c r="E38" s="9"/>
      <c r="F38" s="9"/>
      <c r="G38" s="9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4.2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4.2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9" t="s">
        <v>89</v>
      </c>
      <c r="C53" s="9"/>
      <c r="D53" s="9"/>
      <c r="E53" s="9"/>
      <c r="F53" s="9"/>
      <c r="G53" s="9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4.2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4.2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4.2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4.2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4.2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8">
        <f aca="true" t="shared" si="3" ref="C65:H65">SUM(C58:C63)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7" spans="1:8" ht="14.2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sheetProtection/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71093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9" t="s">
        <v>113</v>
      </c>
      <c r="C3" s="9"/>
      <c r="D3" s="9"/>
      <c r="E3" s="9"/>
      <c r="F3" s="9"/>
      <c r="G3" s="9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4.2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4.2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4.2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4.2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4.2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4.2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9" t="s">
        <v>101</v>
      </c>
      <c r="C20" s="9"/>
      <c r="D20" s="9"/>
      <c r="E20" s="9"/>
      <c r="F20" s="9"/>
      <c r="G20" s="9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4.2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4.2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4.2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4.2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9" t="s">
        <v>23</v>
      </c>
      <c r="C37" s="9"/>
      <c r="D37" s="9"/>
      <c r="E37" s="9"/>
      <c r="F37" s="9"/>
      <c r="G37" s="9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4.2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4.2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4.2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4.2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9" t="s">
        <v>115</v>
      </c>
      <c r="C54" s="9"/>
      <c r="D54" s="9"/>
      <c r="E54" s="9"/>
      <c r="F54" s="9"/>
      <c r="G54" s="9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4.2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4.2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4.2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4.2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4.2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9" t="s">
        <v>41</v>
      </c>
      <c r="C72" s="9"/>
      <c r="D72" s="9"/>
      <c r="E72" s="9"/>
      <c r="F72" s="9"/>
      <c r="G72" s="9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4.2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4.2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4.2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4.2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4.2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9" t="s">
        <v>65</v>
      </c>
      <c r="C90" s="9"/>
      <c r="D90" s="9"/>
      <c r="E90" s="9"/>
      <c r="F90" s="9"/>
      <c r="G90" s="9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4.2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4.2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4.2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4.2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4.2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9" t="s">
        <v>77</v>
      </c>
      <c r="C108" s="9"/>
      <c r="D108" s="9"/>
      <c r="E108" s="9"/>
      <c r="F108" s="9"/>
      <c r="G108" s="9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4.2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4.2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9" t="s">
        <v>37</v>
      </c>
      <c r="C123" s="9"/>
      <c r="D123" s="9"/>
      <c r="E123" s="9"/>
      <c r="F123" s="9"/>
      <c r="G123" s="9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4.2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4.2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9" t="s">
        <v>108</v>
      </c>
      <c r="C138" s="9"/>
      <c r="D138" s="9"/>
      <c r="E138" s="9"/>
      <c r="F138" s="9"/>
      <c r="G138" s="9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4.2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4.2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4.2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4.25">
      <c r="A148" s="1"/>
      <c r="B148" s="1"/>
      <c r="C148" s="1"/>
      <c r="D148" s="1"/>
      <c r="E148" s="1"/>
      <c r="F148" s="1"/>
      <c r="G148" s="1"/>
      <c r="H148" s="1"/>
    </row>
    <row r="149" spans="1:8" ht="14.2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4.25">
      <c r="A150" s="1"/>
      <c r="B150" s="1"/>
      <c r="C150" s="1"/>
      <c r="D150" s="1"/>
      <c r="E150" s="1"/>
      <c r="F150" s="1"/>
      <c r="G150" s="1"/>
      <c r="H150" s="1"/>
    </row>
    <row r="151" spans="1:8" ht="14.25">
      <c r="A151" s="1"/>
      <c r="B151" s="1"/>
      <c r="C151" s="1"/>
      <c r="D151" s="1"/>
      <c r="E151" s="1"/>
      <c r="F151" s="1"/>
      <c r="G151" s="1"/>
      <c r="H151" s="1"/>
    </row>
    <row r="152" spans="1:8" ht="14.2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9" t="s">
        <v>83</v>
      </c>
      <c r="C153" s="9"/>
      <c r="D153" s="9"/>
      <c r="E153" s="9"/>
      <c r="F153" s="9"/>
      <c r="G153" s="9"/>
      <c r="H153" s="1"/>
    </row>
    <row r="154" spans="1:8" ht="14.25">
      <c r="A154" s="1"/>
      <c r="B154" s="1"/>
      <c r="C154" s="1"/>
      <c r="D154" s="1"/>
      <c r="E154" s="1"/>
      <c r="F154" s="1"/>
      <c r="G154" s="1"/>
      <c r="H154" s="1"/>
    </row>
    <row r="155" spans="1:8" ht="14.2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4.25">
      <c r="A157" s="1"/>
      <c r="B157" s="1"/>
      <c r="C157" s="1"/>
      <c r="D157" s="1"/>
      <c r="E157" s="1"/>
      <c r="F157" s="1"/>
      <c r="G157" s="1"/>
      <c r="H157" s="1"/>
    </row>
    <row r="158" spans="1:8" ht="14.2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4.2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4.2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4.2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4.2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4.2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4.2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4.25">
      <c r="A166" s="1"/>
      <c r="B166" s="1"/>
      <c r="C166" s="1"/>
      <c r="D166" s="1"/>
      <c r="E166" s="1"/>
      <c r="F166" s="1"/>
      <c r="G166" s="1"/>
      <c r="H166" s="1"/>
    </row>
    <row r="167" spans="1:8" ht="14.2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4.25">
      <c r="A168" s="1"/>
      <c r="B168" s="1"/>
      <c r="C168" s="1"/>
      <c r="D168" s="1"/>
      <c r="E168" s="1"/>
      <c r="F168" s="1"/>
      <c r="G168" s="1"/>
      <c r="H168" s="1"/>
    </row>
    <row r="169" spans="1:8" ht="14.25">
      <c r="A169" s="1"/>
      <c r="B169" s="1"/>
      <c r="C169" s="1"/>
      <c r="D169" s="1"/>
      <c r="E169" s="1"/>
      <c r="F169" s="1"/>
      <c r="G169" s="1"/>
      <c r="H169" s="1"/>
    </row>
    <row r="170" spans="1:8" ht="14.2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9" t="s">
        <v>95</v>
      </c>
      <c r="C171" s="9"/>
      <c r="D171" s="9"/>
      <c r="E171" s="9"/>
      <c r="F171" s="9"/>
      <c r="G171" s="9"/>
      <c r="H171" s="1"/>
    </row>
    <row r="172" spans="1:8" ht="14.25">
      <c r="A172" s="1"/>
      <c r="B172" s="1"/>
      <c r="C172" s="1"/>
      <c r="D172" s="1"/>
      <c r="E172" s="1"/>
      <c r="F172" s="1"/>
      <c r="G172" s="1"/>
      <c r="H172" s="1"/>
    </row>
    <row r="173" spans="1:8" ht="14.2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4.25">
      <c r="A175" s="1"/>
      <c r="B175" s="1"/>
      <c r="C175" s="1"/>
      <c r="D175" s="1"/>
      <c r="E175" s="1"/>
      <c r="F175" s="1"/>
      <c r="G175" s="1"/>
      <c r="H175" s="1"/>
    </row>
    <row r="176" spans="1:8" ht="14.2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4.2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4.2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4.2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4.2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4.2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4.2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4.25">
      <c r="A184" s="1"/>
      <c r="B184" s="1"/>
      <c r="C184" s="1"/>
      <c r="D184" s="1"/>
      <c r="E184" s="1"/>
      <c r="F184" s="1"/>
      <c r="G184" s="1"/>
      <c r="H184" s="1"/>
    </row>
    <row r="185" spans="1:8" ht="14.2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4.25">
      <c r="A186" s="1"/>
      <c r="B186" s="1"/>
      <c r="C186" s="1"/>
      <c r="D186" s="1"/>
      <c r="E186" s="1"/>
      <c r="F186" s="1"/>
      <c r="G186" s="1"/>
      <c r="H186" s="1"/>
    </row>
    <row r="187" spans="1:8" ht="14.25">
      <c r="A187" s="1"/>
      <c r="B187" s="1"/>
      <c r="C187" s="1"/>
      <c r="D187" s="1"/>
      <c r="E187" s="1"/>
      <c r="F187" s="1"/>
      <c r="G187" s="1"/>
      <c r="H187" s="1"/>
    </row>
    <row r="188" spans="1:8" ht="14.2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9" t="s">
        <v>116</v>
      </c>
      <c r="C189" s="9"/>
      <c r="D189" s="9"/>
      <c r="E189" s="9"/>
      <c r="F189" s="9"/>
      <c r="G189" s="9"/>
      <c r="H189" s="1"/>
    </row>
    <row r="190" spans="1:8" ht="14.25">
      <c r="A190" s="1"/>
      <c r="B190" s="1"/>
      <c r="C190" s="1"/>
      <c r="D190" s="1"/>
      <c r="E190" s="1"/>
      <c r="F190" s="1"/>
      <c r="G190" s="1"/>
      <c r="H190" s="1"/>
    </row>
    <row r="191" spans="1:8" ht="14.2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4.25">
      <c r="A193" s="1"/>
      <c r="B193" s="1"/>
      <c r="C193" s="1"/>
      <c r="D193" s="1"/>
      <c r="E193" s="1"/>
      <c r="F193" s="1"/>
      <c r="G193" s="1"/>
      <c r="H193" s="1"/>
    </row>
    <row r="194" spans="1:8" ht="14.2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4.2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4.2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4.2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4.2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4.2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4.2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8">
        <f aca="true" t="shared" si="11" ref="C201:H201">SUM(C194:C199)</f>
        <v>0</v>
      </c>
      <c r="D201" s="8">
        <f t="shared" si="11"/>
        <v>0</v>
      </c>
      <c r="E201" s="8">
        <f t="shared" si="11"/>
        <v>0</v>
      </c>
      <c r="F201" s="8">
        <f t="shared" si="11"/>
        <v>0</v>
      </c>
      <c r="G201" s="8">
        <f t="shared" si="11"/>
        <v>0</v>
      </c>
      <c r="H201" s="8">
        <f t="shared" si="11"/>
        <v>0</v>
      </c>
    </row>
    <row r="203" spans="1:8" ht="14.2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sheetProtection/>
  <mergeCells count="12">
    <mergeCell ref="B108:G108"/>
    <mergeCell ref="B123:G123"/>
    <mergeCell ref="B138:G138"/>
    <mergeCell ref="B153:G153"/>
    <mergeCell ref="B171:G171"/>
    <mergeCell ref="B189:G189"/>
    <mergeCell ref="B3:G3"/>
    <mergeCell ref="B20:G20"/>
    <mergeCell ref="B37:G37"/>
    <mergeCell ref="B54:G54"/>
    <mergeCell ref="B72:G72"/>
    <mergeCell ref="B90:G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tom.lloyd</cp:lastModifiedBy>
  <dcterms:modified xsi:type="dcterms:W3CDTF">2017-06-02T15:46:14Z</dcterms:modified>
  <cp:category/>
  <cp:version/>
  <cp:contentType/>
  <cp:contentStatus/>
</cp:coreProperties>
</file>