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<sst xmlns="http://schemas.openxmlformats.org/spreadsheetml/2006/main" count="2735" uniqueCount="120">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</sst>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400009989738464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1" applyNumberForma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0" fillId="0" borderId="5" applyNumberFormat="0" applyFill="0" applyAlignment="0" applyProtection="0"/>
    <xf numFmtId="0" fontId="0" fillId="17" borderId="6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35" fillId="29" borderId="8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0" borderId="9" applyNumberFormat="0" applyFill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</cellXfs>
  <cellStyles count="47">
    <cellStyle name="Normal" xfId="0"/>
    <cellStyle name="60% - Accent2" xfId="15"/>
    <cellStyle name="40% - Accent3" xfId="16"/>
    <cellStyle name="20% - Accent5" xfId="17"/>
    <cellStyle name="Neutral" xfId="18"/>
    <cellStyle name="Accent5" xfId="19"/>
    <cellStyle name="20% - Accent6" xfId="20"/>
    <cellStyle name="Currency" xfId="21"/>
    <cellStyle name="Good" xfId="22"/>
    <cellStyle name="40% - Accent5" xfId="23"/>
    <cellStyle name="Calculation" xfId="24"/>
    <cellStyle name="60% - Accent1" xfId="25"/>
    <cellStyle name="60% - Accent3" xfId="26"/>
    <cellStyle name="Accent4" xfId="27"/>
    <cellStyle name="60% - Accent6" xfId="28"/>
    <cellStyle name="Heading 1" xfId="29"/>
    <cellStyle name="Warning Text" xfId="30"/>
    <cellStyle name="Explanatory Text" xfId="31"/>
    <cellStyle name="Output" xfId="32"/>
    <cellStyle name="Linked Cell" xfId="33"/>
    <cellStyle name="Heading 4" xfId="34"/>
    <cellStyle name="Accent2" xfId="35"/>
    <cellStyle name="Accent3" xfId="36"/>
    <cellStyle name="Total" xfId="37"/>
    <cellStyle name="Note" xfId="38"/>
    <cellStyle name="60% - Accent5" xfId="39"/>
    <cellStyle name="60% - Accent4" xfId="40"/>
    <cellStyle name="Currency [0]" xfId="41"/>
    <cellStyle name="Title" xfId="42"/>
    <cellStyle name="Heading 2" xfId="43"/>
    <cellStyle name="40% - Accent6" xfId="44"/>
    <cellStyle name="20% - Accent1" xfId="45"/>
    <cellStyle name="20% - Accent4" xfId="46"/>
    <cellStyle name="Comma [0]" xfId="47"/>
    <cellStyle name="40% - Accent4" xfId="48"/>
    <cellStyle name="20% - Accent3" xfId="49"/>
    <cellStyle name="Bad" xfId="50"/>
    <cellStyle name="Input" xfId="51"/>
    <cellStyle name="Comma" xfId="52"/>
    <cellStyle name="Accent6" xfId="53"/>
    <cellStyle name="Percent" xfId="54"/>
    <cellStyle name="Accent1" xfId="55"/>
    <cellStyle name="Check Cell" xfId="56"/>
    <cellStyle name="40% - Accent1" xfId="57"/>
    <cellStyle name="20% - Accent2" xfId="58"/>
    <cellStyle name="Heading 3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17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2000</v>
      </c>
      <c r="D7" s="4">
        <v>0</v>
      </c>
      <c r="E7" s="4">
        <v>0</v>
      </c>
      <c r="F7" s="4">
        <v>2000</v>
      </c>
      <c r="G7" s="4">
        <v>2000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20</v>
      </c>
      <c r="D12" s="4">
        <v>0</v>
      </c>
      <c r="E12" s="4">
        <v>0</v>
      </c>
      <c r="F12" s="4">
        <v>20</v>
      </c>
      <c r="G12" s="4">
        <v>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2840</v>
      </c>
      <c r="D19" s="4">
        <v>0</v>
      </c>
      <c r="E19" s="4">
        <v>0</v>
      </c>
      <c r="F19" s="4">
        <v>2840</v>
      </c>
      <c r="G19" s="4">
        <v>2500</v>
      </c>
      <c r="H19" s="4">
        <v>340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8660</v>
      </c>
      <c r="D21" s="4">
        <v>0</v>
      </c>
      <c r="E21" s="4">
        <v>0</v>
      </c>
      <c r="F21" s="4">
        <v>8660</v>
      </c>
      <c r="G21" s="4">
        <v>8660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14080</v>
      </c>
      <c r="D28" s="8">
        <f t="shared" si="0"/>
        <v>0</v>
      </c>
      <c r="E28" s="8">
        <f t="shared" si="0"/>
        <v>0</v>
      </c>
      <c r="F28" s="8">
        <f t="shared" si="0"/>
        <v>14080</v>
      </c>
      <c r="G28" s="8">
        <f t="shared" si="0"/>
        <v>13740</v>
      </c>
      <c r="H28" s="8">
        <f t="shared" si="0"/>
        <v>340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14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9</v>
      </c>
      <c r="D38" s="4">
        <v>0</v>
      </c>
      <c r="E38" s="4">
        <v>0</v>
      </c>
      <c r="F38" s="4">
        <v>9</v>
      </c>
      <c r="G38" s="4">
        <v>9</v>
      </c>
      <c r="H38" s="4">
        <v>0</v>
      </c>
    </row>
    <row r="39" spans="1:8" ht="12" customHeight="1">
      <c r="A39" s="4" t="s">
        <v>94</v>
      </c>
      <c r="B39" s="4" t="s">
        <v>73</v>
      </c>
      <c r="C39" s="4">
        <v>481</v>
      </c>
      <c r="D39" s="4">
        <v>0</v>
      </c>
      <c r="E39" s="4">
        <v>0</v>
      </c>
      <c r="F39" s="4">
        <v>481</v>
      </c>
      <c r="G39" s="4">
        <v>434</v>
      </c>
      <c r="H39" s="4">
        <v>47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188</v>
      </c>
      <c r="D41" s="4">
        <v>0</v>
      </c>
      <c r="E41" s="4">
        <v>0</v>
      </c>
      <c r="F41" s="4">
        <v>188</v>
      </c>
      <c r="G41" s="4">
        <v>175</v>
      </c>
      <c r="H41" s="4">
        <v>13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8">
        <f aca="true" t="shared" si="1" ref="C43:H43">SUM(C38:C41)</f>
        <v>705</v>
      </c>
      <c r="D43" s="8">
        <f t="shared" si="1"/>
        <v>0</v>
      </c>
      <c r="E43" s="8">
        <f t="shared" si="1"/>
        <v>0</v>
      </c>
      <c r="F43" s="8">
        <f t="shared" si="1"/>
        <v>705</v>
      </c>
      <c r="G43" s="8">
        <f t="shared" si="1"/>
        <v>645</v>
      </c>
      <c r="H43" s="8">
        <f t="shared" si="1"/>
        <v>60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0</v>
      </c>
      <c r="D45" s="2"/>
      <c r="E45" s="2"/>
      <c r="F45" s="2">
        <f>F43-C43</f>
        <v>0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7" t="s">
        <v>1</v>
      </c>
      <c r="C48" s="7"/>
      <c r="D48" s="7"/>
      <c r="E48" s="7"/>
      <c r="F48" s="7"/>
      <c r="G48" s="7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50</v>
      </c>
      <c r="D53" s="4">
        <v>0</v>
      </c>
      <c r="E53" s="4">
        <v>0</v>
      </c>
      <c r="F53" s="4">
        <v>50</v>
      </c>
      <c r="G53" s="4">
        <v>50</v>
      </c>
      <c r="H53" s="4">
        <v>0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2</v>
      </c>
      <c r="B56" s="4" t="s">
        <v>98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51</v>
      </c>
      <c r="B57" s="4" t="s">
        <v>15</v>
      </c>
      <c r="C57" s="4">
        <v>47550</v>
      </c>
      <c r="D57" s="4">
        <v>0</v>
      </c>
      <c r="E57" s="4">
        <v>975</v>
      </c>
      <c r="F57" s="4">
        <v>46575</v>
      </c>
      <c r="G57" s="4">
        <v>29075</v>
      </c>
      <c r="H57" s="4">
        <v>17500</v>
      </c>
    </row>
    <row r="58" spans="1:8" ht="12" customHeight="1">
      <c r="A58" s="4" t="s">
        <v>51</v>
      </c>
      <c r="B58" s="4" t="s">
        <v>102</v>
      </c>
      <c r="C58" s="4">
        <v>16300</v>
      </c>
      <c r="D58" s="4">
        <v>0</v>
      </c>
      <c r="E58" s="4">
        <v>50</v>
      </c>
      <c r="F58" s="4">
        <v>16250</v>
      </c>
      <c r="G58" s="4">
        <v>5075</v>
      </c>
      <c r="H58" s="4">
        <v>11175</v>
      </c>
    </row>
    <row r="59" spans="1:8" ht="12" customHeight="1">
      <c r="A59" s="4" t="s">
        <v>51</v>
      </c>
      <c r="B59" s="4" t="s">
        <v>62</v>
      </c>
      <c r="C59" s="4">
        <v>50</v>
      </c>
      <c r="D59" s="4">
        <v>0</v>
      </c>
      <c r="E59" s="4">
        <v>0</v>
      </c>
      <c r="F59" s="4">
        <v>50</v>
      </c>
      <c r="G59" s="4">
        <v>50</v>
      </c>
      <c r="H59" s="4">
        <v>0</v>
      </c>
    </row>
    <row r="60" spans="1:8" ht="12" customHeight="1">
      <c r="A60" s="4" t="s">
        <v>99</v>
      </c>
      <c r="B60" s="4" t="s">
        <v>49</v>
      </c>
      <c r="C60" s="4">
        <v>2325</v>
      </c>
      <c r="D60" s="4">
        <v>0</v>
      </c>
      <c r="E60" s="4">
        <v>0</v>
      </c>
      <c r="F60" s="4">
        <v>2325</v>
      </c>
      <c r="G60" s="4">
        <v>625</v>
      </c>
      <c r="H60" s="4">
        <v>1700</v>
      </c>
    </row>
    <row r="61" spans="1:8" ht="12" customHeight="1">
      <c r="A61" s="4" t="s">
        <v>99</v>
      </c>
      <c r="B61" s="4" t="s">
        <v>4</v>
      </c>
      <c r="C61" s="4">
        <v>28300</v>
      </c>
      <c r="D61" s="4">
        <v>0</v>
      </c>
      <c r="E61" s="4">
        <v>0</v>
      </c>
      <c r="F61" s="4">
        <v>28300</v>
      </c>
      <c r="G61" s="4">
        <v>24075</v>
      </c>
      <c r="H61" s="4">
        <v>4225</v>
      </c>
    </row>
    <row r="62" spans="1:8" ht="12" customHeight="1">
      <c r="A62" s="4" t="s">
        <v>94</v>
      </c>
      <c r="B62" s="4" t="s">
        <v>111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21075</v>
      </c>
      <c r="D63" s="4">
        <v>0</v>
      </c>
      <c r="E63" s="4">
        <v>0</v>
      </c>
      <c r="F63" s="4">
        <v>21075</v>
      </c>
      <c r="G63" s="4">
        <v>20325</v>
      </c>
      <c r="H63" s="4">
        <v>750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56500</v>
      </c>
      <c r="D65" s="4">
        <v>0</v>
      </c>
      <c r="E65" s="4">
        <v>2575</v>
      </c>
      <c r="F65" s="4">
        <v>53925</v>
      </c>
      <c r="G65" s="4">
        <v>33425</v>
      </c>
      <c r="H65" s="4">
        <v>20500</v>
      </c>
    </row>
    <row r="66" spans="1:8" ht="12" customHeight="1">
      <c r="A66" s="4" t="s">
        <v>43</v>
      </c>
      <c r="B66" s="4" t="s">
        <v>105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25</v>
      </c>
      <c r="D67" s="4">
        <v>0</v>
      </c>
      <c r="E67" s="4">
        <v>0</v>
      </c>
      <c r="F67" s="4">
        <v>25</v>
      </c>
      <c r="G67" s="4">
        <v>25</v>
      </c>
      <c r="H67" s="4">
        <v>0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114</v>
      </c>
      <c r="C69" s="4">
        <v>21075</v>
      </c>
      <c r="D69" s="4">
        <v>0</v>
      </c>
      <c r="E69" s="4">
        <v>450</v>
      </c>
      <c r="F69" s="4">
        <v>20625</v>
      </c>
      <c r="G69" s="4">
        <v>18350</v>
      </c>
      <c r="H69" s="4">
        <v>2275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5900</v>
      </c>
      <c r="D71" s="4">
        <v>0</v>
      </c>
      <c r="E71" s="4">
        <v>50</v>
      </c>
      <c r="F71" s="4">
        <v>5850</v>
      </c>
      <c r="G71" s="4">
        <v>5700</v>
      </c>
      <c r="H71" s="4">
        <v>150</v>
      </c>
    </row>
    <row r="72" spans="1:8" ht="12" customHeight="1">
      <c r="A72" s="4" t="s">
        <v>18</v>
      </c>
      <c r="B72" s="4" t="s">
        <v>11</v>
      </c>
      <c r="C72" s="4">
        <v>3375</v>
      </c>
      <c r="D72" s="4">
        <v>0</v>
      </c>
      <c r="E72" s="4">
        <v>0</v>
      </c>
      <c r="F72" s="4">
        <v>3375</v>
      </c>
      <c r="G72" s="4">
        <v>3375</v>
      </c>
      <c r="H72" s="4">
        <v>0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14475</v>
      </c>
      <c r="D74" s="4">
        <v>0</v>
      </c>
      <c r="E74" s="4">
        <v>50</v>
      </c>
      <c r="F74" s="4">
        <v>14425</v>
      </c>
      <c r="G74" s="4">
        <v>13750</v>
      </c>
      <c r="H74" s="4">
        <v>675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48200</v>
      </c>
      <c r="D76" s="4">
        <v>5950</v>
      </c>
      <c r="E76" s="4">
        <v>550</v>
      </c>
      <c r="F76" s="4">
        <v>53600</v>
      </c>
      <c r="G76" s="4">
        <v>15675</v>
      </c>
      <c r="H76" s="4">
        <v>37925</v>
      </c>
    </row>
    <row r="77" spans="1:8" ht="12" customHeight="1">
      <c r="A77" s="4" t="s">
        <v>75</v>
      </c>
      <c r="B77" s="4" t="s">
        <v>104</v>
      </c>
      <c r="C77" s="4">
        <v>25</v>
      </c>
      <c r="D77" s="4">
        <v>0</v>
      </c>
      <c r="E77" s="4">
        <v>0</v>
      </c>
      <c r="F77" s="4">
        <v>25</v>
      </c>
      <c r="G77" s="4">
        <v>25</v>
      </c>
      <c r="H77" s="4">
        <v>0</v>
      </c>
    </row>
    <row r="78" spans="1:8" ht="12" customHeight="1">
      <c r="A78" s="4" t="s">
        <v>75</v>
      </c>
      <c r="B78" s="4" t="s">
        <v>110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2" t="s">
        <v>66</v>
      </c>
      <c r="B80" s="2"/>
      <c r="C80" s="8">
        <f aca="true" t="shared" si="2" ref="C80:H80">SUM(C53:C78)</f>
        <v>265325</v>
      </c>
      <c r="D80" s="8">
        <f t="shared" si="2"/>
        <v>5950</v>
      </c>
      <c r="E80" s="8">
        <f t="shared" si="2"/>
        <v>4700</v>
      </c>
      <c r="F80" s="8">
        <f t="shared" si="2"/>
        <v>266575</v>
      </c>
      <c r="G80" s="8">
        <f t="shared" si="2"/>
        <v>169700</v>
      </c>
      <c r="H80" s="8">
        <f t="shared" si="2"/>
        <v>96875</v>
      </c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2" t="s">
        <v>3</v>
      </c>
      <c r="B82" s="2"/>
      <c r="C82" s="2">
        <v>-5225</v>
      </c>
      <c r="D82" s="2"/>
      <c r="E82" s="2"/>
      <c r="F82" s="2">
        <f>F80-C80</f>
        <v>1250</v>
      </c>
      <c r="G82" s="2"/>
      <c r="H82" s="2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9.5" customHeight="1">
      <c r="A85" s="1"/>
      <c r="B85" s="7" t="s">
        <v>57</v>
      </c>
      <c r="C85" s="7"/>
      <c r="D85" s="7"/>
      <c r="E85" s="7"/>
      <c r="F85" s="7"/>
      <c r="G85" s="7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2" customHeight="1">
      <c r="A90" s="4" t="s">
        <v>81</v>
      </c>
      <c r="B90" s="4" t="s">
        <v>29</v>
      </c>
      <c r="C90" s="4">
        <v>7350</v>
      </c>
      <c r="D90" s="4">
        <v>0</v>
      </c>
      <c r="E90" s="4">
        <v>225</v>
      </c>
      <c r="F90" s="4">
        <v>7125</v>
      </c>
      <c r="G90" s="4">
        <v>4600</v>
      </c>
      <c r="H90" s="4">
        <v>2525</v>
      </c>
    </row>
    <row r="91" spans="1:8" ht="12" customHeight="1">
      <c r="A91" s="4" t="s">
        <v>84</v>
      </c>
      <c r="B91" s="4" t="s">
        <v>59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 ht="12" customHeight="1">
      <c r="A92" s="4" t="s">
        <v>84</v>
      </c>
      <c r="B92" s="4" t="s">
        <v>26</v>
      </c>
      <c r="C92" s="4">
        <v>350</v>
      </c>
      <c r="D92" s="4">
        <v>0</v>
      </c>
      <c r="E92" s="4">
        <v>0</v>
      </c>
      <c r="F92" s="4">
        <v>350</v>
      </c>
      <c r="G92" s="4">
        <v>225</v>
      </c>
      <c r="H92" s="4">
        <v>125</v>
      </c>
    </row>
    <row r="93" spans="1:8" ht="12" customHeight="1">
      <c r="A93" s="4" t="s">
        <v>2</v>
      </c>
      <c r="B93" s="4" t="s">
        <v>32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</row>
    <row r="94" spans="1:8" ht="12" customHeight="1">
      <c r="A94" s="4" t="s">
        <v>2</v>
      </c>
      <c r="B94" s="4" t="s">
        <v>82</v>
      </c>
      <c r="C94" s="4">
        <v>4225</v>
      </c>
      <c r="D94" s="4">
        <v>0</v>
      </c>
      <c r="E94" s="4">
        <v>0</v>
      </c>
      <c r="F94" s="4">
        <v>4225</v>
      </c>
      <c r="G94" s="4">
        <v>1200</v>
      </c>
      <c r="H94" s="4">
        <v>3025</v>
      </c>
    </row>
    <row r="95" spans="1:8" ht="12" customHeight="1">
      <c r="A95" s="4" t="s">
        <v>2</v>
      </c>
      <c r="B95" s="4" t="s">
        <v>98</v>
      </c>
      <c r="C95" s="4">
        <v>675</v>
      </c>
      <c r="D95" s="4">
        <v>0</v>
      </c>
      <c r="E95" s="4">
        <v>0</v>
      </c>
      <c r="F95" s="4">
        <v>675</v>
      </c>
      <c r="G95" s="4">
        <v>400</v>
      </c>
      <c r="H95" s="4">
        <v>275</v>
      </c>
    </row>
    <row r="96" spans="1:8" ht="12" customHeight="1">
      <c r="A96" s="4" t="s">
        <v>51</v>
      </c>
      <c r="B96" s="4" t="s">
        <v>15</v>
      </c>
      <c r="C96" s="4">
        <v>42975</v>
      </c>
      <c r="D96" s="4">
        <v>0</v>
      </c>
      <c r="E96" s="4">
        <v>0</v>
      </c>
      <c r="F96" s="4">
        <v>42975</v>
      </c>
      <c r="G96" s="4">
        <v>4825</v>
      </c>
      <c r="H96" s="4">
        <v>38150</v>
      </c>
    </row>
    <row r="97" spans="1:8" ht="12" customHeight="1">
      <c r="A97" s="4" t="s">
        <v>51</v>
      </c>
      <c r="B97" s="4" t="s">
        <v>102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51</v>
      </c>
      <c r="B98" s="4" t="s">
        <v>62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" customHeight="1">
      <c r="A99" s="4" t="s">
        <v>99</v>
      </c>
      <c r="B99" s="4" t="s">
        <v>49</v>
      </c>
      <c r="C99" s="4">
        <v>1125</v>
      </c>
      <c r="D99" s="4">
        <v>0</v>
      </c>
      <c r="E99" s="4">
        <v>0</v>
      </c>
      <c r="F99" s="4">
        <v>1125</v>
      </c>
      <c r="G99" s="4">
        <v>0</v>
      </c>
      <c r="H99" s="4">
        <v>1125</v>
      </c>
    </row>
    <row r="100" spans="1:8" ht="12" customHeight="1">
      <c r="A100" s="4" t="s">
        <v>99</v>
      </c>
      <c r="B100" s="4" t="s">
        <v>4</v>
      </c>
      <c r="C100" s="4">
        <v>32350</v>
      </c>
      <c r="D100" s="4">
        <v>0</v>
      </c>
      <c r="E100" s="4">
        <v>0</v>
      </c>
      <c r="F100" s="4">
        <v>32350</v>
      </c>
      <c r="G100" s="4">
        <v>20125</v>
      </c>
      <c r="H100" s="4">
        <v>12225</v>
      </c>
    </row>
    <row r="101" spans="1:8" ht="12" customHeight="1">
      <c r="A101" s="4" t="s">
        <v>94</v>
      </c>
      <c r="B101" s="4" t="s">
        <v>111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94</v>
      </c>
      <c r="B102" s="4" t="s">
        <v>73</v>
      </c>
      <c r="C102" s="4">
        <v>15925</v>
      </c>
      <c r="D102" s="4">
        <v>0</v>
      </c>
      <c r="E102" s="4">
        <v>550</v>
      </c>
      <c r="F102" s="4">
        <v>15375</v>
      </c>
      <c r="G102" s="4">
        <v>8000</v>
      </c>
      <c r="H102" s="4">
        <v>7375</v>
      </c>
    </row>
    <row r="103" spans="1:8" ht="12" customHeight="1">
      <c r="A103" s="4" t="s">
        <v>94</v>
      </c>
      <c r="B103" s="4" t="s">
        <v>8</v>
      </c>
      <c r="C103" s="4">
        <v>55650</v>
      </c>
      <c r="D103" s="4">
        <v>0</v>
      </c>
      <c r="E103" s="4">
        <v>500</v>
      </c>
      <c r="F103" s="4">
        <v>55150</v>
      </c>
      <c r="G103" s="4">
        <v>33300</v>
      </c>
      <c r="H103" s="4">
        <v>21850</v>
      </c>
    </row>
    <row r="104" spans="1:8" ht="12" customHeight="1">
      <c r="A104" s="4" t="s">
        <v>78</v>
      </c>
      <c r="B104" s="4" t="s">
        <v>78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43</v>
      </c>
      <c r="B105" s="4" t="s">
        <v>105</v>
      </c>
      <c r="C105" s="4">
        <v>7800</v>
      </c>
      <c r="D105" s="4">
        <v>0</v>
      </c>
      <c r="E105" s="4">
        <v>0</v>
      </c>
      <c r="F105" s="4">
        <v>7800</v>
      </c>
      <c r="G105" s="4">
        <v>525</v>
      </c>
      <c r="H105" s="4">
        <v>7275</v>
      </c>
    </row>
    <row r="106" spans="1:8" ht="12" customHeight="1">
      <c r="A106" s="4" t="s">
        <v>43</v>
      </c>
      <c r="B106" s="4" t="s">
        <v>54</v>
      </c>
      <c r="C106" s="4">
        <v>4375</v>
      </c>
      <c r="D106" s="4">
        <v>0</v>
      </c>
      <c r="E106" s="4">
        <v>0</v>
      </c>
      <c r="F106" s="4">
        <v>4375</v>
      </c>
      <c r="G106" s="4">
        <v>4375</v>
      </c>
      <c r="H106" s="4">
        <v>0</v>
      </c>
    </row>
    <row r="107" spans="1:8" ht="12" customHeight="1">
      <c r="A107" s="4" t="s">
        <v>92</v>
      </c>
      <c r="B107" s="4" t="s">
        <v>71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42</v>
      </c>
      <c r="B108" s="4" t="s">
        <v>114</v>
      </c>
      <c r="C108" s="4">
        <v>225</v>
      </c>
      <c r="D108" s="4">
        <v>0</v>
      </c>
      <c r="E108" s="4">
        <v>0</v>
      </c>
      <c r="F108" s="4">
        <v>225</v>
      </c>
      <c r="G108" s="4">
        <v>225</v>
      </c>
      <c r="H108" s="4">
        <v>0</v>
      </c>
    </row>
    <row r="109" spans="1:8" ht="12" customHeight="1">
      <c r="A109" s="4" t="s">
        <v>67</v>
      </c>
      <c r="B109" s="4" t="s">
        <v>46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18</v>
      </c>
      <c r="B111" s="4" t="s">
        <v>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36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69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110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75</v>
      </c>
      <c r="B119" s="4" t="s">
        <v>47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SUM(C90:C119)</f>
        <v>173025</v>
      </c>
      <c r="D121" s="8">
        <f t="shared" si="3"/>
        <v>0</v>
      </c>
      <c r="E121" s="8">
        <f t="shared" si="3"/>
        <v>1275</v>
      </c>
      <c r="F121" s="8">
        <f t="shared" si="3"/>
        <v>171750</v>
      </c>
      <c r="G121" s="8">
        <f t="shared" si="3"/>
        <v>77800</v>
      </c>
      <c r="H121" s="8">
        <f t="shared" si="3"/>
        <v>93950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-2775</v>
      </c>
      <c r="D123" s="2"/>
      <c r="E123" s="2"/>
      <c r="F123" s="2">
        <f>F121-C121</f>
        <v>-1275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56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75</v>
      </c>
      <c r="B131" s="4" t="s">
        <v>63</v>
      </c>
      <c r="C131" s="4">
        <v>4000</v>
      </c>
      <c r="D131" s="4">
        <v>0</v>
      </c>
      <c r="E131" s="4">
        <v>0</v>
      </c>
      <c r="F131" s="4">
        <v>4000</v>
      </c>
      <c r="G131" s="4">
        <v>4000</v>
      </c>
      <c r="H131" s="4">
        <v>0</v>
      </c>
    </row>
    <row r="132" spans="1:8" ht="12" customHeight="1">
      <c r="A132" s="4" t="s">
        <v>75</v>
      </c>
      <c r="B132" s="4" t="s">
        <v>0</v>
      </c>
      <c r="C132" s="4">
        <v>43820</v>
      </c>
      <c r="D132" s="4">
        <v>0</v>
      </c>
      <c r="E132" s="4">
        <v>0</v>
      </c>
      <c r="F132" s="4">
        <v>43820</v>
      </c>
      <c r="G132" s="4">
        <v>43820</v>
      </c>
      <c r="H132" s="4">
        <v>0</v>
      </c>
    </row>
    <row r="133" spans="1:8" ht="12" customHeight="1">
      <c r="A133" s="4" t="s">
        <v>75</v>
      </c>
      <c r="B133" s="4" t="s">
        <v>36</v>
      </c>
      <c r="C133" s="4">
        <v>45560</v>
      </c>
      <c r="D133" s="4">
        <v>0</v>
      </c>
      <c r="E133" s="4">
        <v>0</v>
      </c>
      <c r="F133" s="4">
        <v>45560</v>
      </c>
      <c r="G133" s="4">
        <v>45560</v>
      </c>
      <c r="H133" s="4">
        <v>0</v>
      </c>
    </row>
    <row r="134" spans="1:8" ht="12" customHeight="1">
      <c r="A134" s="4" t="s">
        <v>75</v>
      </c>
      <c r="B134" s="4" t="s">
        <v>60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69</v>
      </c>
      <c r="C135" s="4">
        <v>1780</v>
      </c>
      <c r="D135" s="4">
        <v>0</v>
      </c>
      <c r="E135" s="4">
        <v>0</v>
      </c>
      <c r="F135" s="4">
        <v>1780</v>
      </c>
      <c r="G135" s="4">
        <v>1780</v>
      </c>
      <c r="H135" s="4">
        <v>0</v>
      </c>
    </row>
    <row r="136" spans="1:8" ht="12" customHeight="1">
      <c r="A136" s="4" t="s">
        <v>75</v>
      </c>
      <c r="B136" s="4" t="s">
        <v>19</v>
      </c>
      <c r="C136" s="4">
        <v>32380</v>
      </c>
      <c r="D136" s="4">
        <v>320</v>
      </c>
      <c r="E136" s="4">
        <v>0</v>
      </c>
      <c r="F136" s="4">
        <v>32700</v>
      </c>
      <c r="G136" s="4">
        <v>32600</v>
      </c>
      <c r="H136" s="4">
        <v>100</v>
      </c>
    </row>
    <row r="137" spans="1:8" ht="12" customHeight="1">
      <c r="A137" s="4" t="s">
        <v>75</v>
      </c>
      <c r="B137" s="4" t="s">
        <v>55</v>
      </c>
      <c r="C137" s="4">
        <v>660</v>
      </c>
      <c r="D137" s="4">
        <v>0</v>
      </c>
      <c r="E137" s="4">
        <v>0</v>
      </c>
      <c r="F137" s="4">
        <v>660</v>
      </c>
      <c r="G137" s="4">
        <v>660</v>
      </c>
      <c r="H137" s="4">
        <v>0</v>
      </c>
    </row>
    <row r="138" spans="1:8" ht="12" customHeight="1">
      <c r="A138" s="4" t="s">
        <v>75</v>
      </c>
      <c r="B138" s="4" t="s">
        <v>110</v>
      </c>
      <c r="C138" s="4">
        <v>1020</v>
      </c>
      <c r="D138" s="4">
        <v>0</v>
      </c>
      <c r="E138" s="4">
        <v>0</v>
      </c>
      <c r="F138" s="4">
        <v>1020</v>
      </c>
      <c r="G138" s="4">
        <v>1020</v>
      </c>
      <c r="H138" s="4">
        <v>0</v>
      </c>
    </row>
    <row r="139" spans="1:8" ht="12" customHeight="1">
      <c r="A139" s="4" t="s">
        <v>75</v>
      </c>
      <c r="B139" s="4" t="s">
        <v>47</v>
      </c>
      <c r="C139" s="4">
        <v>100</v>
      </c>
      <c r="D139" s="4">
        <v>0</v>
      </c>
      <c r="E139" s="4">
        <v>0</v>
      </c>
      <c r="F139" s="4">
        <v>100</v>
      </c>
      <c r="G139" s="4">
        <v>100</v>
      </c>
      <c r="H139" s="4">
        <v>0</v>
      </c>
    </row>
    <row r="140" spans="1:8" ht="12" customHeight="1">
      <c r="A140" s="1"/>
      <c r="B140" s="1"/>
      <c r="C140" s="1"/>
      <c r="D140" s="1"/>
      <c r="E140" s="1"/>
      <c r="F140" s="1"/>
      <c r="G140" s="1"/>
      <c r="H140" s="1"/>
    </row>
    <row r="141" spans="1:8" ht="15" customHeight="1">
      <c r="A141" s="2" t="s">
        <v>66</v>
      </c>
      <c r="B141" s="2"/>
      <c r="C141" s="8">
        <f aca="true" t="shared" si="4" ref="C141:H141">SUM(C131:C139)</f>
        <v>129320</v>
      </c>
      <c r="D141" s="8">
        <f t="shared" si="4"/>
        <v>320</v>
      </c>
      <c r="E141" s="8">
        <f t="shared" si="4"/>
        <v>0</v>
      </c>
      <c r="F141" s="8">
        <f t="shared" si="4"/>
        <v>129640</v>
      </c>
      <c r="G141" s="8">
        <f t="shared" si="4"/>
        <v>129540</v>
      </c>
      <c r="H141" s="8">
        <f t="shared" si="4"/>
        <v>100</v>
      </c>
    </row>
    <row r="142" spans="1:8" ht="12" customHeight="1">
      <c r="A142" s="1"/>
      <c r="B142" s="1"/>
      <c r="C142" s="1"/>
      <c r="D142" s="1"/>
      <c r="E142" s="1"/>
      <c r="F142" s="1"/>
      <c r="G142" s="1"/>
      <c r="H142" s="1"/>
    </row>
    <row r="143" spans="1:8" ht="12" customHeight="1">
      <c r="A143" s="2" t="s">
        <v>3</v>
      </c>
      <c r="B143" s="2"/>
      <c r="C143" s="2">
        <v>0</v>
      </c>
      <c r="D143" s="2"/>
      <c r="E143" s="2"/>
      <c r="F143" s="2">
        <f>F141-C141</f>
        <v>320</v>
      </c>
      <c r="G143" s="2"/>
      <c r="H143" s="2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2" customHeight="1">
      <c r="A145" s="1"/>
      <c r="B145" s="1"/>
      <c r="C145" s="1"/>
      <c r="D145" s="1"/>
      <c r="E145" s="1"/>
      <c r="F145" s="1"/>
      <c r="G145" s="1"/>
      <c r="H145" s="1"/>
    </row>
    <row r="146" spans="1:8" ht="19.5" customHeight="1">
      <c r="A146" s="1"/>
      <c r="B146" s="7" t="s">
        <v>68</v>
      </c>
      <c r="C146" s="7"/>
      <c r="D146" s="7"/>
      <c r="E146" s="7"/>
      <c r="F146" s="7"/>
      <c r="G146" s="7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12" customHeight="1">
      <c r="A148" s="1"/>
      <c r="B148" s="1"/>
      <c r="C148" s="1"/>
      <c r="D148" s="1"/>
      <c r="E148" s="1"/>
      <c r="F148" s="1"/>
      <c r="G148" s="1"/>
      <c r="H148" s="1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1"/>
      <c r="B150" s="1"/>
      <c r="C150" s="1"/>
      <c r="D150" s="1"/>
      <c r="E150" s="1"/>
      <c r="F150" s="1"/>
      <c r="G150" s="1"/>
      <c r="H150" s="1"/>
    </row>
    <row r="151" spans="1:8" ht="12" customHeight="1">
      <c r="A151" s="4" t="s">
        <v>81</v>
      </c>
      <c r="B151" s="4" t="s">
        <v>29</v>
      </c>
      <c r="C151" s="4">
        <v>492</v>
      </c>
      <c r="D151" s="4">
        <v>0</v>
      </c>
      <c r="E151" s="4">
        <v>0</v>
      </c>
      <c r="F151" s="4">
        <v>492</v>
      </c>
      <c r="G151" s="4">
        <v>492</v>
      </c>
      <c r="H151" s="4">
        <v>0</v>
      </c>
    </row>
    <row r="152" spans="1:8" ht="12" customHeight="1">
      <c r="A152" s="4" t="s">
        <v>84</v>
      </c>
      <c r="B152" s="4" t="s">
        <v>59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</row>
    <row r="153" spans="1:8" ht="12" customHeight="1">
      <c r="A153" s="4" t="s">
        <v>84</v>
      </c>
      <c r="B153" s="4" t="s">
        <v>26</v>
      </c>
      <c r="C153" s="4">
        <v>30</v>
      </c>
      <c r="D153" s="4">
        <v>0</v>
      </c>
      <c r="E153" s="4">
        <v>0</v>
      </c>
      <c r="F153" s="4">
        <v>30</v>
      </c>
      <c r="G153" s="4">
        <v>30</v>
      </c>
      <c r="H153" s="4">
        <v>0</v>
      </c>
    </row>
    <row r="154" spans="1:8" ht="12" customHeight="1">
      <c r="A154" s="4" t="s">
        <v>2</v>
      </c>
      <c r="B154" s="4" t="s">
        <v>32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82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2</v>
      </c>
      <c r="B156" s="4" t="s">
        <v>98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</row>
    <row r="157" spans="1:8" ht="12" customHeight="1">
      <c r="A157" s="4" t="s">
        <v>51</v>
      </c>
      <c r="B157" s="4" t="s">
        <v>15</v>
      </c>
      <c r="C157" s="4">
        <v>2688</v>
      </c>
      <c r="D157" s="4">
        <v>0</v>
      </c>
      <c r="E157" s="4">
        <v>0</v>
      </c>
      <c r="F157" s="4">
        <v>2688</v>
      </c>
      <c r="G157" s="4">
        <v>894</v>
      </c>
      <c r="H157" s="4">
        <v>1794</v>
      </c>
    </row>
    <row r="158" spans="1:8" ht="12" customHeight="1">
      <c r="A158" s="4" t="s">
        <v>51</v>
      </c>
      <c r="B158" s="4" t="s">
        <v>102</v>
      </c>
      <c r="C158" s="4">
        <v>23136</v>
      </c>
      <c r="D158" s="4">
        <v>0</v>
      </c>
      <c r="E158" s="4">
        <v>90</v>
      </c>
      <c r="F158" s="4">
        <v>23046</v>
      </c>
      <c r="G158" s="4">
        <v>18444</v>
      </c>
      <c r="H158" s="4">
        <v>4602</v>
      </c>
    </row>
    <row r="159" spans="1:8" ht="12" customHeight="1">
      <c r="A159" s="4" t="s">
        <v>51</v>
      </c>
      <c r="B159" s="4" t="s">
        <v>62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" customHeight="1">
      <c r="A160" s="4" t="s">
        <v>99</v>
      </c>
      <c r="B160" s="4" t="s">
        <v>49</v>
      </c>
      <c r="C160" s="4">
        <v>152646</v>
      </c>
      <c r="D160" s="4">
        <v>0</v>
      </c>
      <c r="E160" s="4">
        <v>816</v>
      </c>
      <c r="F160" s="4">
        <v>151830</v>
      </c>
      <c r="G160" s="4">
        <v>127074</v>
      </c>
      <c r="H160" s="4">
        <v>24756</v>
      </c>
    </row>
    <row r="161" spans="1:8" ht="12" customHeight="1">
      <c r="A161" s="4" t="s">
        <v>99</v>
      </c>
      <c r="B161" s="4" t="s">
        <v>4</v>
      </c>
      <c r="C161" s="4">
        <v>624</v>
      </c>
      <c r="D161" s="4">
        <v>0</v>
      </c>
      <c r="E161" s="4">
        <v>0</v>
      </c>
      <c r="F161" s="4">
        <v>624</v>
      </c>
      <c r="G161" s="4">
        <v>624</v>
      </c>
      <c r="H161" s="4">
        <v>0</v>
      </c>
    </row>
    <row r="162" spans="1:8" ht="12" customHeight="1">
      <c r="A162" s="4" t="s">
        <v>94</v>
      </c>
      <c r="B162" s="4" t="s">
        <v>111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94</v>
      </c>
      <c r="B163" s="4" t="s">
        <v>73</v>
      </c>
      <c r="C163" s="4">
        <v>76692</v>
      </c>
      <c r="D163" s="4">
        <v>0</v>
      </c>
      <c r="E163" s="4">
        <v>216</v>
      </c>
      <c r="F163" s="4">
        <v>76476</v>
      </c>
      <c r="G163" s="4">
        <v>29544</v>
      </c>
      <c r="H163" s="4">
        <v>46932</v>
      </c>
    </row>
    <row r="164" spans="1:8" ht="12" customHeight="1">
      <c r="A164" s="4" t="s">
        <v>94</v>
      </c>
      <c r="B164" s="4" t="s">
        <v>8</v>
      </c>
      <c r="C164" s="4">
        <v>4398</v>
      </c>
      <c r="D164" s="4">
        <v>0</v>
      </c>
      <c r="E164" s="4">
        <v>0</v>
      </c>
      <c r="F164" s="4">
        <v>4398</v>
      </c>
      <c r="G164" s="4">
        <v>3198</v>
      </c>
      <c r="H164" s="4">
        <v>1200</v>
      </c>
    </row>
    <row r="165" spans="1:8" ht="12" customHeight="1">
      <c r="A165" s="4" t="s">
        <v>78</v>
      </c>
      <c r="B165" s="4" t="s">
        <v>78</v>
      </c>
      <c r="C165" s="4">
        <v>51510</v>
      </c>
      <c r="D165" s="4">
        <v>0</v>
      </c>
      <c r="E165" s="4">
        <v>0</v>
      </c>
      <c r="F165" s="4">
        <v>51510</v>
      </c>
      <c r="G165" s="4">
        <v>44898</v>
      </c>
      <c r="H165" s="4">
        <v>6612</v>
      </c>
    </row>
    <row r="166" spans="1:8" ht="12" customHeight="1">
      <c r="A166" s="4" t="s">
        <v>43</v>
      </c>
      <c r="B166" s="4" t="s">
        <v>105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43</v>
      </c>
      <c r="B167" s="4" t="s">
        <v>54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92</v>
      </c>
      <c r="B168" s="4" t="s">
        <v>71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42</v>
      </c>
      <c r="B169" s="4" t="s">
        <v>114</v>
      </c>
      <c r="C169" s="4">
        <v>40932</v>
      </c>
      <c r="D169" s="4">
        <v>0</v>
      </c>
      <c r="E169" s="4">
        <v>48</v>
      </c>
      <c r="F169" s="4">
        <v>40884</v>
      </c>
      <c r="G169" s="4">
        <v>28650</v>
      </c>
      <c r="H169" s="4">
        <v>12234</v>
      </c>
    </row>
    <row r="170" spans="1:8" ht="12" customHeight="1">
      <c r="A170" s="4" t="s">
        <v>67</v>
      </c>
      <c r="B170" s="4" t="s">
        <v>46</v>
      </c>
      <c r="C170" s="4">
        <v>12168</v>
      </c>
      <c r="D170" s="4">
        <v>0</v>
      </c>
      <c r="E170" s="4">
        <v>0</v>
      </c>
      <c r="F170" s="4">
        <v>12168</v>
      </c>
      <c r="G170" s="4">
        <v>12144</v>
      </c>
      <c r="H170" s="4">
        <v>24</v>
      </c>
    </row>
    <row r="171" spans="1:8" ht="12" customHeight="1">
      <c r="A171" s="4" t="s">
        <v>18</v>
      </c>
      <c r="B171" s="4" t="s">
        <v>9</v>
      </c>
      <c r="C171" s="4">
        <v>4254</v>
      </c>
      <c r="D171" s="4">
        <v>0</v>
      </c>
      <c r="E171" s="4">
        <v>0</v>
      </c>
      <c r="F171" s="4">
        <v>4254</v>
      </c>
      <c r="G171" s="4">
        <v>4254</v>
      </c>
      <c r="H171" s="4">
        <v>0</v>
      </c>
    </row>
    <row r="172" spans="1:8" ht="12" customHeight="1">
      <c r="A172" s="4" t="s">
        <v>18</v>
      </c>
      <c r="B172" s="4" t="s">
        <v>11</v>
      </c>
      <c r="C172" s="4">
        <v>480</v>
      </c>
      <c r="D172" s="4">
        <v>0</v>
      </c>
      <c r="E172" s="4">
        <v>0</v>
      </c>
      <c r="F172" s="4">
        <v>480</v>
      </c>
      <c r="G172" s="4">
        <v>480</v>
      </c>
      <c r="H172" s="4">
        <v>0</v>
      </c>
    </row>
    <row r="173" spans="1:8" ht="12" customHeight="1">
      <c r="A173" s="4" t="s">
        <v>75</v>
      </c>
      <c r="B173" s="4" t="s">
        <v>63</v>
      </c>
      <c r="C173" s="4">
        <v>4860</v>
      </c>
      <c r="D173" s="4">
        <v>0</v>
      </c>
      <c r="E173" s="4">
        <v>0</v>
      </c>
      <c r="F173" s="4">
        <v>4860</v>
      </c>
      <c r="G173" s="4">
        <v>4812</v>
      </c>
      <c r="H173" s="4">
        <v>48</v>
      </c>
    </row>
    <row r="174" spans="1:8" ht="12" customHeight="1">
      <c r="A174" s="4" t="s">
        <v>75</v>
      </c>
      <c r="B174" s="4" t="s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36</v>
      </c>
      <c r="C175" s="4">
        <v>792</v>
      </c>
      <c r="D175" s="4">
        <v>0</v>
      </c>
      <c r="E175" s="4">
        <v>0</v>
      </c>
      <c r="F175" s="4">
        <v>792</v>
      </c>
      <c r="G175" s="4">
        <v>6</v>
      </c>
      <c r="H175" s="4">
        <v>786</v>
      </c>
    </row>
    <row r="176" spans="1:8" ht="12" customHeight="1">
      <c r="A176" s="4" t="s">
        <v>75</v>
      </c>
      <c r="B176" s="4" t="s">
        <v>60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75</v>
      </c>
      <c r="B177" s="4" t="s">
        <v>69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75</v>
      </c>
      <c r="B178" s="4" t="s">
        <v>19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75</v>
      </c>
      <c r="B180" s="4" t="s">
        <v>47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1"/>
      <c r="B181" s="1"/>
      <c r="C181" s="1"/>
      <c r="D181" s="1"/>
      <c r="E181" s="1"/>
      <c r="F181" s="1"/>
      <c r="G181" s="1"/>
      <c r="H181" s="1"/>
    </row>
    <row r="182" spans="1:8" ht="15" customHeight="1">
      <c r="A182" s="2" t="s">
        <v>66</v>
      </c>
      <c r="B182" s="2"/>
      <c r="C182" s="8">
        <f aca="true" t="shared" si="5" ref="C182:H182">SUM(C151:C180)</f>
        <v>375702</v>
      </c>
      <c r="D182" s="8">
        <f t="shared" si="5"/>
        <v>0</v>
      </c>
      <c r="E182" s="8">
        <f t="shared" si="5"/>
        <v>1170</v>
      </c>
      <c r="F182" s="8">
        <f t="shared" si="5"/>
        <v>374532</v>
      </c>
      <c r="G182" s="8">
        <f t="shared" si="5"/>
        <v>275544</v>
      </c>
      <c r="H182" s="8">
        <f t="shared" si="5"/>
        <v>98988</v>
      </c>
    </row>
    <row r="183" spans="1:8" ht="12" customHeight="1">
      <c r="A183" s="1"/>
      <c r="B183" s="1"/>
      <c r="C183" s="1"/>
      <c r="D183" s="1"/>
      <c r="E183" s="1"/>
      <c r="F183" s="1"/>
      <c r="G183" s="1"/>
      <c r="H183" s="1"/>
    </row>
    <row r="184" spans="1:8" ht="12" customHeight="1">
      <c r="A184" s="2" t="s">
        <v>3</v>
      </c>
      <c r="B184" s="2"/>
      <c r="C184" s="2">
        <v>-864</v>
      </c>
      <c r="D184" s="2"/>
      <c r="E184" s="2"/>
      <c r="F184" s="2">
        <f>F182-C182</f>
        <v>-1170</v>
      </c>
      <c r="G184" s="2"/>
      <c r="H184" s="2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9.5" customHeight="1">
      <c r="A187" s="1"/>
      <c r="B187" s="7" t="s">
        <v>28</v>
      </c>
      <c r="C187" s="7"/>
      <c r="D187" s="7"/>
      <c r="E187" s="7"/>
      <c r="F187" s="7"/>
      <c r="G187" s="7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25.5" customHeight="1">
      <c r="A190" s="5" t="s">
        <v>79</v>
      </c>
      <c r="B190" s="5" t="s">
        <v>10</v>
      </c>
      <c r="C190" s="6" t="s">
        <v>90</v>
      </c>
      <c r="D190" s="6" t="s">
        <v>38</v>
      </c>
      <c r="E190" s="6" t="s">
        <v>7</v>
      </c>
      <c r="F190" s="6" t="s">
        <v>50</v>
      </c>
      <c r="G190" s="6" t="s">
        <v>40</v>
      </c>
      <c r="H190" s="6" t="s">
        <v>100</v>
      </c>
    </row>
    <row r="191" spans="1:8" ht="12" customHeight="1">
      <c r="A191" s="1"/>
      <c r="B191" s="1"/>
      <c r="C191" s="1"/>
      <c r="D191" s="1"/>
      <c r="E191" s="1"/>
      <c r="F191" s="1"/>
      <c r="G191" s="1"/>
      <c r="H191" s="1"/>
    </row>
    <row r="192" spans="1:8" ht="12" customHeight="1">
      <c r="A192" s="4" t="s">
        <v>81</v>
      </c>
      <c r="B192" s="4" t="s">
        <v>29</v>
      </c>
      <c r="C192" s="4">
        <v>625</v>
      </c>
      <c r="D192" s="4">
        <v>0</v>
      </c>
      <c r="E192" s="4">
        <v>0</v>
      </c>
      <c r="F192" s="4">
        <v>625</v>
      </c>
      <c r="G192" s="4">
        <v>0</v>
      </c>
      <c r="H192" s="4">
        <v>625</v>
      </c>
    </row>
    <row r="193" spans="1:8" ht="12" customHeight="1">
      <c r="A193" s="4" t="s">
        <v>84</v>
      </c>
      <c r="B193" s="4" t="s">
        <v>59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26</v>
      </c>
      <c r="C194" s="4">
        <v>36300</v>
      </c>
      <c r="D194" s="4">
        <v>0</v>
      </c>
      <c r="E194" s="4">
        <v>0</v>
      </c>
      <c r="F194" s="4">
        <v>36300</v>
      </c>
      <c r="G194" s="4">
        <v>34950</v>
      </c>
      <c r="H194" s="4">
        <v>1350</v>
      </c>
    </row>
    <row r="195" spans="1:8" ht="12" customHeight="1">
      <c r="A195" s="4" t="s">
        <v>2</v>
      </c>
      <c r="B195" s="4" t="s">
        <v>32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82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98</v>
      </c>
      <c r="C197" s="4">
        <v>28975</v>
      </c>
      <c r="D197" s="4">
        <v>0</v>
      </c>
      <c r="E197" s="4">
        <v>0</v>
      </c>
      <c r="F197" s="4">
        <v>28975</v>
      </c>
      <c r="G197" s="4">
        <v>24375</v>
      </c>
      <c r="H197" s="4">
        <v>4600</v>
      </c>
    </row>
    <row r="198" spans="1:8" ht="12" customHeight="1">
      <c r="A198" s="4" t="s">
        <v>20</v>
      </c>
      <c r="B198" s="4" t="s">
        <v>74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20</v>
      </c>
      <c r="B199" s="4" t="s">
        <v>58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15</v>
      </c>
      <c r="C200" s="4">
        <v>301700</v>
      </c>
      <c r="D200" s="4">
        <v>0</v>
      </c>
      <c r="E200" s="4">
        <v>2975</v>
      </c>
      <c r="F200" s="4">
        <v>298725</v>
      </c>
      <c r="G200" s="4">
        <v>140325</v>
      </c>
      <c r="H200" s="4">
        <v>158400</v>
      </c>
    </row>
    <row r="201" spans="1:8" ht="12" customHeight="1">
      <c r="A201" s="4" t="s">
        <v>51</v>
      </c>
      <c r="B201" s="4" t="s">
        <v>102</v>
      </c>
      <c r="C201" s="4">
        <v>88650</v>
      </c>
      <c r="D201" s="4">
        <v>0</v>
      </c>
      <c r="E201" s="4">
        <v>2200</v>
      </c>
      <c r="F201" s="4">
        <v>86450</v>
      </c>
      <c r="G201" s="4">
        <v>56800</v>
      </c>
      <c r="H201" s="4">
        <v>29650</v>
      </c>
    </row>
    <row r="202" spans="1:8" ht="12" customHeight="1">
      <c r="A202" s="4" t="s">
        <v>51</v>
      </c>
      <c r="B202" s="4" t="s">
        <v>62</v>
      </c>
      <c r="C202" s="4">
        <v>8600</v>
      </c>
      <c r="D202" s="4">
        <v>0</v>
      </c>
      <c r="E202" s="4">
        <v>100</v>
      </c>
      <c r="F202" s="4">
        <v>8500</v>
      </c>
      <c r="G202" s="4">
        <v>3850</v>
      </c>
      <c r="H202" s="4">
        <v>4650</v>
      </c>
    </row>
    <row r="203" spans="1:8" ht="12" customHeight="1">
      <c r="A203" s="4" t="s">
        <v>99</v>
      </c>
      <c r="B203" s="4" t="s">
        <v>49</v>
      </c>
      <c r="C203" s="4">
        <v>50325</v>
      </c>
      <c r="D203" s="4">
        <v>0</v>
      </c>
      <c r="E203" s="4">
        <v>0</v>
      </c>
      <c r="F203" s="4">
        <v>50325</v>
      </c>
      <c r="G203" s="4">
        <v>35550</v>
      </c>
      <c r="H203" s="4">
        <v>14775</v>
      </c>
    </row>
    <row r="204" spans="1:8" ht="12" customHeight="1">
      <c r="A204" s="4" t="s">
        <v>99</v>
      </c>
      <c r="B204" s="4" t="s">
        <v>4</v>
      </c>
      <c r="C204" s="4">
        <v>219025</v>
      </c>
      <c r="D204" s="4">
        <v>0</v>
      </c>
      <c r="E204" s="4">
        <v>1500</v>
      </c>
      <c r="F204" s="4">
        <v>217525</v>
      </c>
      <c r="G204" s="4">
        <v>65750</v>
      </c>
      <c r="H204" s="4">
        <v>151775</v>
      </c>
    </row>
    <row r="205" spans="1:8" ht="12" customHeight="1">
      <c r="A205" s="4" t="s">
        <v>94</v>
      </c>
      <c r="B205" s="4" t="s">
        <v>111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73</v>
      </c>
      <c r="C206" s="4">
        <v>439300</v>
      </c>
      <c r="D206" s="4">
        <v>0</v>
      </c>
      <c r="E206" s="4">
        <v>2750</v>
      </c>
      <c r="F206" s="4">
        <v>436550</v>
      </c>
      <c r="G206" s="4">
        <v>405850</v>
      </c>
      <c r="H206" s="4">
        <v>30700</v>
      </c>
    </row>
    <row r="207" spans="1:8" ht="12" customHeight="1">
      <c r="A207" s="4" t="s">
        <v>94</v>
      </c>
      <c r="B207" s="4" t="s">
        <v>8</v>
      </c>
      <c r="C207" s="4">
        <v>209150</v>
      </c>
      <c r="D207" s="4">
        <v>0</v>
      </c>
      <c r="E207" s="4">
        <v>2175</v>
      </c>
      <c r="F207" s="4">
        <v>206975</v>
      </c>
      <c r="G207" s="4">
        <v>41125</v>
      </c>
      <c r="H207" s="4">
        <v>165850</v>
      </c>
    </row>
    <row r="208" spans="1:8" ht="12" customHeight="1">
      <c r="A208" s="4" t="s">
        <v>78</v>
      </c>
      <c r="B208" s="4" t="s">
        <v>78</v>
      </c>
      <c r="C208" s="4">
        <v>211575</v>
      </c>
      <c r="D208" s="4">
        <v>325</v>
      </c>
      <c r="E208" s="4">
        <v>2250</v>
      </c>
      <c r="F208" s="4">
        <v>209650</v>
      </c>
      <c r="G208" s="4">
        <v>133425</v>
      </c>
      <c r="H208" s="4">
        <v>76225</v>
      </c>
    </row>
    <row r="209" spans="1:8" ht="12" customHeight="1">
      <c r="A209" s="4" t="s">
        <v>43</v>
      </c>
      <c r="B209" s="4" t="s">
        <v>105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43</v>
      </c>
      <c r="B210" s="4" t="s">
        <v>54</v>
      </c>
      <c r="C210" s="4">
        <v>21175</v>
      </c>
      <c r="D210" s="4">
        <v>0</v>
      </c>
      <c r="E210" s="4">
        <v>0</v>
      </c>
      <c r="F210" s="4">
        <v>21175</v>
      </c>
      <c r="G210" s="4">
        <v>13225</v>
      </c>
      <c r="H210" s="4">
        <v>7950</v>
      </c>
    </row>
    <row r="211" spans="1:8" ht="12" customHeight="1">
      <c r="A211" s="4" t="s">
        <v>92</v>
      </c>
      <c r="B211" s="4" t="s">
        <v>71</v>
      </c>
      <c r="C211" s="4">
        <v>7325</v>
      </c>
      <c r="D211" s="4">
        <v>0</v>
      </c>
      <c r="E211" s="4">
        <v>0</v>
      </c>
      <c r="F211" s="4">
        <v>7325</v>
      </c>
      <c r="G211" s="4">
        <v>7325</v>
      </c>
      <c r="H211" s="4">
        <v>0</v>
      </c>
    </row>
    <row r="212" spans="1:8" ht="12" customHeight="1">
      <c r="A212" s="4" t="s">
        <v>42</v>
      </c>
      <c r="B212" s="4" t="s">
        <v>114</v>
      </c>
      <c r="C212" s="4">
        <v>7050</v>
      </c>
      <c r="D212" s="4">
        <v>0</v>
      </c>
      <c r="E212" s="4">
        <v>100</v>
      </c>
      <c r="F212" s="4">
        <v>6950</v>
      </c>
      <c r="G212" s="4">
        <v>1375</v>
      </c>
      <c r="H212" s="4">
        <v>5575</v>
      </c>
    </row>
    <row r="213" spans="1:8" ht="12" customHeight="1">
      <c r="A213" s="4" t="s">
        <v>18</v>
      </c>
      <c r="B213" s="4" t="s">
        <v>9</v>
      </c>
      <c r="C213" s="4">
        <v>75</v>
      </c>
      <c r="D213" s="4">
        <v>0</v>
      </c>
      <c r="E213" s="4">
        <v>0</v>
      </c>
      <c r="F213" s="4">
        <v>75</v>
      </c>
      <c r="G213" s="4">
        <v>25</v>
      </c>
      <c r="H213" s="4">
        <v>50</v>
      </c>
    </row>
    <row r="214" spans="1:8" ht="12" customHeight="1">
      <c r="A214" s="4" t="s">
        <v>18</v>
      </c>
      <c r="B214" s="4" t="s">
        <v>11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</row>
    <row r="215" spans="1:8" ht="12" customHeight="1">
      <c r="A215" s="4" t="s">
        <v>75</v>
      </c>
      <c r="B215" s="4" t="s">
        <v>63</v>
      </c>
      <c r="C215" s="4">
        <v>42525</v>
      </c>
      <c r="D215" s="4">
        <v>0</v>
      </c>
      <c r="E215" s="4">
        <v>500</v>
      </c>
      <c r="F215" s="4">
        <v>42025</v>
      </c>
      <c r="G215" s="4">
        <v>7350</v>
      </c>
      <c r="H215" s="4">
        <v>34675</v>
      </c>
    </row>
    <row r="216" spans="1:8" ht="12" customHeight="1">
      <c r="A216" s="4" t="s">
        <v>75</v>
      </c>
      <c r="B216" s="4" t="s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</row>
    <row r="217" spans="1:8" ht="12" customHeight="1">
      <c r="A217" s="4" t="s">
        <v>75</v>
      </c>
      <c r="B217" s="4" t="s">
        <v>36</v>
      </c>
      <c r="C217" s="4">
        <v>145425</v>
      </c>
      <c r="D217" s="4">
        <v>0</v>
      </c>
      <c r="E217" s="4">
        <v>1275</v>
      </c>
      <c r="F217" s="4">
        <v>144150</v>
      </c>
      <c r="G217" s="4">
        <v>36125</v>
      </c>
      <c r="H217" s="4">
        <v>108025</v>
      </c>
    </row>
    <row r="218" spans="1:8" ht="12" customHeight="1">
      <c r="A218" s="4" t="s">
        <v>75</v>
      </c>
      <c r="B218" s="4" t="s">
        <v>60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</row>
    <row r="219" spans="1:8" ht="12" customHeight="1">
      <c r="A219" s="4" t="s">
        <v>75</v>
      </c>
      <c r="B219" s="4" t="s">
        <v>69</v>
      </c>
      <c r="C219" s="4">
        <v>50</v>
      </c>
      <c r="D219" s="4">
        <v>0</v>
      </c>
      <c r="E219" s="4">
        <v>0</v>
      </c>
      <c r="F219" s="4">
        <v>50</v>
      </c>
      <c r="G219" s="4">
        <v>0</v>
      </c>
      <c r="H219" s="4">
        <v>50</v>
      </c>
    </row>
    <row r="220" spans="1:8" ht="12" customHeight="1">
      <c r="A220" s="4" t="s">
        <v>75</v>
      </c>
      <c r="B220" s="4" t="s">
        <v>19</v>
      </c>
      <c r="C220" s="4">
        <v>450</v>
      </c>
      <c r="D220" s="4">
        <v>0</v>
      </c>
      <c r="E220" s="4">
        <v>0</v>
      </c>
      <c r="F220" s="4">
        <v>450</v>
      </c>
      <c r="G220" s="4">
        <v>450</v>
      </c>
      <c r="H220" s="4">
        <v>0</v>
      </c>
    </row>
    <row r="221" spans="1:8" ht="12" customHeight="1">
      <c r="A221" s="4" t="s">
        <v>75</v>
      </c>
      <c r="B221" s="4" t="s">
        <v>55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110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</row>
    <row r="223" spans="1:8" ht="12" customHeight="1">
      <c r="A223" s="4" t="s">
        <v>75</v>
      </c>
      <c r="B223" s="4" t="s">
        <v>47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</row>
    <row r="224" spans="1:8" ht="12" customHeight="1">
      <c r="A224" s="1"/>
      <c r="B224" s="1"/>
      <c r="C224" s="1"/>
      <c r="D224" s="1"/>
      <c r="E224" s="1"/>
      <c r="F224" s="1"/>
      <c r="G224" s="1"/>
      <c r="H224" s="1"/>
    </row>
    <row r="225" spans="1:8" ht="15" customHeight="1">
      <c r="A225" s="2" t="s">
        <v>66</v>
      </c>
      <c r="B225" s="2"/>
      <c r="C225" s="8">
        <f aca="true" t="shared" si="6" ref="C225:H225">SUM(C192:C223)</f>
        <v>1818300</v>
      </c>
      <c r="D225" s="8">
        <f t="shared" si="6"/>
        <v>325</v>
      </c>
      <c r="E225" s="8">
        <f t="shared" si="6"/>
        <v>15825</v>
      </c>
      <c r="F225" s="8">
        <f t="shared" si="6"/>
        <v>1802800</v>
      </c>
      <c r="G225" s="8">
        <f t="shared" si="6"/>
        <v>1007875</v>
      </c>
      <c r="H225" s="8">
        <f t="shared" si="6"/>
        <v>794925</v>
      </c>
    </row>
    <row r="226" spans="1:8" ht="12" customHeight="1">
      <c r="A226" s="1"/>
      <c r="B226" s="1"/>
      <c r="C226" s="1"/>
      <c r="D226" s="1"/>
      <c r="E226" s="1"/>
      <c r="F226" s="1"/>
      <c r="G226" s="1"/>
      <c r="H226" s="1"/>
    </row>
    <row r="227" spans="1:8" ht="12" customHeight="1">
      <c r="A227" s="2" t="s">
        <v>3</v>
      </c>
      <c r="B227" s="2"/>
      <c r="C227" s="2">
        <v>-18750</v>
      </c>
      <c r="D227" s="2"/>
      <c r="E227" s="2"/>
      <c r="F227" s="2">
        <f>F225-C225</f>
        <v>-15500</v>
      </c>
      <c r="G227" s="2"/>
      <c r="H227" s="2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2" customHeight="1">
      <c r="A229" s="1"/>
      <c r="B229" s="1"/>
      <c r="C229" s="1"/>
      <c r="D229" s="1"/>
      <c r="E229" s="1"/>
      <c r="F229" s="1"/>
      <c r="G229" s="1"/>
      <c r="H229" s="1"/>
    </row>
    <row r="230" spans="1:8" ht="19.5" customHeight="1">
      <c r="A230" s="1"/>
      <c r="B230" s="7" t="s">
        <v>52</v>
      </c>
      <c r="C230" s="7"/>
      <c r="D230" s="7"/>
      <c r="E230" s="7"/>
      <c r="F230" s="7"/>
      <c r="G230" s="7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12" customHeight="1">
      <c r="A232" s="1"/>
      <c r="B232" s="1"/>
      <c r="C232" s="1"/>
      <c r="D232" s="1"/>
      <c r="E232" s="1"/>
      <c r="F232" s="1"/>
      <c r="G232" s="1"/>
      <c r="H232" s="1"/>
    </row>
    <row r="233" spans="1:8" ht="25.5" customHeight="1">
      <c r="A233" s="5" t="s">
        <v>79</v>
      </c>
      <c r="B233" s="5" t="s">
        <v>10</v>
      </c>
      <c r="C233" s="6" t="s">
        <v>90</v>
      </c>
      <c r="D233" s="6" t="s">
        <v>38</v>
      </c>
      <c r="E233" s="6" t="s">
        <v>7</v>
      </c>
      <c r="F233" s="6" t="s">
        <v>50</v>
      </c>
      <c r="G233" s="6" t="s">
        <v>40</v>
      </c>
      <c r="H233" s="6" t="s">
        <v>100</v>
      </c>
    </row>
    <row r="234" spans="1:8" ht="12" customHeight="1">
      <c r="A234" s="1"/>
      <c r="B234" s="1"/>
      <c r="C234" s="1"/>
      <c r="D234" s="1"/>
      <c r="E234" s="1"/>
      <c r="F234" s="1"/>
      <c r="G234" s="1"/>
      <c r="H234" s="1"/>
    </row>
    <row r="235" spans="1:8" ht="12" customHeight="1">
      <c r="A235" s="4" t="s">
        <v>94</v>
      </c>
      <c r="B235" s="4" t="s">
        <v>73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78</v>
      </c>
      <c r="B236" s="4" t="s">
        <v>78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75</v>
      </c>
      <c r="B237" s="4" t="s">
        <v>63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1"/>
      <c r="B238" s="1"/>
      <c r="C238" s="1"/>
      <c r="D238" s="1"/>
      <c r="E238" s="1"/>
      <c r="F238" s="1"/>
      <c r="G238" s="1"/>
      <c r="H238" s="1"/>
    </row>
    <row r="239" spans="1:8" ht="15" customHeight="1">
      <c r="A239" s="2" t="s">
        <v>66</v>
      </c>
      <c r="B239" s="2"/>
      <c r="C239" s="8">
        <f aca="true" t="shared" si="7" ref="C239:H239">SUM(C235:C237)</f>
        <v>0</v>
      </c>
      <c r="D239" s="8">
        <f t="shared" si="7"/>
        <v>0</v>
      </c>
      <c r="E239" s="8">
        <f t="shared" si="7"/>
        <v>0</v>
      </c>
      <c r="F239" s="8">
        <f t="shared" si="7"/>
        <v>0</v>
      </c>
      <c r="G239" s="8">
        <f t="shared" si="7"/>
        <v>0</v>
      </c>
      <c r="H239" s="8">
        <f t="shared" si="7"/>
        <v>0</v>
      </c>
    </row>
    <row r="240" spans="1:8" ht="12" customHeight="1">
      <c r="A240" s="1"/>
      <c r="B240" s="1"/>
      <c r="C240" s="1"/>
      <c r="D240" s="1"/>
      <c r="E240" s="1"/>
      <c r="F240" s="1"/>
      <c r="G240" s="1"/>
      <c r="H240" s="1"/>
    </row>
    <row r="241" spans="1:8" ht="12" customHeight="1">
      <c r="A241" s="2" t="s">
        <v>3</v>
      </c>
      <c r="B241" s="2"/>
      <c r="C241" s="2">
        <v>0</v>
      </c>
      <c r="D241" s="2"/>
      <c r="E241" s="2"/>
      <c r="F241" s="2">
        <f>F239-C239</f>
        <v>0</v>
      </c>
      <c r="G241" s="2"/>
      <c r="H241" s="2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2" customHeight="1">
      <c r="A243" s="1"/>
      <c r="B243" s="1"/>
      <c r="C243" s="1"/>
      <c r="D243" s="1"/>
      <c r="E243" s="1"/>
      <c r="F243" s="1"/>
      <c r="G243" s="1"/>
      <c r="H243" s="1"/>
    </row>
    <row r="244" spans="1:8" ht="19.5" customHeight="1">
      <c r="A244" s="1"/>
      <c r="B244" s="7" t="s">
        <v>44</v>
      </c>
      <c r="C244" s="7"/>
      <c r="D244" s="7"/>
      <c r="E244" s="7"/>
      <c r="F244" s="7"/>
      <c r="G244" s="7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25.5" customHeight="1">
      <c r="A247" s="5" t="s">
        <v>79</v>
      </c>
      <c r="B247" s="5" t="s">
        <v>10</v>
      </c>
      <c r="C247" s="6" t="s">
        <v>90</v>
      </c>
      <c r="D247" s="6" t="s">
        <v>38</v>
      </c>
      <c r="E247" s="6" t="s">
        <v>7</v>
      </c>
      <c r="F247" s="6" t="s">
        <v>50</v>
      </c>
      <c r="G247" s="6" t="s">
        <v>40</v>
      </c>
      <c r="H247" s="6" t="s">
        <v>100</v>
      </c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4" t="s">
        <v>81</v>
      </c>
      <c r="B249" s="4" t="s">
        <v>29</v>
      </c>
      <c r="C249" s="4">
        <v>17900</v>
      </c>
      <c r="D249" s="4">
        <v>0</v>
      </c>
      <c r="E249" s="4">
        <v>0</v>
      </c>
      <c r="F249" s="4">
        <v>17900</v>
      </c>
      <c r="G249" s="4">
        <v>14250</v>
      </c>
      <c r="H249" s="4">
        <v>3650</v>
      </c>
    </row>
    <row r="250" spans="1:8" ht="12" customHeight="1">
      <c r="A250" s="4" t="s">
        <v>84</v>
      </c>
      <c r="B250" s="4" t="s">
        <v>59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84</v>
      </c>
      <c r="B251" s="4" t="s">
        <v>26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32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82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2</v>
      </c>
      <c r="B254" s="4" t="s">
        <v>98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1:8" ht="12" customHeight="1">
      <c r="A255" s="4" t="s">
        <v>99</v>
      </c>
      <c r="B255" s="4" t="s">
        <v>49</v>
      </c>
      <c r="C255" s="4">
        <v>6025</v>
      </c>
      <c r="D255" s="4">
        <v>0</v>
      </c>
      <c r="E255" s="4">
        <v>0</v>
      </c>
      <c r="F255" s="4">
        <v>6025</v>
      </c>
      <c r="G255" s="4">
        <v>2650</v>
      </c>
      <c r="H255" s="4">
        <v>3375</v>
      </c>
    </row>
    <row r="256" spans="1:8" ht="12" customHeight="1">
      <c r="A256" s="4" t="s">
        <v>99</v>
      </c>
      <c r="B256" s="4" t="s">
        <v>4</v>
      </c>
      <c r="C256" s="4">
        <v>3325</v>
      </c>
      <c r="D256" s="4">
        <v>0</v>
      </c>
      <c r="E256" s="4">
        <v>0</v>
      </c>
      <c r="F256" s="4">
        <v>3325</v>
      </c>
      <c r="G256" s="4">
        <v>1075</v>
      </c>
      <c r="H256" s="4">
        <v>2250</v>
      </c>
    </row>
    <row r="257" spans="1:8" ht="12" customHeight="1">
      <c r="A257" s="4" t="s">
        <v>94</v>
      </c>
      <c r="B257" s="4" t="s">
        <v>111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94</v>
      </c>
      <c r="B258" s="4" t="s">
        <v>73</v>
      </c>
      <c r="C258" s="4">
        <v>8550</v>
      </c>
      <c r="D258" s="4">
        <v>0</v>
      </c>
      <c r="E258" s="4">
        <v>0</v>
      </c>
      <c r="F258" s="4">
        <v>8550</v>
      </c>
      <c r="G258" s="4">
        <v>8525</v>
      </c>
      <c r="H258" s="4">
        <v>25</v>
      </c>
    </row>
    <row r="259" spans="1:8" ht="12" customHeight="1">
      <c r="A259" s="4" t="s">
        <v>94</v>
      </c>
      <c r="B259" s="4" t="s">
        <v>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78</v>
      </c>
      <c r="B260" s="4" t="s">
        <v>78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43</v>
      </c>
      <c r="B261" s="4" t="s">
        <v>105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43</v>
      </c>
      <c r="B262" s="4" t="s">
        <v>54</v>
      </c>
      <c r="C262" s="4">
        <v>600</v>
      </c>
      <c r="D262" s="4">
        <v>0</v>
      </c>
      <c r="E262" s="4">
        <v>0</v>
      </c>
      <c r="F262" s="4">
        <v>600</v>
      </c>
      <c r="G262" s="4">
        <v>600</v>
      </c>
      <c r="H262" s="4">
        <v>0</v>
      </c>
    </row>
    <row r="263" spans="1:8" ht="12" customHeight="1">
      <c r="A263" s="4" t="s">
        <v>92</v>
      </c>
      <c r="B263" s="4" t="s">
        <v>71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42</v>
      </c>
      <c r="B264" s="4" t="s">
        <v>114</v>
      </c>
      <c r="C264" s="4">
        <v>125</v>
      </c>
      <c r="D264" s="4">
        <v>0</v>
      </c>
      <c r="E264" s="4">
        <v>0</v>
      </c>
      <c r="F264" s="4">
        <v>125</v>
      </c>
      <c r="G264" s="4">
        <v>0</v>
      </c>
      <c r="H264" s="4">
        <v>125</v>
      </c>
    </row>
    <row r="265" spans="1:8" ht="12" customHeight="1">
      <c r="A265" s="4" t="s">
        <v>67</v>
      </c>
      <c r="B265" s="4" t="s">
        <v>46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18</v>
      </c>
      <c r="B266" s="4" t="s">
        <v>9</v>
      </c>
      <c r="C266" s="4">
        <v>3925</v>
      </c>
      <c r="D266" s="4">
        <v>0</v>
      </c>
      <c r="E266" s="4">
        <v>0</v>
      </c>
      <c r="F266" s="4">
        <v>3925</v>
      </c>
      <c r="G266" s="4">
        <v>3925</v>
      </c>
      <c r="H266" s="4">
        <v>0</v>
      </c>
    </row>
    <row r="267" spans="1:8" ht="12" customHeight="1">
      <c r="A267" s="4" t="s">
        <v>18</v>
      </c>
      <c r="B267" s="4" t="s">
        <v>11</v>
      </c>
      <c r="C267" s="4">
        <v>75</v>
      </c>
      <c r="D267" s="4">
        <v>0</v>
      </c>
      <c r="E267" s="4">
        <v>0</v>
      </c>
      <c r="F267" s="4">
        <v>75</v>
      </c>
      <c r="G267" s="4">
        <v>75</v>
      </c>
      <c r="H267" s="4">
        <v>0</v>
      </c>
    </row>
    <row r="268" spans="1:8" ht="12" customHeight="1">
      <c r="A268" s="4" t="s">
        <v>75</v>
      </c>
      <c r="B268" s="4" t="s">
        <v>63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69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75</v>
      </c>
      <c r="B273" s="4" t="s">
        <v>19</v>
      </c>
      <c r="C273" s="4">
        <v>326875</v>
      </c>
      <c r="D273" s="4">
        <v>0</v>
      </c>
      <c r="E273" s="4">
        <v>800</v>
      </c>
      <c r="F273" s="4">
        <v>326075</v>
      </c>
      <c r="G273" s="4">
        <v>152750</v>
      </c>
      <c r="H273" s="4">
        <v>173325</v>
      </c>
    </row>
    <row r="274" spans="1:8" ht="12" customHeight="1">
      <c r="A274" s="4" t="s">
        <v>75</v>
      </c>
      <c r="B274" s="4" t="s">
        <v>110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4" t="s">
        <v>75</v>
      </c>
      <c r="B275" s="4" t="s">
        <v>47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</row>
    <row r="276" spans="1:8" ht="12" customHeight="1">
      <c r="A276" s="1"/>
      <c r="B276" s="1"/>
      <c r="C276" s="1"/>
      <c r="D276" s="1"/>
      <c r="E276" s="1"/>
      <c r="F276" s="1"/>
      <c r="G276" s="1"/>
      <c r="H276" s="1"/>
    </row>
    <row r="277" spans="1:8" ht="15" customHeight="1">
      <c r="A277" s="2" t="s">
        <v>66</v>
      </c>
      <c r="B277" s="2"/>
      <c r="C277" s="8">
        <f aca="true" t="shared" si="8" ref="C277:H277">SUM(C249:C275)</f>
        <v>367400</v>
      </c>
      <c r="D277" s="8">
        <f t="shared" si="8"/>
        <v>0</v>
      </c>
      <c r="E277" s="8">
        <f t="shared" si="8"/>
        <v>800</v>
      </c>
      <c r="F277" s="8">
        <f t="shared" si="8"/>
        <v>366600</v>
      </c>
      <c r="G277" s="8">
        <f t="shared" si="8"/>
        <v>183850</v>
      </c>
      <c r="H277" s="8">
        <f t="shared" si="8"/>
        <v>182750</v>
      </c>
    </row>
    <row r="278" spans="1:8" ht="12" customHeight="1">
      <c r="A278" s="1"/>
      <c r="B278" s="1"/>
      <c r="C278" s="1"/>
      <c r="D278" s="1"/>
      <c r="E278" s="1"/>
      <c r="F278" s="1"/>
      <c r="G278" s="1"/>
      <c r="H278" s="1"/>
    </row>
    <row r="279" spans="1:8" ht="12" customHeight="1">
      <c r="A279" s="2" t="s">
        <v>3</v>
      </c>
      <c r="B279" s="2"/>
      <c r="C279" s="2">
        <v>-1050</v>
      </c>
      <c r="D279" s="2"/>
      <c r="E279" s="2"/>
      <c r="F279" s="2">
        <f>F277-C277</f>
        <v>-800</v>
      </c>
      <c r="G279" s="2"/>
      <c r="H279" s="2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2" customHeight="1">
      <c r="A281" s="1"/>
      <c r="B281" s="1"/>
      <c r="C281" s="1"/>
      <c r="D281" s="1"/>
      <c r="E281" s="1"/>
      <c r="F281" s="1"/>
      <c r="G281" s="1"/>
      <c r="H281" s="1"/>
    </row>
    <row r="282" spans="1:8" ht="19.5" customHeight="1">
      <c r="A282" s="1"/>
      <c r="B282" s="7" t="s">
        <v>21</v>
      </c>
      <c r="C282" s="7"/>
      <c r="D282" s="7"/>
      <c r="E282" s="7"/>
      <c r="F282" s="7"/>
      <c r="G282" s="7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12" customHeight="1">
      <c r="A284" s="1"/>
      <c r="B284" s="1"/>
      <c r="C284" s="1"/>
      <c r="D284" s="1"/>
      <c r="E284" s="1"/>
      <c r="F284" s="1"/>
      <c r="G284" s="1"/>
      <c r="H284" s="1"/>
    </row>
    <row r="285" spans="1:8" ht="25.5" customHeight="1">
      <c r="A285" s="5" t="s">
        <v>79</v>
      </c>
      <c r="B285" s="5" t="s">
        <v>10</v>
      </c>
      <c r="C285" s="6" t="s">
        <v>90</v>
      </c>
      <c r="D285" s="6" t="s">
        <v>38</v>
      </c>
      <c r="E285" s="6" t="s">
        <v>7</v>
      </c>
      <c r="F285" s="6" t="s">
        <v>50</v>
      </c>
      <c r="G285" s="6" t="s">
        <v>40</v>
      </c>
      <c r="H285" s="6" t="s">
        <v>100</v>
      </c>
    </row>
    <row r="286" spans="1:8" ht="12" customHeight="1">
      <c r="A286" s="1"/>
      <c r="B286" s="1"/>
      <c r="C286" s="1"/>
      <c r="D286" s="1"/>
      <c r="E286" s="1"/>
      <c r="F286" s="1"/>
      <c r="G286" s="1"/>
      <c r="H286" s="1"/>
    </row>
    <row r="287" spans="1:8" ht="12" customHeight="1">
      <c r="A287" s="4" t="s">
        <v>81</v>
      </c>
      <c r="B287" s="4" t="s">
        <v>29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98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15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102</v>
      </c>
      <c r="C292" s="4">
        <v>30</v>
      </c>
      <c r="D292" s="4">
        <v>0</v>
      </c>
      <c r="E292" s="4">
        <v>0</v>
      </c>
      <c r="F292" s="4">
        <v>30</v>
      </c>
      <c r="G292" s="4">
        <v>30</v>
      </c>
      <c r="H292" s="4">
        <v>0</v>
      </c>
    </row>
    <row r="293" spans="1:8" ht="12" customHeight="1">
      <c r="A293" s="4" t="s">
        <v>99</v>
      </c>
      <c r="B293" s="4" t="s">
        <v>49</v>
      </c>
      <c r="C293" s="4">
        <v>30</v>
      </c>
      <c r="D293" s="4">
        <v>0</v>
      </c>
      <c r="E293" s="4">
        <v>0</v>
      </c>
      <c r="F293" s="4">
        <v>30</v>
      </c>
      <c r="G293" s="4">
        <v>30</v>
      </c>
      <c r="H293" s="4">
        <v>0</v>
      </c>
    </row>
    <row r="294" spans="1:8" ht="12" customHeight="1">
      <c r="A294" s="4" t="s">
        <v>99</v>
      </c>
      <c r="B294" s="4" t="s">
        <v>4</v>
      </c>
      <c r="C294" s="4">
        <v>2060</v>
      </c>
      <c r="D294" s="4">
        <v>60</v>
      </c>
      <c r="E294" s="4">
        <v>0</v>
      </c>
      <c r="F294" s="4">
        <v>2120</v>
      </c>
      <c r="G294" s="4">
        <v>1780</v>
      </c>
      <c r="H294" s="4">
        <v>340</v>
      </c>
    </row>
    <row r="295" spans="1:8" ht="12" customHeight="1">
      <c r="A295" s="4" t="s">
        <v>94</v>
      </c>
      <c r="B295" s="4" t="s">
        <v>111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94</v>
      </c>
      <c r="B296" s="4" t="s">
        <v>73</v>
      </c>
      <c r="C296" s="4">
        <v>105</v>
      </c>
      <c r="D296" s="4">
        <v>0</v>
      </c>
      <c r="E296" s="4">
        <v>0</v>
      </c>
      <c r="F296" s="4">
        <v>105</v>
      </c>
      <c r="G296" s="4">
        <v>0</v>
      </c>
      <c r="H296" s="4">
        <v>105</v>
      </c>
    </row>
    <row r="297" spans="1:8" ht="12" customHeight="1">
      <c r="A297" s="4" t="s">
        <v>94</v>
      </c>
      <c r="B297" s="4" t="s">
        <v>8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78</v>
      </c>
      <c r="B298" s="4" t="s">
        <v>78</v>
      </c>
      <c r="C298" s="4">
        <v>1250</v>
      </c>
      <c r="D298" s="4">
        <v>0</v>
      </c>
      <c r="E298" s="4">
        <v>205</v>
      </c>
      <c r="F298" s="4">
        <v>1045</v>
      </c>
      <c r="G298" s="4">
        <v>885</v>
      </c>
      <c r="H298" s="4">
        <v>160</v>
      </c>
    </row>
    <row r="299" spans="1:8" ht="12" customHeight="1">
      <c r="A299" s="4" t="s">
        <v>43</v>
      </c>
      <c r="B299" s="4" t="s">
        <v>105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43</v>
      </c>
      <c r="B300" s="4" t="s">
        <v>54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42</v>
      </c>
      <c r="B301" s="4" t="s">
        <v>114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18</v>
      </c>
      <c r="B302" s="4" t="s">
        <v>9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11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75</v>
      </c>
      <c r="B304" s="4" t="s">
        <v>63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69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19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5" customHeight="1">
      <c r="A309" s="2" t="s">
        <v>66</v>
      </c>
      <c r="B309" s="2"/>
      <c r="C309" s="8">
        <f aca="true" t="shared" si="9" ref="C309:H309">SUM(C287:C307)</f>
        <v>3475</v>
      </c>
      <c r="D309" s="8">
        <f t="shared" si="9"/>
        <v>60</v>
      </c>
      <c r="E309" s="8">
        <f t="shared" si="9"/>
        <v>205</v>
      </c>
      <c r="F309" s="8">
        <f t="shared" si="9"/>
        <v>3330</v>
      </c>
      <c r="G309" s="8">
        <f t="shared" si="9"/>
        <v>2725</v>
      </c>
      <c r="H309" s="8">
        <f t="shared" si="9"/>
        <v>605</v>
      </c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2" t="s">
        <v>3</v>
      </c>
      <c r="B311" s="2"/>
      <c r="C311" s="2">
        <v>0</v>
      </c>
      <c r="D311" s="2"/>
      <c r="E311" s="2"/>
      <c r="F311" s="2">
        <f>F309-C309</f>
        <v>-145</v>
      </c>
      <c r="G311" s="2"/>
      <c r="H311" s="2"/>
    </row>
    <row r="312" spans="1:8" ht="12" customHeight="1">
      <c r="A312" s="1"/>
      <c r="B312" s="1"/>
      <c r="C312" s="1"/>
      <c r="D312" s="1"/>
      <c r="E312" s="1"/>
      <c r="F312" s="1"/>
      <c r="G312" s="1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86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2000</v>
      </c>
      <c r="D7" s="4">
        <v>0</v>
      </c>
      <c r="E7" s="4">
        <v>0</v>
      </c>
      <c r="F7" s="4">
        <v>2000</v>
      </c>
      <c r="G7" s="4">
        <v>2000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20</v>
      </c>
      <c r="D12" s="4">
        <v>0</v>
      </c>
      <c r="E12" s="4">
        <v>0</v>
      </c>
      <c r="F12" s="4">
        <v>20</v>
      </c>
      <c r="G12" s="4">
        <v>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2580</v>
      </c>
      <c r="D19" s="4">
        <v>0</v>
      </c>
      <c r="E19" s="4">
        <v>0</v>
      </c>
      <c r="F19" s="4">
        <v>2580</v>
      </c>
      <c r="G19" s="4">
        <v>2240</v>
      </c>
      <c r="H19" s="4">
        <v>340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7780</v>
      </c>
      <c r="D21" s="4">
        <v>0</v>
      </c>
      <c r="E21" s="4">
        <v>0</v>
      </c>
      <c r="F21" s="4">
        <v>7780</v>
      </c>
      <c r="G21" s="4">
        <v>7780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12560</v>
      </c>
      <c r="D28" s="8">
        <f t="shared" si="0"/>
        <v>0</v>
      </c>
      <c r="E28" s="8">
        <f t="shared" si="0"/>
        <v>0</v>
      </c>
      <c r="F28" s="8">
        <f t="shared" si="0"/>
        <v>12560</v>
      </c>
      <c r="G28" s="8">
        <f t="shared" si="0"/>
        <v>12220</v>
      </c>
      <c r="H28" s="8">
        <f t="shared" si="0"/>
        <v>340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117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480</v>
      </c>
      <c r="D52" s="4">
        <v>0</v>
      </c>
      <c r="E52" s="4">
        <v>0</v>
      </c>
      <c r="F52" s="4">
        <v>480</v>
      </c>
      <c r="G52" s="4">
        <v>480</v>
      </c>
      <c r="H52" s="4">
        <v>0</v>
      </c>
    </row>
    <row r="53" spans="1:8" ht="12" customHeight="1">
      <c r="A53" s="4" t="s">
        <v>43</v>
      </c>
      <c r="B53" s="4" t="s">
        <v>105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8">
        <f aca="true" t="shared" si="1" ref="C59:H59">SUM(C38:C57)</f>
        <v>820</v>
      </c>
      <c r="D59" s="8">
        <f t="shared" si="1"/>
        <v>0</v>
      </c>
      <c r="E59" s="8">
        <f t="shared" si="1"/>
        <v>0</v>
      </c>
      <c r="F59" s="8">
        <f t="shared" si="1"/>
        <v>820</v>
      </c>
      <c r="G59" s="8">
        <f t="shared" si="1"/>
        <v>820</v>
      </c>
      <c r="H59" s="8">
        <f t="shared" si="1"/>
        <v>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7" t="s">
        <v>91</v>
      </c>
      <c r="C64" s="7"/>
      <c r="D64" s="7"/>
      <c r="E64" s="7"/>
      <c r="F64" s="7"/>
      <c r="G64" s="7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114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8">
        <f aca="true" t="shared" si="2" ref="C90:H90">SUM(C69:C88)</f>
        <v>180</v>
      </c>
      <c r="D90" s="8">
        <f t="shared" si="2"/>
        <v>0</v>
      </c>
      <c r="E90" s="8">
        <f t="shared" si="2"/>
        <v>0</v>
      </c>
      <c r="F90" s="8">
        <f t="shared" si="2"/>
        <v>180</v>
      </c>
      <c r="G90" s="8">
        <f t="shared" si="2"/>
        <v>180</v>
      </c>
      <c r="H90" s="8">
        <f t="shared" si="2"/>
        <v>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7" t="s">
        <v>33</v>
      </c>
      <c r="C95" s="7"/>
      <c r="D95" s="7"/>
      <c r="E95" s="7"/>
      <c r="F95" s="7"/>
      <c r="G95" s="7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SUM(C100:C119)</f>
        <v>120</v>
      </c>
      <c r="D121" s="8">
        <f t="shared" si="3"/>
        <v>0</v>
      </c>
      <c r="E121" s="8">
        <f t="shared" si="3"/>
        <v>0</v>
      </c>
      <c r="F121" s="8">
        <f t="shared" si="3"/>
        <v>120</v>
      </c>
      <c r="G121" s="8">
        <f t="shared" si="3"/>
        <v>120</v>
      </c>
      <c r="H121" s="8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27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8">
        <f aca="true" t="shared" si="4" ref="C152:H152">SUM(C131:C150)</f>
        <v>400</v>
      </c>
      <c r="D152" s="8">
        <f t="shared" si="4"/>
        <v>0</v>
      </c>
      <c r="E152" s="8">
        <f t="shared" si="4"/>
        <v>0</v>
      </c>
      <c r="F152" s="8">
        <f t="shared" si="4"/>
        <v>400</v>
      </c>
      <c r="G152" s="8">
        <f t="shared" si="4"/>
        <v>400</v>
      </c>
      <c r="H152" s="8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7" t="s">
        <v>5</v>
      </c>
      <c r="C157" s="7"/>
      <c r="D157" s="7"/>
      <c r="E157" s="7"/>
      <c r="F157" s="7"/>
      <c r="G157" s="7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105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5" ref="C183:H183">SUM(C162:C181)</f>
        <v>0</v>
      </c>
      <c r="D183" s="8">
        <f t="shared" si="5"/>
        <v>0</v>
      </c>
      <c r="E183" s="8">
        <f t="shared" si="5"/>
        <v>0</v>
      </c>
      <c r="F183" s="8">
        <f t="shared" si="5"/>
        <v>0</v>
      </c>
      <c r="G183" s="8">
        <f t="shared" si="5"/>
        <v>0</v>
      </c>
      <c r="H183" s="8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7" t="s">
        <v>109</v>
      </c>
      <c r="C188" s="7"/>
      <c r="D188" s="7"/>
      <c r="E188" s="7"/>
      <c r="F188" s="7"/>
      <c r="G188" s="7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105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8">
        <f aca="true" t="shared" si="6" ref="C214:H214">SUM(C193:C212)</f>
        <v>0</v>
      </c>
      <c r="D214" s="8">
        <f t="shared" si="6"/>
        <v>0</v>
      </c>
      <c r="E214" s="8">
        <f t="shared" si="6"/>
        <v>0</v>
      </c>
      <c r="F214" s="8">
        <f t="shared" si="6"/>
        <v>0</v>
      </c>
      <c r="G214" s="8">
        <f t="shared" si="6"/>
        <v>0</v>
      </c>
      <c r="H214" s="8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7" t="s">
        <v>70</v>
      </c>
      <c r="C219" s="7"/>
      <c r="D219" s="7"/>
      <c r="E219" s="7"/>
      <c r="F219" s="7"/>
      <c r="G219" s="7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8">
        <f aca="true" t="shared" si="7" ref="C245:H245">SUM(C224:C243)</f>
        <v>0</v>
      </c>
      <c r="D245" s="8">
        <f t="shared" si="7"/>
        <v>0</v>
      </c>
      <c r="E245" s="8">
        <f t="shared" si="7"/>
        <v>0</v>
      </c>
      <c r="F245" s="8">
        <f t="shared" si="7"/>
        <v>0</v>
      </c>
      <c r="G245" s="8">
        <f t="shared" si="7"/>
        <v>0</v>
      </c>
      <c r="H245" s="8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7" t="s">
        <v>45</v>
      </c>
      <c r="C250" s="7"/>
      <c r="D250" s="7"/>
      <c r="E250" s="7"/>
      <c r="F250" s="7"/>
      <c r="G250" s="7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114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SUM(C255:C274)</f>
        <v>0</v>
      </c>
      <c r="D276" s="8">
        <f t="shared" si="8"/>
        <v>0</v>
      </c>
      <c r="E276" s="8">
        <f t="shared" si="8"/>
        <v>0</v>
      </c>
      <c r="F276" s="8">
        <f t="shared" si="8"/>
        <v>0</v>
      </c>
      <c r="G276" s="8">
        <f t="shared" si="8"/>
        <v>0</v>
      </c>
      <c r="H276" s="8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106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111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105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8">
        <f aca="true" t="shared" si="9" ref="C307:H307">SUM(C286:C305)</f>
        <v>0</v>
      </c>
      <c r="D307" s="8">
        <f t="shared" si="9"/>
        <v>0</v>
      </c>
      <c r="E307" s="8">
        <f t="shared" si="9"/>
        <v>0</v>
      </c>
      <c r="F307" s="8">
        <f t="shared" si="9"/>
        <v>0</v>
      </c>
      <c r="G307" s="8">
        <f t="shared" si="9"/>
        <v>0</v>
      </c>
      <c r="H307" s="8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7" t="s">
        <v>112</v>
      </c>
      <c r="C312" s="7"/>
      <c r="D312" s="7"/>
      <c r="E312" s="7"/>
      <c r="F312" s="7"/>
      <c r="G312" s="7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105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114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8">
        <f aca="true" t="shared" si="10" ref="C338:H338">SUM(C317:C336)</f>
        <v>0</v>
      </c>
      <c r="D338" s="8">
        <f t="shared" si="10"/>
        <v>0</v>
      </c>
      <c r="E338" s="8">
        <f t="shared" si="10"/>
        <v>0</v>
      </c>
      <c r="F338" s="8">
        <f t="shared" si="10"/>
        <v>0</v>
      </c>
      <c r="G338" s="8">
        <f t="shared" si="10"/>
        <v>0</v>
      </c>
      <c r="H338" s="8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7" t="s">
        <v>87</v>
      </c>
      <c r="C343" s="7"/>
      <c r="D343" s="7"/>
      <c r="E343" s="7"/>
      <c r="F343" s="7"/>
      <c r="G343" s="7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105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114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8">
        <f aca="true" t="shared" si="11" ref="C369:H369">SUM(C348:C367)</f>
        <v>0</v>
      </c>
      <c r="D369" s="8">
        <f t="shared" si="11"/>
        <v>0</v>
      </c>
      <c r="E369" s="8">
        <f t="shared" si="11"/>
        <v>0</v>
      </c>
      <c r="F369" s="8">
        <f t="shared" si="11"/>
        <v>0</v>
      </c>
      <c r="G369" s="8">
        <f t="shared" si="11"/>
        <v>0</v>
      </c>
      <c r="H369" s="8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7" t="s">
        <v>48</v>
      </c>
      <c r="C374" s="7"/>
      <c r="D374" s="7"/>
      <c r="E374" s="7"/>
      <c r="F374" s="7"/>
      <c r="G374" s="7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8">
        <f aca="true" t="shared" si="12" ref="C384:H384">SUM(C379:C382)</f>
        <v>0</v>
      </c>
      <c r="D384" s="8">
        <f t="shared" si="12"/>
        <v>0</v>
      </c>
      <c r="E384" s="8">
        <f t="shared" si="12"/>
        <v>0</v>
      </c>
      <c r="F384" s="8">
        <f t="shared" si="12"/>
        <v>0</v>
      </c>
      <c r="G384" s="8">
        <f t="shared" si="12"/>
        <v>0</v>
      </c>
      <c r="H384" s="8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7" t="s">
        <v>97</v>
      </c>
      <c r="C389" s="7"/>
      <c r="D389" s="7"/>
      <c r="E389" s="7"/>
      <c r="F389" s="7"/>
      <c r="G389" s="7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9</v>
      </c>
      <c r="D394" s="4">
        <v>0</v>
      </c>
      <c r="E394" s="4">
        <v>0</v>
      </c>
      <c r="F394" s="4">
        <v>9</v>
      </c>
      <c r="G394" s="4">
        <v>9</v>
      </c>
      <c r="H394" s="4">
        <v>0</v>
      </c>
    </row>
    <row r="395" spans="1:8" ht="12" customHeight="1">
      <c r="A395" s="4" t="s">
        <v>94</v>
      </c>
      <c r="B395" s="4" t="s">
        <v>73</v>
      </c>
      <c r="C395" s="4">
        <v>203</v>
      </c>
      <c r="D395" s="4">
        <v>0</v>
      </c>
      <c r="E395" s="4">
        <v>0</v>
      </c>
      <c r="F395" s="4">
        <v>203</v>
      </c>
      <c r="G395" s="4">
        <v>190</v>
      </c>
      <c r="H395" s="4">
        <v>13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52</v>
      </c>
      <c r="D397" s="4">
        <v>0</v>
      </c>
      <c r="E397" s="4">
        <v>0</v>
      </c>
      <c r="F397" s="4">
        <v>52</v>
      </c>
      <c r="G397" s="4">
        <v>49</v>
      </c>
      <c r="H397" s="4">
        <v>3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8">
        <f aca="true" t="shared" si="13" ref="C399:H399">SUM(C394:C397)</f>
        <v>273</v>
      </c>
      <c r="D399" s="8">
        <f t="shared" si="13"/>
        <v>0</v>
      </c>
      <c r="E399" s="8">
        <f t="shared" si="13"/>
        <v>0</v>
      </c>
      <c r="F399" s="8">
        <f t="shared" si="13"/>
        <v>273</v>
      </c>
      <c r="G399" s="8">
        <f t="shared" si="13"/>
        <v>257</v>
      </c>
      <c r="H399" s="8">
        <f t="shared" si="13"/>
        <v>16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0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7" t="s">
        <v>72</v>
      </c>
      <c r="C404" s="7"/>
      <c r="D404" s="7"/>
      <c r="E404" s="7"/>
      <c r="F404" s="7"/>
      <c r="G404" s="7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8">
        <f aca="true" t="shared" si="14" ref="C414:H414">SUM(C409:C412)</f>
        <v>0</v>
      </c>
      <c r="D414" s="8">
        <f t="shared" si="14"/>
        <v>0</v>
      </c>
      <c r="E414" s="8">
        <f t="shared" si="14"/>
        <v>0</v>
      </c>
      <c r="F414" s="8">
        <f t="shared" si="14"/>
        <v>0</v>
      </c>
      <c r="G414" s="8">
        <f t="shared" si="14"/>
        <v>0</v>
      </c>
      <c r="H414" s="8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7" t="s">
        <v>24</v>
      </c>
      <c r="C419" s="7"/>
      <c r="D419" s="7"/>
      <c r="E419" s="7"/>
      <c r="F419" s="7"/>
      <c r="G419" s="7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278</v>
      </c>
      <c r="D425" s="4">
        <v>0</v>
      </c>
      <c r="E425" s="4">
        <v>0</v>
      </c>
      <c r="F425" s="4">
        <v>278</v>
      </c>
      <c r="G425" s="4">
        <v>244</v>
      </c>
      <c r="H425" s="4">
        <v>34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30</v>
      </c>
      <c r="D427" s="4">
        <v>0</v>
      </c>
      <c r="E427" s="4">
        <v>0</v>
      </c>
      <c r="F427" s="4">
        <v>30</v>
      </c>
      <c r="G427" s="4">
        <v>28</v>
      </c>
      <c r="H427" s="4">
        <v>2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8">
        <f aca="true" t="shared" si="15" ref="C429:H429">SUM(C424:C427)</f>
        <v>326</v>
      </c>
      <c r="D429" s="8">
        <f t="shared" si="15"/>
        <v>0</v>
      </c>
      <c r="E429" s="8">
        <f t="shared" si="15"/>
        <v>0</v>
      </c>
      <c r="F429" s="8">
        <f t="shared" si="15"/>
        <v>326</v>
      </c>
      <c r="G429" s="8">
        <f t="shared" si="15"/>
        <v>290</v>
      </c>
      <c r="H429" s="8">
        <f t="shared" si="15"/>
        <v>36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0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7" t="s">
        <v>64</v>
      </c>
      <c r="C434" s="7"/>
      <c r="D434" s="7"/>
      <c r="E434" s="7"/>
      <c r="F434" s="7"/>
      <c r="G434" s="7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0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106</v>
      </c>
      <c r="D442" s="4">
        <v>0</v>
      </c>
      <c r="E442" s="4">
        <v>0</v>
      </c>
      <c r="F442" s="4">
        <v>106</v>
      </c>
      <c r="G442" s="4">
        <v>98</v>
      </c>
      <c r="H442" s="4">
        <v>8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8">
        <f aca="true" t="shared" si="16" ref="C444:H444">SUM(C439:C442)</f>
        <v>106</v>
      </c>
      <c r="D444" s="8">
        <f t="shared" si="16"/>
        <v>0</v>
      </c>
      <c r="E444" s="8">
        <f t="shared" si="16"/>
        <v>0</v>
      </c>
      <c r="F444" s="8">
        <f t="shared" si="16"/>
        <v>106</v>
      </c>
      <c r="G444" s="8">
        <f t="shared" si="16"/>
        <v>98</v>
      </c>
      <c r="H444" s="8">
        <f t="shared" si="16"/>
        <v>8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0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7" t="s">
        <v>76</v>
      </c>
      <c r="C449" s="7"/>
      <c r="D449" s="7"/>
      <c r="E449" s="7"/>
      <c r="F449" s="7"/>
      <c r="G449" s="7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50</v>
      </c>
      <c r="D454" s="4">
        <v>0</v>
      </c>
      <c r="E454" s="4">
        <v>0</v>
      </c>
      <c r="F454" s="4">
        <v>50</v>
      </c>
      <c r="G454" s="4">
        <v>50</v>
      </c>
      <c r="H454" s="4">
        <v>0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</row>
    <row r="457" spans="1:8" ht="12" customHeight="1">
      <c r="A457" s="4" t="s">
        <v>2</v>
      </c>
      <c r="B457" s="4" t="s">
        <v>98</v>
      </c>
      <c r="C457" s="4">
        <v>0</v>
      </c>
      <c r="D457" s="4">
        <v>0</v>
      </c>
      <c r="E457" s="4">
        <v>0</v>
      </c>
      <c r="F457" s="4">
        <v>0</v>
      </c>
      <c r="G457" s="4">
        <v>0</v>
      </c>
      <c r="H457" s="4">
        <v>0</v>
      </c>
    </row>
    <row r="458" spans="1:8" ht="12" customHeight="1">
      <c r="A458" s="4" t="s">
        <v>51</v>
      </c>
      <c r="B458" s="4" t="s">
        <v>15</v>
      </c>
      <c r="C458" s="4">
        <v>47550</v>
      </c>
      <c r="D458" s="4">
        <v>0</v>
      </c>
      <c r="E458" s="4">
        <v>975</v>
      </c>
      <c r="F458" s="4">
        <v>46575</v>
      </c>
      <c r="G458" s="4">
        <v>29075</v>
      </c>
      <c r="H458" s="4">
        <v>17500</v>
      </c>
    </row>
    <row r="459" spans="1:8" ht="12" customHeight="1">
      <c r="A459" s="4" t="s">
        <v>51</v>
      </c>
      <c r="B459" s="4" t="s">
        <v>102</v>
      </c>
      <c r="C459" s="4">
        <v>16300</v>
      </c>
      <c r="D459" s="4">
        <v>0</v>
      </c>
      <c r="E459" s="4">
        <v>50</v>
      </c>
      <c r="F459" s="4">
        <v>16250</v>
      </c>
      <c r="G459" s="4">
        <v>5075</v>
      </c>
      <c r="H459" s="4">
        <v>11175</v>
      </c>
    </row>
    <row r="460" spans="1:8" ht="12" customHeight="1">
      <c r="A460" s="4" t="s">
        <v>51</v>
      </c>
      <c r="B460" s="4" t="s">
        <v>62</v>
      </c>
      <c r="C460" s="4">
        <v>50</v>
      </c>
      <c r="D460" s="4">
        <v>0</v>
      </c>
      <c r="E460" s="4">
        <v>0</v>
      </c>
      <c r="F460" s="4">
        <v>50</v>
      </c>
      <c r="G460" s="4">
        <v>50</v>
      </c>
      <c r="H460" s="4">
        <v>0</v>
      </c>
    </row>
    <row r="461" spans="1:8" ht="12" customHeight="1">
      <c r="A461" s="4" t="s">
        <v>99</v>
      </c>
      <c r="B461" s="4" t="s">
        <v>49</v>
      </c>
      <c r="C461" s="4">
        <v>2325</v>
      </c>
      <c r="D461" s="4">
        <v>0</v>
      </c>
      <c r="E461" s="4">
        <v>0</v>
      </c>
      <c r="F461" s="4">
        <v>2325</v>
      </c>
      <c r="G461" s="4">
        <v>625</v>
      </c>
      <c r="H461" s="4">
        <v>1700</v>
      </c>
    </row>
    <row r="462" spans="1:8" ht="12" customHeight="1">
      <c r="A462" s="4" t="s">
        <v>99</v>
      </c>
      <c r="B462" s="4" t="s">
        <v>4</v>
      </c>
      <c r="C462" s="4">
        <v>28300</v>
      </c>
      <c r="D462" s="4">
        <v>0</v>
      </c>
      <c r="E462" s="4">
        <v>0</v>
      </c>
      <c r="F462" s="4">
        <v>28300</v>
      </c>
      <c r="G462" s="4">
        <v>24075</v>
      </c>
      <c r="H462" s="4">
        <v>4225</v>
      </c>
    </row>
    <row r="463" spans="1:8" ht="12" customHeight="1">
      <c r="A463" s="4" t="s">
        <v>94</v>
      </c>
      <c r="B463" s="4" t="s">
        <v>111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21075</v>
      </c>
      <c r="D464" s="4">
        <v>0</v>
      </c>
      <c r="E464" s="4">
        <v>0</v>
      </c>
      <c r="F464" s="4">
        <v>21075</v>
      </c>
      <c r="G464" s="4">
        <v>20325</v>
      </c>
      <c r="H464" s="4">
        <v>750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56500</v>
      </c>
      <c r="D466" s="4">
        <v>0</v>
      </c>
      <c r="E466" s="4">
        <v>2575</v>
      </c>
      <c r="F466" s="4">
        <v>53925</v>
      </c>
      <c r="G466" s="4">
        <v>33425</v>
      </c>
      <c r="H466" s="4">
        <v>20500</v>
      </c>
    </row>
    <row r="467" spans="1:8" ht="12" customHeight="1">
      <c r="A467" s="4" t="s">
        <v>43</v>
      </c>
      <c r="B467" s="4" t="s">
        <v>105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25</v>
      </c>
      <c r="D468" s="4">
        <v>0</v>
      </c>
      <c r="E468" s="4">
        <v>0</v>
      </c>
      <c r="F468" s="4">
        <v>25</v>
      </c>
      <c r="G468" s="4">
        <v>25</v>
      </c>
      <c r="H468" s="4">
        <v>0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114</v>
      </c>
      <c r="C470" s="4">
        <v>21075</v>
      </c>
      <c r="D470" s="4">
        <v>0</v>
      </c>
      <c r="E470" s="4">
        <v>450</v>
      </c>
      <c r="F470" s="4">
        <v>20625</v>
      </c>
      <c r="G470" s="4">
        <v>18350</v>
      </c>
      <c r="H470" s="4">
        <v>2275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5900</v>
      </c>
      <c r="D472" s="4">
        <v>0</v>
      </c>
      <c r="E472" s="4">
        <v>50</v>
      </c>
      <c r="F472" s="4">
        <v>5850</v>
      </c>
      <c r="G472" s="4">
        <v>5700</v>
      </c>
      <c r="H472" s="4">
        <v>150</v>
      </c>
    </row>
    <row r="473" spans="1:8" ht="12" customHeight="1">
      <c r="A473" s="4" t="s">
        <v>18</v>
      </c>
      <c r="B473" s="4" t="s">
        <v>11</v>
      </c>
      <c r="C473" s="4">
        <v>3375</v>
      </c>
      <c r="D473" s="4">
        <v>0</v>
      </c>
      <c r="E473" s="4">
        <v>0</v>
      </c>
      <c r="F473" s="4">
        <v>3375</v>
      </c>
      <c r="G473" s="4">
        <v>3375</v>
      </c>
      <c r="H473" s="4">
        <v>0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14475</v>
      </c>
      <c r="D475" s="4">
        <v>0</v>
      </c>
      <c r="E475" s="4">
        <v>50</v>
      </c>
      <c r="F475" s="4">
        <v>14425</v>
      </c>
      <c r="G475" s="4">
        <v>13750</v>
      </c>
      <c r="H475" s="4">
        <v>675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48200</v>
      </c>
      <c r="D477" s="4">
        <v>5950</v>
      </c>
      <c r="E477" s="4">
        <v>550</v>
      </c>
      <c r="F477" s="4">
        <v>53600</v>
      </c>
      <c r="G477" s="4">
        <v>15675</v>
      </c>
      <c r="H477" s="4">
        <v>37925</v>
      </c>
    </row>
    <row r="478" spans="1:8" ht="12" customHeight="1">
      <c r="A478" s="4" t="s">
        <v>75</v>
      </c>
      <c r="B478" s="4" t="s">
        <v>104</v>
      </c>
      <c r="C478" s="4">
        <v>25</v>
      </c>
      <c r="D478" s="4">
        <v>0</v>
      </c>
      <c r="E478" s="4">
        <v>0</v>
      </c>
      <c r="F478" s="4">
        <v>25</v>
      </c>
      <c r="G478" s="4">
        <v>25</v>
      </c>
      <c r="H478" s="4">
        <v>0</v>
      </c>
    </row>
    <row r="479" spans="1:8" ht="12" customHeight="1">
      <c r="A479" s="4" t="s">
        <v>75</v>
      </c>
      <c r="B479" s="4" t="s">
        <v>110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</row>
    <row r="480" spans="1:8" ht="12" customHeight="1">
      <c r="A480" s="1"/>
      <c r="B480" s="1"/>
      <c r="C480" s="1"/>
      <c r="D480" s="1"/>
      <c r="E480" s="1"/>
      <c r="F480" s="1"/>
      <c r="G480" s="1"/>
      <c r="H480" s="1"/>
    </row>
    <row r="481" spans="1:8" ht="15" customHeight="1">
      <c r="A481" s="2" t="s">
        <v>66</v>
      </c>
      <c r="B481" s="2"/>
      <c r="C481" s="8">
        <f aca="true" t="shared" si="17" ref="C481:H481">SUM(C454:C479)</f>
        <v>265325</v>
      </c>
      <c r="D481" s="8">
        <f t="shared" si="17"/>
        <v>5950</v>
      </c>
      <c r="E481" s="8">
        <f t="shared" si="17"/>
        <v>4700</v>
      </c>
      <c r="F481" s="8">
        <f t="shared" si="17"/>
        <v>266575</v>
      </c>
      <c r="G481" s="8">
        <f t="shared" si="17"/>
        <v>169700</v>
      </c>
      <c r="H481" s="8">
        <f t="shared" si="17"/>
        <v>96875</v>
      </c>
    </row>
    <row r="482" spans="1:8" ht="12" customHeight="1">
      <c r="A482" s="1"/>
      <c r="B482" s="1"/>
      <c r="C482" s="1"/>
      <c r="D482" s="1"/>
      <c r="E482" s="1"/>
      <c r="F482" s="1"/>
      <c r="G482" s="1"/>
      <c r="H482" s="1"/>
    </row>
    <row r="483" spans="1:8" ht="12" customHeight="1">
      <c r="A483" s="2" t="s">
        <v>3</v>
      </c>
      <c r="B483" s="2"/>
      <c r="C483" s="2">
        <v>0</v>
      </c>
      <c r="D483" s="2"/>
      <c r="E483" s="2"/>
      <c r="F483" s="2">
        <f>F481-C481</f>
        <v>1250</v>
      </c>
      <c r="G483" s="2"/>
      <c r="H483" s="2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2" customHeight="1">
      <c r="A485" s="1"/>
      <c r="B485" s="1"/>
      <c r="C485" s="1"/>
      <c r="D485" s="1"/>
      <c r="E485" s="1"/>
      <c r="F485" s="1"/>
      <c r="G485" s="1"/>
      <c r="H485" s="1"/>
    </row>
    <row r="486" spans="1:8" ht="19.5" customHeight="1">
      <c r="A486" s="1"/>
      <c r="B486" s="7" t="s">
        <v>93</v>
      </c>
      <c r="C486" s="7"/>
      <c r="D486" s="7"/>
      <c r="E486" s="7"/>
      <c r="F486" s="7"/>
      <c r="G486" s="7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12" customHeight="1">
      <c r="A488" s="1"/>
      <c r="B488" s="1"/>
      <c r="C488" s="1"/>
      <c r="D488" s="1"/>
      <c r="E488" s="1"/>
      <c r="F488" s="1"/>
      <c r="G488" s="1"/>
      <c r="H488" s="1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1"/>
      <c r="B490" s="1"/>
      <c r="C490" s="1"/>
      <c r="D490" s="1"/>
      <c r="E490" s="1"/>
      <c r="F490" s="1"/>
      <c r="G490" s="1"/>
      <c r="H490" s="1"/>
    </row>
    <row r="491" spans="1:8" ht="12" customHeight="1">
      <c r="A491" s="4" t="s">
        <v>81</v>
      </c>
      <c r="B491" s="4" t="s">
        <v>29</v>
      </c>
      <c r="C491" s="4">
        <v>7350</v>
      </c>
      <c r="D491" s="4">
        <v>0</v>
      </c>
      <c r="E491" s="4">
        <v>225</v>
      </c>
      <c r="F491" s="4">
        <v>7125</v>
      </c>
      <c r="G491" s="4">
        <v>4600</v>
      </c>
      <c r="H491" s="4">
        <v>2525</v>
      </c>
    </row>
    <row r="492" spans="1:8" ht="12" customHeight="1">
      <c r="A492" s="4" t="s">
        <v>84</v>
      </c>
      <c r="B492" s="4" t="s">
        <v>59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</row>
    <row r="493" spans="1:8" ht="12" customHeight="1">
      <c r="A493" s="4" t="s">
        <v>84</v>
      </c>
      <c r="B493" s="4" t="s">
        <v>26</v>
      </c>
      <c r="C493" s="4">
        <v>350</v>
      </c>
      <c r="D493" s="4">
        <v>0</v>
      </c>
      <c r="E493" s="4">
        <v>0</v>
      </c>
      <c r="F493" s="4">
        <v>350</v>
      </c>
      <c r="G493" s="4">
        <v>225</v>
      </c>
      <c r="H493" s="4">
        <v>125</v>
      </c>
    </row>
    <row r="494" spans="1:8" ht="12" customHeight="1">
      <c r="A494" s="4" t="s">
        <v>2</v>
      </c>
      <c r="B494" s="4" t="s">
        <v>32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</row>
    <row r="495" spans="1:8" ht="12" customHeight="1">
      <c r="A495" s="4" t="s">
        <v>2</v>
      </c>
      <c r="B495" s="4" t="s">
        <v>82</v>
      </c>
      <c r="C495" s="4">
        <v>4225</v>
      </c>
      <c r="D495" s="4">
        <v>0</v>
      </c>
      <c r="E495" s="4">
        <v>0</v>
      </c>
      <c r="F495" s="4">
        <v>4225</v>
      </c>
      <c r="G495" s="4">
        <v>1200</v>
      </c>
      <c r="H495" s="4">
        <v>3025</v>
      </c>
    </row>
    <row r="496" spans="1:8" ht="12" customHeight="1">
      <c r="A496" s="4" t="s">
        <v>2</v>
      </c>
      <c r="B496" s="4" t="s">
        <v>98</v>
      </c>
      <c r="C496" s="4">
        <v>675</v>
      </c>
      <c r="D496" s="4">
        <v>0</v>
      </c>
      <c r="E496" s="4">
        <v>0</v>
      </c>
      <c r="F496" s="4">
        <v>675</v>
      </c>
      <c r="G496" s="4">
        <v>400</v>
      </c>
      <c r="H496" s="4">
        <v>275</v>
      </c>
    </row>
    <row r="497" spans="1:8" ht="12" customHeight="1">
      <c r="A497" s="4" t="s">
        <v>51</v>
      </c>
      <c r="B497" s="4" t="s">
        <v>15</v>
      </c>
      <c r="C497" s="4">
        <v>42975</v>
      </c>
      <c r="D497" s="4">
        <v>0</v>
      </c>
      <c r="E497" s="4">
        <v>0</v>
      </c>
      <c r="F497" s="4">
        <v>42975</v>
      </c>
      <c r="G497" s="4">
        <v>4825</v>
      </c>
      <c r="H497" s="4">
        <v>38150</v>
      </c>
    </row>
    <row r="498" spans="1:8" ht="12" customHeight="1">
      <c r="A498" s="4" t="s">
        <v>51</v>
      </c>
      <c r="B498" s="4" t="s">
        <v>102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51</v>
      </c>
      <c r="B499" s="4" t="s">
        <v>62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</row>
    <row r="500" spans="1:8" ht="12" customHeight="1">
      <c r="A500" s="4" t="s">
        <v>99</v>
      </c>
      <c r="B500" s="4" t="s">
        <v>49</v>
      </c>
      <c r="C500" s="4">
        <v>1125</v>
      </c>
      <c r="D500" s="4">
        <v>0</v>
      </c>
      <c r="E500" s="4">
        <v>0</v>
      </c>
      <c r="F500" s="4">
        <v>1125</v>
      </c>
      <c r="G500" s="4">
        <v>0</v>
      </c>
      <c r="H500" s="4">
        <v>1125</v>
      </c>
    </row>
    <row r="501" spans="1:8" ht="12" customHeight="1">
      <c r="A501" s="4" t="s">
        <v>99</v>
      </c>
      <c r="B501" s="4" t="s">
        <v>4</v>
      </c>
      <c r="C501" s="4">
        <v>32350</v>
      </c>
      <c r="D501" s="4">
        <v>0</v>
      </c>
      <c r="E501" s="4">
        <v>0</v>
      </c>
      <c r="F501" s="4">
        <v>32350</v>
      </c>
      <c r="G501" s="4">
        <v>20125</v>
      </c>
      <c r="H501" s="4">
        <v>12225</v>
      </c>
    </row>
    <row r="502" spans="1:8" ht="12" customHeight="1">
      <c r="A502" s="4" t="s">
        <v>94</v>
      </c>
      <c r="B502" s="4" t="s">
        <v>111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</row>
    <row r="503" spans="1:8" ht="12" customHeight="1">
      <c r="A503" s="4" t="s">
        <v>94</v>
      </c>
      <c r="B503" s="4" t="s">
        <v>73</v>
      </c>
      <c r="C503" s="4">
        <v>15925</v>
      </c>
      <c r="D503" s="4">
        <v>0</v>
      </c>
      <c r="E503" s="4">
        <v>550</v>
      </c>
      <c r="F503" s="4">
        <v>15375</v>
      </c>
      <c r="G503" s="4">
        <v>8000</v>
      </c>
      <c r="H503" s="4">
        <v>7375</v>
      </c>
    </row>
    <row r="504" spans="1:8" ht="12" customHeight="1">
      <c r="A504" s="4" t="s">
        <v>94</v>
      </c>
      <c r="B504" s="4" t="s">
        <v>8</v>
      </c>
      <c r="C504" s="4">
        <v>55650</v>
      </c>
      <c r="D504" s="4">
        <v>0</v>
      </c>
      <c r="E504" s="4">
        <v>500</v>
      </c>
      <c r="F504" s="4">
        <v>55150</v>
      </c>
      <c r="G504" s="4">
        <v>33300</v>
      </c>
      <c r="H504" s="4">
        <v>21850</v>
      </c>
    </row>
    <row r="505" spans="1:8" ht="12" customHeight="1">
      <c r="A505" s="4" t="s">
        <v>78</v>
      </c>
      <c r="B505" s="4" t="s">
        <v>78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</row>
    <row r="506" spans="1:8" ht="12" customHeight="1">
      <c r="A506" s="4" t="s">
        <v>43</v>
      </c>
      <c r="B506" s="4" t="s">
        <v>105</v>
      </c>
      <c r="C506" s="4">
        <v>7800</v>
      </c>
      <c r="D506" s="4">
        <v>0</v>
      </c>
      <c r="E506" s="4">
        <v>0</v>
      </c>
      <c r="F506" s="4">
        <v>7800</v>
      </c>
      <c r="G506" s="4">
        <v>525</v>
      </c>
      <c r="H506" s="4">
        <v>7275</v>
      </c>
    </row>
    <row r="507" spans="1:8" ht="12" customHeight="1">
      <c r="A507" s="4" t="s">
        <v>43</v>
      </c>
      <c r="B507" s="4" t="s">
        <v>54</v>
      </c>
      <c r="C507" s="4">
        <v>4375</v>
      </c>
      <c r="D507" s="4">
        <v>0</v>
      </c>
      <c r="E507" s="4">
        <v>0</v>
      </c>
      <c r="F507" s="4">
        <v>4375</v>
      </c>
      <c r="G507" s="4">
        <v>4375</v>
      </c>
      <c r="H507" s="4">
        <v>0</v>
      </c>
    </row>
    <row r="508" spans="1:8" ht="12" customHeight="1">
      <c r="A508" s="4" t="s">
        <v>92</v>
      </c>
      <c r="B508" s="4" t="s">
        <v>71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</row>
    <row r="509" spans="1:8" ht="12" customHeight="1">
      <c r="A509" s="4" t="s">
        <v>42</v>
      </c>
      <c r="B509" s="4" t="s">
        <v>114</v>
      </c>
      <c r="C509" s="4">
        <v>225</v>
      </c>
      <c r="D509" s="4">
        <v>0</v>
      </c>
      <c r="E509" s="4">
        <v>0</v>
      </c>
      <c r="F509" s="4">
        <v>225</v>
      </c>
      <c r="G509" s="4">
        <v>225</v>
      </c>
      <c r="H509" s="4">
        <v>0</v>
      </c>
    </row>
    <row r="510" spans="1:8" ht="12" customHeight="1">
      <c r="A510" s="4" t="s">
        <v>67</v>
      </c>
      <c r="B510" s="4" t="s">
        <v>46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9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18</v>
      </c>
      <c r="B512" s="4" t="s">
        <v>11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63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36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69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110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4" t="s">
        <v>75</v>
      </c>
      <c r="B520" s="4" t="s">
        <v>47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</row>
    <row r="521" spans="1:8" ht="12" customHeight="1">
      <c r="A521" s="1"/>
      <c r="B521" s="1"/>
      <c r="C521" s="1"/>
      <c r="D521" s="1"/>
      <c r="E521" s="1"/>
      <c r="F521" s="1"/>
      <c r="G521" s="1"/>
      <c r="H521" s="1"/>
    </row>
    <row r="522" spans="1:8" ht="15" customHeight="1">
      <c r="A522" s="2" t="s">
        <v>66</v>
      </c>
      <c r="B522" s="2"/>
      <c r="C522" s="8">
        <f aca="true" t="shared" si="18" ref="C522:H522">SUM(C491:C520)</f>
        <v>173025</v>
      </c>
      <c r="D522" s="8">
        <f t="shared" si="18"/>
        <v>0</v>
      </c>
      <c r="E522" s="8">
        <f t="shared" si="18"/>
        <v>1275</v>
      </c>
      <c r="F522" s="8">
        <f t="shared" si="18"/>
        <v>171750</v>
      </c>
      <c r="G522" s="8">
        <f t="shared" si="18"/>
        <v>77800</v>
      </c>
      <c r="H522" s="8">
        <f t="shared" si="18"/>
        <v>93950</v>
      </c>
    </row>
    <row r="523" spans="1:8" ht="12" customHeight="1">
      <c r="A523" s="1"/>
      <c r="B523" s="1"/>
      <c r="C523" s="1"/>
      <c r="D523" s="1"/>
      <c r="E523" s="1"/>
      <c r="F523" s="1"/>
      <c r="G523" s="1"/>
      <c r="H523" s="1"/>
    </row>
    <row r="524" spans="1:8" ht="12" customHeight="1">
      <c r="A524" s="2" t="s">
        <v>3</v>
      </c>
      <c r="B524" s="2"/>
      <c r="C524" s="2">
        <v>0</v>
      </c>
      <c r="D524" s="2"/>
      <c r="E524" s="2"/>
      <c r="F524" s="2">
        <f>F522-C522</f>
        <v>-1275</v>
      </c>
      <c r="G524" s="2"/>
      <c r="H524" s="2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2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1"/>
      <c r="B527" s="7" t="s">
        <v>107</v>
      </c>
      <c r="C527" s="7"/>
      <c r="D527" s="7"/>
      <c r="E527" s="7"/>
      <c r="F527" s="7"/>
      <c r="G527" s="7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12" customHeight="1">
      <c r="A529" s="1"/>
      <c r="B529" s="1"/>
      <c r="C529" s="1"/>
      <c r="D529" s="1"/>
      <c r="E529" s="1"/>
      <c r="F529" s="1"/>
      <c r="G529" s="1"/>
      <c r="H529" s="1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1"/>
      <c r="B531" s="1"/>
      <c r="C531" s="1"/>
      <c r="D531" s="1"/>
      <c r="E531" s="1"/>
      <c r="F531" s="1"/>
      <c r="G531" s="1"/>
      <c r="H531" s="1"/>
    </row>
    <row r="532" spans="1:8" ht="12" customHeight="1">
      <c r="A532" s="4" t="s">
        <v>75</v>
      </c>
      <c r="B532" s="4" t="s">
        <v>63</v>
      </c>
      <c r="C532" s="4">
        <v>4000</v>
      </c>
      <c r="D532" s="4">
        <v>0</v>
      </c>
      <c r="E532" s="4">
        <v>0</v>
      </c>
      <c r="F532" s="4">
        <v>4000</v>
      </c>
      <c r="G532" s="4">
        <v>4000</v>
      </c>
      <c r="H532" s="4">
        <v>0</v>
      </c>
    </row>
    <row r="533" spans="1:8" ht="12" customHeight="1">
      <c r="A533" s="4" t="s">
        <v>75</v>
      </c>
      <c r="B533" s="4" t="s">
        <v>0</v>
      </c>
      <c r="C533" s="4">
        <v>9560</v>
      </c>
      <c r="D533" s="4">
        <v>0</v>
      </c>
      <c r="E533" s="4">
        <v>0</v>
      </c>
      <c r="F533" s="4">
        <v>9560</v>
      </c>
      <c r="G533" s="4">
        <v>9560</v>
      </c>
      <c r="H533" s="4">
        <v>0</v>
      </c>
    </row>
    <row r="534" spans="1:8" ht="12" customHeight="1">
      <c r="A534" s="4" t="s">
        <v>75</v>
      </c>
      <c r="B534" s="4" t="s">
        <v>36</v>
      </c>
      <c r="C534" s="4">
        <v>3080</v>
      </c>
      <c r="D534" s="4">
        <v>0</v>
      </c>
      <c r="E534" s="4">
        <v>0</v>
      </c>
      <c r="F534" s="4">
        <v>3080</v>
      </c>
      <c r="G534" s="4">
        <v>3080</v>
      </c>
      <c r="H534" s="4">
        <v>0</v>
      </c>
    </row>
    <row r="535" spans="1:8" ht="12" customHeight="1">
      <c r="A535" s="4" t="s">
        <v>75</v>
      </c>
      <c r="B535" s="4" t="s">
        <v>60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69</v>
      </c>
      <c r="C536" s="4">
        <v>1100</v>
      </c>
      <c r="D536" s="4">
        <v>0</v>
      </c>
      <c r="E536" s="4">
        <v>0</v>
      </c>
      <c r="F536" s="4">
        <v>1100</v>
      </c>
      <c r="G536" s="4">
        <v>1100</v>
      </c>
      <c r="H536" s="4">
        <v>0</v>
      </c>
    </row>
    <row r="537" spans="1:8" ht="12" customHeight="1">
      <c r="A537" s="4" t="s">
        <v>75</v>
      </c>
      <c r="B537" s="4" t="s">
        <v>19</v>
      </c>
      <c r="C537" s="4">
        <v>32380</v>
      </c>
      <c r="D537" s="4">
        <v>320</v>
      </c>
      <c r="E537" s="4">
        <v>0</v>
      </c>
      <c r="F537" s="4">
        <v>32700</v>
      </c>
      <c r="G537" s="4">
        <v>32600</v>
      </c>
      <c r="H537" s="4">
        <v>100</v>
      </c>
    </row>
    <row r="538" spans="1:8" ht="12" customHeight="1">
      <c r="A538" s="4" t="s">
        <v>75</v>
      </c>
      <c r="B538" s="4" t="s">
        <v>55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</row>
    <row r="539" spans="1:8" ht="12" customHeight="1">
      <c r="A539" s="4" t="s">
        <v>75</v>
      </c>
      <c r="B539" s="4" t="s">
        <v>110</v>
      </c>
      <c r="C539" s="4">
        <v>1020</v>
      </c>
      <c r="D539" s="4">
        <v>0</v>
      </c>
      <c r="E539" s="4">
        <v>0</v>
      </c>
      <c r="F539" s="4">
        <v>1020</v>
      </c>
      <c r="G539" s="4">
        <v>1020</v>
      </c>
      <c r="H539" s="4">
        <v>0</v>
      </c>
    </row>
    <row r="540" spans="1:8" ht="12" customHeight="1">
      <c r="A540" s="4" t="s">
        <v>75</v>
      </c>
      <c r="B540" s="4" t="s">
        <v>47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</row>
    <row r="541" spans="1:8" ht="12" customHeight="1">
      <c r="A541" s="1"/>
      <c r="B541" s="1"/>
      <c r="C541" s="1"/>
      <c r="D541" s="1"/>
      <c r="E541" s="1"/>
      <c r="F541" s="1"/>
      <c r="G541" s="1"/>
      <c r="H541" s="1"/>
    </row>
    <row r="542" spans="1:8" ht="15" customHeight="1">
      <c r="A542" s="2" t="s">
        <v>66</v>
      </c>
      <c r="B542" s="2"/>
      <c r="C542" s="8">
        <f aca="true" t="shared" si="19" ref="C542:H542">SUM(C532:C540)</f>
        <v>51140</v>
      </c>
      <c r="D542" s="8">
        <f t="shared" si="19"/>
        <v>320</v>
      </c>
      <c r="E542" s="8">
        <f t="shared" si="19"/>
        <v>0</v>
      </c>
      <c r="F542" s="8">
        <f t="shared" si="19"/>
        <v>51460</v>
      </c>
      <c r="G542" s="8">
        <f t="shared" si="19"/>
        <v>51360</v>
      </c>
      <c r="H542" s="8">
        <f t="shared" si="19"/>
        <v>100</v>
      </c>
    </row>
    <row r="543" spans="1:8" ht="12" customHeight="1">
      <c r="A543" s="1"/>
      <c r="B543" s="1"/>
      <c r="C543" s="1"/>
      <c r="D543" s="1"/>
      <c r="E543" s="1"/>
      <c r="F543" s="1"/>
      <c r="G543" s="1"/>
      <c r="H543" s="1"/>
    </row>
    <row r="544" spans="1:8" ht="12" customHeight="1">
      <c r="A544" s="2" t="s">
        <v>3</v>
      </c>
      <c r="B544" s="2"/>
      <c r="C544" s="2">
        <v>0</v>
      </c>
      <c r="D544" s="2"/>
      <c r="E544" s="2"/>
      <c r="F544" s="2">
        <f>F542-C542</f>
        <v>320</v>
      </c>
      <c r="G544" s="2"/>
      <c r="H544" s="2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2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7" t="s">
        <v>12</v>
      </c>
      <c r="C547" s="7"/>
      <c r="D547" s="7"/>
      <c r="E547" s="7"/>
      <c r="F547" s="7"/>
      <c r="G547" s="7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12" customHeight="1">
      <c r="A549" s="1"/>
      <c r="B549" s="1"/>
      <c r="C549" s="1"/>
      <c r="D549" s="1"/>
      <c r="E549" s="1"/>
      <c r="F549" s="1"/>
      <c r="G549" s="1"/>
      <c r="H549" s="1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1"/>
      <c r="B551" s="1"/>
      <c r="C551" s="1"/>
      <c r="D551" s="1"/>
      <c r="E551" s="1"/>
      <c r="F551" s="1"/>
      <c r="G551" s="1"/>
      <c r="H551" s="1"/>
    </row>
    <row r="552" spans="1:8" ht="12" customHeight="1">
      <c r="A552" s="4" t="s">
        <v>75</v>
      </c>
      <c r="B552" s="4" t="s">
        <v>63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</row>
    <row r="553" spans="1:8" ht="12" customHeight="1">
      <c r="A553" s="4" t="s">
        <v>75</v>
      </c>
      <c r="B553" s="4" t="s">
        <v>0</v>
      </c>
      <c r="C553" s="4">
        <v>1800</v>
      </c>
      <c r="D553" s="4">
        <v>0</v>
      </c>
      <c r="E553" s="4">
        <v>0</v>
      </c>
      <c r="F553" s="4">
        <v>1800</v>
      </c>
      <c r="G553" s="4">
        <v>1800</v>
      </c>
      <c r="H553" s="4">
        <v>0</v>
      </c>
    </row>
    <row r="554" spans="1:8" ht="12" customHeight="1">
      <c r="A554" s="4" t="s">
        <v>75</v>
      </c>
      <c r="B554" s="4" t="s">
        <v>36</v>
      </c>
      <c r="C554" s="4">
        <v>2160</v>
      </c>
      <c r="D554" s="4">
        <v>0</v>
      </c>
      <c r="E554" s="4">
        <v>0</v>
      </c>
      <c r="F554" s="4">
        <v>2160</v>
      </c>
      <c r="G554" s="4">
        <v>2160</v>
      </c>
      <c r="H554" s="4">
        <v>0</v>
      </c>
    </row>
    <row r="555" spans="1:8" ht="12" customHeight="1">
      <c r="A555" s="4" t="s">
        <v>75</v>
      </c>
      <c r="B555" s="4" t="s">
        <v>60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69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19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55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110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4" t="s">
        <v>75</v>
      </c>
      <c r="B560" s="4" t="s">
        <v>47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</row>
    <row r="561" spans="1:8" ht="12" customHeight="1">
      <c r="A561" s="1"/>
      <c r="B561" s="1"/>
      <c r="C561" s="1"/>
      <c r="D561" s="1"/>
      <c r="E561" s="1"/>
      <c r="F561" s="1"/>
      <c r="G561" s="1"/>
      <c r="H561" s="1"/>
    </row>
    <row r="562" spans="1:8" ht="15" customHeight="1">
      <c r="A562" s="2" t="s">
        <v>66</v>
      </c>
      <c r="B562" s="2"/>
      <c r="C562" s="8">
        <f aca="true" t="shared" si="20" ref="C562:H562">SUM(C552:C560)</f>
        <v>3960</v>
      </c>
      <c r="D562" s="8">
        <f t="shared" si="20"/>
        <v>0</v>
      </c>
      <c r="E562" s="8">
        <f t="shared" si="20"/>
        <v>0</v>
      </c>
      <c r="F562" s="8">
        <f t="shared" si="20"/>
        <v>3960</v>
      </c>
      <c r="G562" s="8">
        <f t="shared" si="20"/>
        <v>3960</v>
      </c>
      <c r="H562" s="8">
        <f t="shared" si="20"/>
        <v>0</v>
      </c>
    </row>
    <row r="563" spans="1:8" ht="12" customHeight="1">
      <c r="A563" s="1"/>
      <c r="B563" s="1"/>
      <c r="C563" s="1"/>
      <c r="D563" s="1"/>
      <c r="E563" s="1"/>
      <c r="F563" s="1"/>
      <c r="G563" s="1"/>
      <c r="H563" s="1"/>
    </row>
    <row r="564" spans="1:8" ht="12" customHeight="1">
      <c r="A564" s="2" t="s">
        <v>3</v>
      </c>
      <c r="B564" s="2"/>
      <c r="C564" s="2">
        <v>0</v>
      </c>
      <c r="D564" s="2"/>
      <c r="E564" s="2"/>
      <c r="F564" s="2">
        <f>F562-C562</f>
        <v>0</v>
      </c>
      <c r="G564" s="2"/>
      <c r="H564" s="2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2" customHeight="1">
      <c r="A566" s="1"/>
      <c r="B566" s="1"/>
      <c r="C566" s="1"/>
      <c r="D566" s="1"/>
      <c r="E566" s="1"/>
      <c r="F566" s="1"/>
      <c r="G566" s="1"/>
      <c r="H566" s="1"/>
    </row>
    <row r="567" spans="1:8" ht="19.5" customHeight="1">
      <c r="A567" s="1"/>
      <c r="B567" s="7" t="s">
        <v>31</v>
      </c>
      <c r="C567" s="7"/>
      <c r="D567" s="7"/>
      <c r="E567" s="7"/>
      <c r="F567" s="7"/>
      <c r="G567" s="7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12" customHeight="1">
      <c r="A569" s="1"/>
      <c r="B569" s="1"/>
      <c r="C569" s="1"/>
      <c r="D569" s="1"/>
      <c r="E569" s="1"/>
      <c r="F569" s="1"/>
      <c r="G569" s="1"/>
      <c r="H569" s="1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1"/>
      <c r="B571" s="1"/>
      <c r="C571" s="1"/>
      <c r="D571" s="1"/>
      <c r="E571" s="1"/>
      <c r="F571" s="1"/>
      <c r="G571" s="1"/>
      <c r="H571" s="1"/>
    </row>
    <row r="572" spans="1:8" ht="12" customHeight="1">
      <c r="A572" s="4" t="s">
        <v>75</v>
      </c>
      <c r="B572" s="4" t="s">
        <v>63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</row>
    <row r="573" spans="1:8" ht="12" customHeight="1">
      <c r="A573" s="4" t="s">
        <v>75</v>
      </c>
      <c r="B573" s="4" t="s">
        <v>0</v>
      </c>
      <c r="C573" s="4">
        <v>32460</v>
      </c>
      <c r="D573" s="4">
        <v>0</v>
      </c>
      <c r="E573" s="4">
        <v>0</v>
      </c>
      <c r="F573" s="4">
        <v>32460</v>
      </c>
      <c r="G573" s="4">
        <v>32460</v>
      </c>
      <c r="H573" s="4">
        <v>0</v>
      </c>
    </row>
    <row r="574" spans="1:8" ht="12" customHeight="1">
      <c r="A574" s="4" t="s">
        <v>75</v>
      </c>
      <c r="B574" s="4" t="s">
        <v>36</v>
      </c>
      <c r="C574" s="4">
        <v>39840</v>
      </c>
      <c r="D574" s="4">
        <v>0</v>
      </c>
      <c r="E574" s="4">
        <v>0</v>
      </c>
      <c r="F574" s="4">
        <v>39840</v>
      </c>
      <c r="G574" s="4">
        <v>39840</v>
      </c>
      <c r="H574" s="4">
        <v>0</v>
      </c>
    </row>
    <row r="575" spans="1:8" ht="12" customHeight="1">
      <c r="A575" s="4" t="s">
        <v>75</v>
      </c>
      <c r="B575" s="4" t="s">
        <v>60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69</v>
      </c>
      <c r="C576" s="4">
        <v>680</v>
      </c>
      <c r="D576" s="4">
        <v>0</v>
      </c>
      <c r="E576" s="4">
        <v>0</v>
      </c>
      <c r="F576" s="4">
        <v>680</v>
      </c>
      <c r="G576" s="4">
        <v>680</v>
      </c>
      <c r="H576" s="4">
        <v>0</v>
      </c>
    </row>
    <row r="577" spans="1:8" ht="12" customHeight="1">
      <c r="A577" s="4" t="s">
        <v>75</v>
      </c>
      <c r="B577" s="4" t="s">
        <v>19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55</v>
      </c>
      <c r="C578" s="4">
        <v>660</v>
      </c>
      <c r="D578" s="4">
        <v>0</v>
      </c>
      <c r="E578" s="4">
        <v>0</v>
      </c>
      <c r="F578" s="4">
        <v>660</v>
      </c>
      <c r="G578" s="4">
        <v>660</v>
      </c>
      <c r="H578" s="4">
        <v>0</v>
      </c>
    </row>
    <row r="579" spans="1:8" ht="12" customHeight="1">
      <c r="A579" s="4" t="s">
        <v>75</v>
      </c>
      <c r="B579" s="4" t="s">
        <v>110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</row>
    <row r="580" spans="1:8" ht="12" customHeight="1">
      <c r="A580" s="4" t="s">
        <v>75</v>
      </c>
      <c r="B580" s="4" t="s">
        <v>47</v>
      </c>
      <c r="C580" s="4">
        <v>100</v>
      </c>
      <c r="D580" s="4">
        <v>0</v>
      </c>
      <c r="E580" s="4">
        <v>0</v>
      </c>
      <c r="F580" s="4">
        <v>100</v>
      </c>
      <c r="G580" s="4">
        <v>100</v>
      </c>
      <c r="H580" s="4">
        <v>0</v>
      </c>
    </row>
    <row r="581" spans="1:8" ht="12" customHeight="1">
      <c r="A581" s="1"/>
      <c r="B581" s="1"/>
      <c r="C581" s="1"/>
      <c r="D581" s="1"/>
      <c r="E581" s="1"/>
      <c r="F581" s="1"/>
      <c r="G581" s="1"/>
      <c r="H581" s="1"/>
    </row>
    <row r="582" spans="1:8" ht="15" customHeight="1">
      <c r="A582" s="2" t="s">
        <v>66</v>
      </c>
      <c r="B582" s="2"/>
      <c r="C582" s="8">
        <f aca="true" t="shared" si="21" ref="C582:H582">SUM(C572:C580)</f>
        <v>73740</v>
      </c>
      <c r="D582" s="8">
        <f t="shared" si="21"/>
        <v>0</v>
      </c>
      <c r="E582" s="8">
        <f t="shared" si="21"/>
        <v>0</v>
      </c>
      <c r="F582" s="8">
        <f t="shared" si="21"/>
        <v>73740</v>
      </c>
      <c r="G582" s="8">
        <f t="shared" si="21"/>
        <v>73740</v>
      </c>
      <c r="H582" s="8">
        <f t="shared" si="21"/>
        <v>0</v>
      </c>
    </row>
    <row r="583" spans="1:8" ht="12" customHeight="1">
      <c r="A583" s="1"/>
      <c r="B583" s="1"/>
      <c r="C583" s="1"/>
      <c r="D583" s="1"/>
      <c r="E583" s="1"/>
      <c r="F583" s="1"/>
      <c r="G583" s="1"/>
      <c r="H583" s="1"/>
    </row>
    <row r="584" spans="1:8" ht="12" customHeight="1">
      <c r="A584" s="2" t="s">
        <v>3</v>
      </c>
      <c r="B584" s="2"/>
      <c r="C584" s="2">
        <v>0</v>
      </c>
      <c r="D584" s="2"/>
      <c r="E584" s="2"/>
      <c r="F584" s="2">
        <f>F582-C582</f>
        <v>0</v>
      </c>
      <c r="G584" s="2"/>
      <c r="H584" s="2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2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7" t="s">
        <v>22</v>
      </c>
      <c r="C587" s="7"/>
      <c r="D587" s="7"/>
      <c r="E587" s="7"/>
      <c r="F587" s="7"/>
      <c r="G587" s="7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12" customHeight="1">
      <c r="A589" s="1"/>
      <c r="B589" s="1"/>
      <c r="C589" s="1"/>
      <c r="D589" s="1"/>
      <c r="E589" s="1"/>
      <c r="F589" s="1"/>
      <c r="G589" s="1"/>
      <c r="H589" s="1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1"/>
      <c r="B591" s="1"/>
      <c r="C591" s="1"/>
      <c r="D591" s="1"/>
      <c r="E591" s="1"/>
      <c r="F591" s="1"/>
      <c r="G591" s="1"/>
      <c r="H591" s="1"/>
    </row>
    <row r="592" spans="1:8" ht="12" customHeight="1">
      <c r="A592" s="4" t="s">
        <v>75</v>
      </c>
      <c r="B592" s="4" t="s">
        <v>63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</row>
    <row r="594" spans="1:8" ht="12" customHeight="1">
      <c r="A594" s="4" t="s">
        <v>75</v>
      </c>
      <c r="B594" s="4" t="s">
        <v>36</v>
      </c>
      <c r="C594" s="4">
        <v>480</v>
      </c>
      <c r="D594" s="4">
        <v>0</v>
      </c>
      <c r="E594" s="4">
        <v>0</v>
      </c>
      <c r="F594" s="4">
        <v>480</v>
      </c>
      <c r="G594" s="4">
        <v>480</v>
      </c>
      <c r="H594" s="4">
        <v>0</v>
      </c>
    </row>
    <row r="595" spans="1:8" ht="12" customHeight="1">
      <c r="A595" s="4" t="s">
        <v>75</v>
      </c>
      <c r="B595" s="4" t="s">
        <v>60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69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19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55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110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4" t="s">
        <v>75</v>
      </c>
      <c r="B600" s="4" t="s">
        <v>47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</row>
    <row r="601" spans="1:8" ht="12" customHeight="1">
      <c r="A601" s="1"/>
      <c r="B601" s="1"/>
      <c r="C601" s="1"/>
      <c r="D601" s="1"/>
      <c r="E601" s="1"/>
      <c r="F601" s="1"/>
      <c r="G601" s="1"/>
      <c r="H601" s="1"/>
    </row>
    <row r="602" spans="1:8" ht="15" customHeight="1">
      <c r="A602" s="2" t="s">
        <v>66</v>
      </c>
      <c r="B602" s="2"/>
      <c r="C602" s="8">
        <f aca="true" t="shared" si="22" ref="C602:H602">SUM(C592:C600)</f>
        <v>480</v>
      </c>
      <c r="D602" s="8">
        <f t="shared" si="22"/>
        <v>0</v>
      </c>
      <c r="E602" s="8">
        <f t="shared" si="22"/>
        <v>0</v>
      </c>
      <c r="F602" s="8">
        <f t="shared" si="22"/>
        <v>480</v>
      </c>
      <c r="G602" s="8">
        <f t="shared" si="22"/>
        <v>480</v>
      </c>
      <c r="H602" s="8">
        <f t="shared" si="22"/>
        <v>0</v>
      </c>
    </row>
    <row r="603" spans="1:8" ht="12" customHeight="1">
      <c r="A603" s="1"/>
      <c r="B603" s="1"/>
      <c r="C603" s="1"/>
      <c r="D603" s="1"/>
      <c r="E603" s="1"/>
      <c r="F603" s="1"/>
      <c r="G603" s="1"/>
      <c r="H603" s="1"/>
    </row>
    <row r="604" spans="1:8" ht="12" customHeight="1">
      <c r="A604" s="2" t="s">
        <v>3</v>
      </c>
      <c r="B604" s="2"/>
      <c r="C604" s="2">
        <v>0</v>
      </c>
      <c r="D604" s="2"/>
      <c r="E604" s="2"/>
      <c r="F604" s="2">
        <f>F602-C602</f>
        <v>0</v>
      </c>
      <c r="G604" s="2"/>
      <c r="H604" s="2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2" customHeight="1">
      <c r="A606" s="1"/>
      <c r="B606" s="1"/>
      <c r="C606" s="1"/>
      <c r="D606" s="1"/>
      <c r="E606" s="1"/>
      <c r="F606" s="1"/>
      <c r="G606" s="1"/>
      <c r="H606" s="1"/>
    </row>
    <row r="607" spans="1:8" ht="19.5" customHeight="1">
      <c r="A607" s="1"/>
      <c r="B607" s="7" t="s">
        <v>39</v>
      </c>
      <c r="C607" s="7"/>
      <c r="D607" s="7"/>
      <c r="E607" s="7"/>
      <c r="F607" s="7"/>
      <c r="G607" s="7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12" customHeight="1">
      <c r="A609" s="1"/>
      <c r="B609" s="1"/>
      <c r="C609" s="1"/>
      <c r="D609" s="1"/>
      <c r="E609" s="1"/>
      <c r="F609" s="1"/>
      <c r="G609" s="1"/>
      <c r="H609" s="1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1"/>
      <c r="B611" s="1"/>
      <c r="C611" s="1"/>
      <c r="D611" s="1"/>
      <c r="E611" s="1"/>
      <c r="F611" s="1"/>
      <c r="G611" s="1"/>
      <c r="H611" s="1"/>
    </row>
    <row r="612" spans="1:8" ht="12" customHeight="1">
      <c r="A612" s="4" t="s">
        <v>81</v>
      </c>
      <c r="B612" s="4" t="s">
        <v>29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59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84</v>
      </c>
      <c r="B614" s="4" t="s">
        <v>26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32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82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2</v>
      </c>
      <c r="B617" s="4" t="s">
        <v>98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</row>
    <row r="618" spans="1:8" ht="12" customHeight="1">
      <c r="A618" s="4" t="s">
        <v>51</v>
      </c>
      <c r="B618" s="4" t="s">
        <v>15</v>
      </c>
      <c r="C618" s="4">
        <v>846</v>
      </c>
      <c r="D618" s="4">
        <v>0</v>
      </c>
      <c r="E618" s="4">
        <v>0</v>
      </c>
      <c r="F618" s="4">
        <v>846</v>
      </c>
      <c r="G618" s="4">
        <v>786</v>
      </c>
      <c r="H618" s="4">
        <v>60</v>
      </c>
    </row>
    <row r="619" spans="1:8" ht="12" customHeight="1">
      <c r="A619" s="4" t="s">
        <v>51</v>
      </c>
      <c r="B619" s="4" t="s">
        <v>102</v>
      </c>
      <c r="C619" s="4">
        <v>20640</v>
      </c>
      <c r="D619" s="4">
        <v>0</v>
      </c>
      <c r="E619" s="4">
        <v>90</v>
      </c>
      <c r="F619" s="4">
        <v>20550</v>
      </c>
      <c r="G619" s="4">
        <v>17400</v>
      </c>
      <c r="H619" s="4">
        <v>3150</v>
      </c>
    </row>
    <row r="620" spans="1:8" ht="12" customHeight="1">
      <c r="A620" s="4" t="s">
        <v>51</v>
      </c>
      <c r="B620" s="4" t="s">
        <v>62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</row>
    <row r="621" spans="1:8" ht="12" customHeight="1">
      <c r="A621" s="4" t="s">
        <v>99</v>
      </c>
      <c r="B621" s="4" t="s">
        <v>49</v>
      </c>
      <c r="C621" s="4">
        <v>124944</v>
      </c>
      <c r="D621" s="4">
        <v>0</v>
      </c>
      <c r="E621" s="4">
        <v>48</v>
      </c>
      <c r="F621" s="4">
        <v>124896</v>
      </c>
      <c r="G621" s="4">
        <v>105570</v>
      </c>
      <c r="H621" s="4">
        <v>19326</v>
      </c>
    </row>
    <row r="622" spans="1:8" ht="12" customHeight="1">
      <c r="A622" s="4" t="s">
        <v>99</v>
      </c>
      <c r="B622" s="4" t="s">
        <v>4</v>
      </c>
      <c r="C622" s="4">
        <v>240</v>
      </c>
      <c r="D622" s="4">
        <v>0</v>
      </c>
      <c r="E622" s="4">
        <v>0</v>
      </c>
      <c r="F622" s="4">
        <v>240</v>
      </c>
      <c r="G622" s="4">
        <v>240</v>
      </c>
      <c r="H622" s="4">
        <v>0</v>
      </c>
    </row>
    <row r="623" spans="1:8" ht="12" customHeight="1">
      <c r="A623" s="4" t="s">
        <v>94</v>
      </c>
      <c r="B623" s="4" t="s">
        <v>111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</row>
    <row r="624" spans="1:8" ht="12" customHeight="1">
      <c r="A624" s="4" t="s">
        <v>94</v>
      </c>
      <c r="B624" s="4" t="s">
        <v>73</v>
      </c>
      <c r="C624" s="4">
        <v>5994</v>
      </c>
      <c r="D624" s="4">
        <v>0</v>
      </c>
      <c r="E624" s="4">
        <v>0</v>
      </c>
      <c r="F624" s="4">
        <v>5994</v>
      </c>
      <c r="G624" s="4">
        <v>5976</v>
      </c>
      <c r="H624" s="4">
        <v>18</v>
      </c>
    </row>
    <row r="625" spans="1:8" ht="12" customHeight="1">
      <c r="A625" s="4" t="s">
        <v>94</v>
      </c>
      <c r="B625" s="4" t="s">
        <v>8</v>
      </c>
      <c r="C625" s="4">
        <v>90</v>
      </c>
      <c r="D625" s="4">
        <v>0</v>
      </c>
      <c r="E625" s="4">
        <v>0</v>
      </c>
      <c r="F625" s="4">
        <v>90</v>
      </c>
      <c r="G625" s="4">
        <v>90</v>
      </c>
      <c r="H625" s="4">
        <v>0</v>
      </c>
    </row>
    <row r="626" spans="1:8" ht="12" customHeight="1">
      <c r="A626" s="4" t="s">
        <v>78</v>
      </c>
      <c r="B626" s="4" t="s">
        <v>78</v>
      </c>
      <c r="C626" s="4">
        <v>41814</v>
      </c>
      <c r="D626" s="4">
        <v>0</v>
      </c>
      <c r="E626" s="4">
        <v>0</v>
      </c>
      <c r="F626" s="4">
        <v>41814</v>
      </c>
      <c r="G626" s="4">
        <v>40464</v>
      </c>
      <c r="H626" s="4">
        <v>1350</v>
      </c>
    </row>
    <row r="627" spans="1:8" ht="12" customHeight="1">
      <c r="A627" s="4" t="s">
        <v>43</v>
      </c>
      <c r="B627" s="4" t="s">
        <v>105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43</v>
      </c>
      <c r="B628" s="4" t="s">
        <v>54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92</v>
      </c>
      <c r="B629" s="4" t="s">
        <v>71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</row>
    <row r="630" spans="1:8" ht="12" customHeight="1">
      <c r="A630" s="4" t="s">
        <v>42</v>
      </c>
      <c r="B630" s="4" t="s">
        <v>114</v>
      </c>
      <c r="C630" s="4">
        <v>39534</v>
      </c>
      <c r="D630" s="4">
        <v>0</v>
      </c>
      <c r="E630" s="4">
        <v>48</v>
      </c>
      <c r="F630" s="4">
        <v>39486</v>
      </c>
      <c r="G630" s="4">
        <v>28014</v>
      </c>
      <c r="H630" s="4">
        <v>11472</v>
      </c>
    </row>
    <row r="631" spans="1:8" ht="12" customHeight="1">
      <c r="A631" s="4" t="s">
        <v>67</v>
      </c>
      <c r="B631" s="4" t="s">
        <v>46</v>
      </c>
      <c r="C631" s="4">
        <v>2754</v>
      </c>
      <c r="D631" s="4">
        <v>0</v>
      </c>
      <c r="E631" s="4">
        <v>0</v>
      </c>
      <c r="F631" s="4">
        <v>2754</v>
      </c>
      <c r="G631" s="4">
        <v>2730</v>
      </c>
      <c r="H631" s="4">
        <v>24</v>
      </c>
    </row>
    <row r="632" spans="1:8" ht="12" customHeight="1">
      <c r="A632" s="4" t="s">
        <v>18</v>
      </c>
      <c r="B632" s="4" t="s">
        <v>9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18</v>
      </c>
      <c r="B633" s="4" t="s">
        <v>11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</row>
    <row r="634" spans="1:8" ht="12" customHeight="1">
      <c r="A634" s="4" t="s">
        <v>75</v>
      </c>
      <c r="B634" s="4" t="s">
        <v>63</v>
      </c>
      <c r="C634" s="4">
        <v>2328</v>
      </c>
      <c r="D634" s="4">
        <v>0</v>
      </c>
      <c r="E634" s="4">
        <v>0</v>
      </c>
      <c r="F634" s="4">
        <v>2328</v>
      </c>
      <c r="G634" s="4">
        <v>2328</v>
      </c>
      <c r="H634" s="4">
        <v>0</v>
      </c>
    </row>
    <row r="635" spans="1:8" ht="12" customHeight="1">
      <c r="A635" s="4" t="s">
        <v>75</v>
      </c>
      <c r="B635" s="4" t="s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36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69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110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4" t="s">
        <v>75</v>
      </c>
      <c r="B641" s="4" t="s">
        <v>47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</row>
    <row r="642" spans="1:8" ht="12" customHeight="1">
      <c r="A642" s="1"/>
      <c r="B642" s="1"/>
      <c r="C642" s="1"/>
      <c r="D642" s="1"/>
      <c r="E642" s="1"/>
      <c r="F642" s="1"/>
      <c r="G642" s="1"/>
      <c r="H642" s="1"/>
    </row>
    <row r="643" spans="1:8" ht="15" customHeight="1">
      <c r="A643" s="2" t="s">
        <v>66</v>
      </c>
      <c r="B643" s="2"/>
      <c r="C643" s="8">
        <f aca="true" t="shared" si="23" ref="C643:H643">SUM(C612:C641)</f>
        <v>239184</v>
      </c>
      <c r="D643" s="8">
        <f t="shared" si="23"/>
        <v>0</v>
      </c>
      <c r="E643" s="8">
        <f t="shared" si="23"/>
        <v>186</v>
      </c>
      <c r="F643" s="8">
        <f t="shared" si="23"/>
        <v>238998</v>
      </c>
      <c r="G643" s="8">
        <f t="shared" si="23"/>
        <v>203598</v>
      </c>
      <c r="H643" s="8">
        <f t="shared" si="23"/>
        <v>35400</v>
      </c>
    </row>
    <row r="644" spans="1:8" ht="12" customHeight="1">
      <c r="A644" s="1"/>
      <c r="B644" s="1"/>
      <c r="C644" s="1"/>
      <c r="D644" s="1"/>
      <c r="E644" s="1"/>
      <c r="F644" s="1"/>
      <c r="G644" s="1"/>
      <c r="H644" s="1"/>
    </row>
    <row r="645" spans="1:8" ht="12" customHeight="1">
      <c r="A645" s="2" t="s">
        <v>3</v>
      </c>
      <c r="B645" s="2"/>
      <c r="C645" s="2">
        <v>0</v>
      </c>
      <c r="D645" s="2"/>
      <c r="E645" s="2"/>
      <c r="F645" s="2">
        <f>F643-C643</f>
        <v>-186</v>
      </c>
      <c r="G645" s="2"/>
      <c r="H645" s="2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2" customHeight="1">
      <c r="A647" s="1"/>
      <c r="B647" s="1"/>
      <c r="C647" s="1"/>
      <c r="D647" s="1"/>
      <c r="E647" s="1"/>
      <c r="F647" s="1"/>
      <c r="G647" s="1"/>
      <c r="H647" s="1"/>
    </row>
    <row r="648" spans="1:8" ht="19.5" customHeight="1">
      <c r="A648" s="1"/>
      <c r="B648" s="7" t="s">
        <v>30</v>
      </c>
      <c r="C648" s="7"/>
      <c r="D648" s="7"/>
      <c r="E648" s="7"/>
      <c r="F648" s="7"/>
      <c r="G648" s="7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12" customHeight="1">
      <c r="A650" s="1"/>
      <c r="B650" s="1"/>
      <c r="C650" s="1"/>
      <c r="D650" s="1"/>
      <c r="E650" s="1"/>
      <c r="F650" s="1"/>
      <c r="G650" s="1"/>
      <c r="H650" s="1"/>
    </row>
    <row r="651" spans="1:8" ht="25.5" customHeight="1">
      <c r="A651" s="5" t="s">
        <v>79</v>
      </c>
      <c r="B651" s="5" t="s">
        <v>10</v>
      </c>
      <c r="C651" s="6" t="s">
        <v>90</v>
      </c>
      <c r="D651" s="6" t="s">
        <v>38</v>
      </c>
      <c r="E651" s="6" t="s">
        <v>7</v>
      </c>
      <c r="F651" s="6" t="s">
        <v>50</v>
      </c>
      <c r="G651" s="6" t="s">
        <v>40</v>
      </c>
      <c r="H651" s="6" t="s">
        <v>100</v>
      </c>
    </row>
    <row r="652" spans="1:8" ht="12" customHeight="1">
      <c r="A652" s="1"/>
      <c r="B652" s="1"/>
      <c r="C652" s="1"/>
      <c r="D652" s="1"/>
      <c r="E652" s="1"/>
      <c r="F652" s="1"/>
      <c r="G652" s="1"/>
      <c r="H652" s="1"/>
    </row>
    <row r="653" spans="1:8" ht="12" customHeight="1">
      <c r="A653" s="4" t="s">
        <v>81</v>
      </c>
      <c r="B653" s="4" t="s">
        <v>29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59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84</v>
      </c>
      <c r="B655" s="4" t="s">
        <v>26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32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82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2</v>
      </c>
      <c r="B658" s="4" t="s">
        <v>98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102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51</v>
      </c>
      <c r="B661" s="4" t="s">
        <v>62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</row>
    <row r="662" spans="1:8" ht="12" customHeight="1">
      <c r="A662" s="4" t="s">
        <v>99</v>
      </c>
      <c r="B662" s="4" t="s">
        <v>49</v>
      </c>
      <c r="C662" s="4">
        <v>1866</v>
      </c>
      <c r="D662" s="4">
        <v>0</v>
      </c>
      <c r="E662" s="4">
        <v>0</v>
      </c>
      <c r="F662" s="4">
        <v>1866</v>
      </c>
      <c r="G662" s="4">
        <v>1866</v>
      </c>
      <c r="H662" s="4">
        <v>0</v>
      </c>
    </row>
    <row r="663" spans="1:8" ht="12" customHeight="1">
      <c r="A663" s="4" t="s">
        <v>99</v>
      </c>
      <c r="B663" s="4" t="s">
        <v>4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111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73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94</v>
      </c>
      <c r="B666" s="4" t="s">
        <v>8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</row>
    <row r="667" spans="1:8" ht="12" customHeight="1">
      <c r="A667" s="4" t="s">
        <v>78</v>
      </c>
      <c r="B667" s="4" t="s">
        <v>78</v>
      </c>
      <c r="C667" s="4">
        <v>12</v>
      </c>
      <c r="D667" s="4">
        <v>0</v>
      </c>
      <c r="E667" s="4">
        <v>0</v>
      </c>
      <c r="F667" s="4">
        <v>12</v>
      </c>
      <c r="G667" s="4">
        <v>12</v>
      </c>
      <c r="H667" s="4">
        <v>0</v>
      </c>
    </row>
    <row r="668" spans="1:8" ht="12" customHeight="1">
      <c r="A668" s="4" t="s">
        <v>43</v>
      </c>
      <c r="B668" s="4" t="s">
        <v>105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43</v>
      </c>
      <c r="B669" s="4" t="s">
        <v>54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92</v>
      </c>
      <c r="B670" s="4" t="s">
        <v>71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</row>
    <row r="671" spans="1:8" ht="12" customHeight="1">
      <c r="A671" s="4" t="s">
        <v>42</v>
      </c>
      <c r="B671" s="4" t="s">
        <v>114</v>
      </c>
      <c r="C671" s="4">
        <v>162</v>
      </c>
      <c r="D671" s="4">
        <v>0</v>
      </c>
      <c r="E671" s="4">
        <v>0</v>
      </c>
      <c r="F671" s="4">
        <v>162</v>
      </c>
      <c r="G671" s="4">
        <v>162</v>
      </c>
      <c r="H671" s="4">
        <v>0</v>
      </c>
    </row>
    <row r="672" spans="1:8" ht="12" customHeight="1">
      <c r="A672" s="4" t="s">
        <v>67</v>
      </c>
      <c r="B672" s="4" t="s">
        <v>46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9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18</v>
      </c>
      <c r="B674" s="4" t="s">
        <v>11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63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36</v>
      </c>
      <c r="C677" s="4">
        <v>792</v>
      </c>
      <c r="D677" s="4">
        <v>0</v>
      </c>
      <c r="E677" s="4">
        <v>0</v>
      </c>
      <c r="F677" s="4">
        <v>792</v>
      </c>
      <c r="G677" s="4">
        <v>6</v>
      </c>
      <c r="H677" s="4">
        <v>786</v>
      </c>
    </row>
    <row r="678" spans="1:8" ht="12" customHeight="1">
      <c r="A678" s="4" t="s">
        <v>75</v>
      </c>
      <c r="B678" s="4" t="s">
        <v>60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69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110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4" t="s">
        <v>75</v>
      </c>
      <c r="B682" s="4" t="s">
        <v>47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</row>
    <row r="683" spans="1:8" ht="12" customHeight="1">
      <c r="A683" s="1"/>
      <c r="B683" s="1"/>
      <c r="C683" s="1"/>
      <c r="D683" s="1"/>
      <c r="E683" s="1"/>
      <c r="F683" s="1"/>
      <c r="G683" s="1"/>
      <c r="H683" s="1"/>
    </row>
    <row r="684" spans="1:8" ht="15" customHeight="1">
      <c r="A684" s="2" t="s">
        <v>66</v>
      </c>
      <c r="B684" s="2"/>
      <c r="C684" s="8">
        <f aca="true" t="shared" si="24" ref="C684:H684">SUM(C653:C682)</f>
        <v>2832</v>
      </c>
      <c r="D684" s="8">
        <f t="shared" si="24"/>
        <v>0</v>
      </c>
      <c r="E684" s="8">
        <f t="shared" si="24"/>
        <v>0</v>
      </c>
      <c r="F684" s="8">
        <f t="shared" si="24"/>
        <v>2832</v>
      </c>
      <c r="G684" s="8">
        <f t="shared" si="24"/>
        <v>2046</v>
      </c>
      <c r="H684" s="8">
        <f t="shared" si="24"/>
        <v>786</v>
      </c>
    </row>
    <row r="685" spans="1:8" ht="12" customHeight="1">
      <c r="A685" s="1"/>
      <c r="B685" s="1"/>
      <c r="C685" s="1"/>
      <c r="D685" s="1"/>
      <c r="E685" s="1"/>
      <c r="F685" s="1"/>
      <c r="G685" s="1"/>
      <c r="H685" s="1"/>
    </row>
    <row r="686" spans="1:8" ht="12" customHeight="1">
      <c r="A686" s="2" t="s">
        <v>3</v>
      </c>
      <c r="B686" s="2"/>
      <c r="C686" s="2">
        <v>0</v>
      </c>
      <c r="D686" s="2"/>
      <c r="E686" s="2"/>
      <c r="F686" s="2">
        <f>F684-C684</f>
        <v>0</v>
      </c>
      <c r="G686" s="2"/>
      <c r="H686" s="2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2" customHeight="1">
      <c r="A688" s="1"/>
      <c r="B688" s="1"/>
      <c r="C688" s="1"/>
      <c r="D688" s="1"/>
      <c r="E688" s="1"/>
      <c r="F688" s="1"/>
      <c r="G688" s="1"/>
      <c r="H688" s="1"/>
    </row>
    <row r="689" spans="1:8" ht="19.5" customHeight="1">
      <c r="A689" s="1"/>
      <c r="B689" s="7" t="s">
        <v>61</v>
      </c>
      <c r="C689" s="7"/>
      <c r="D689" s="7"/>
      <c r="E689" s="7"/>
      <c r="F689" s="7"/>
      <c r="G689" s="7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12" customHeight="1">
      <c r="A691" s="1"/>
      <c r="B691" s="1"/>
      <c r="C691" s="1"/>
      <c r="D691" s="1"/>
      <c r="E691" s="1"/>
      <c r="F691" s="1"/>
      <c r="G691" s="1"/>
      <c r="H691" s="1"/>
    </row>
    <row r="692" spans="1:8" ht="25.5" customHeight="1">
      <c r="A692" s="5" t="s">
        <v>79</v>
      </c>
      <c r="B692" s="5" t="s">
        <v>10</v>
      </c>
      <c r="C692" s="6" t="s">
        <v>90</v>
      </c>
      <c r="D692" s="6" t="s">
        <v>38</v>
      </c>
      <c r="E692" s="6" t="s">
        <v>7</v>
      </c>
      <c r="F692" s="6" t="s">
        <v>50</v>
      </c>
      <c r="G692" s="6" t="s">
        <v>40</v>
      </c>
      <c r="H692" s="6" t="s">
        <v>100</v>
      </c>
    </row>
    <row r="693" spans="1:8" ht="12" customHeight="1">
      <c r="A693" s="1"/>
      <c r="B693" s="1"/>
      <c r="C693" s="1"/>
      <c r="D693" s="1"/>
      <c r="E693" s="1"/>
      <c r="F693" s="1"/>
      <c r="G693" s="1"/>
      <c r="H693" s="1"/>
    </row>
    <row r="694" spans="1:8" ht="12" customHeight="1">
      <c r="A694" s="4" t="s">
        <v>81</v>
      </c>
      <c r="B694" s="4" t="s">
        <v>29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59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84</v>
      </c>
      <c r="B696" s="4" t="s">
        <v>26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32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82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2</v>
      </c>
      <c r="B699" s="4" t="s">
        <v>98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15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</row>
    <row r="701" spans="1:8" ht="12" customHeight="1">
      <c r="A701" s="4" t="s">
        <v>51</v>
      </c>
      <c r="B701" s="4" t="s">
        <v>102</v>
      </c>
      <c r="C701" s="4">
        <v>66</v>
      </c>
      <c r="D701" s="4">
        <v>0</v>
      </c>
      <c r="E701" s="4">
        <v>0</v>
      </c>
      <c r="F701" s="4">
        <v>66</v>
      </c>
      <c r="G701" s="4">
        <v>66</v>
      </c>
      <c r="H701" s="4">
        <v>0</v>
      </c>
    </row>
    <row r="702" spans="1:8" ht="12" customHeight="1">
      <c r="A702" s="4" t="s">
        <v>51</v>
      </c>
      <c r="B702" s="4" t="s">
        <v>62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</row>
    <row r="703" spans="1:8" ht="12" customHeight="1">
      <c r="A703" s="4" t="s">
        <v>99</v>
      </c>
      <c r="B703" s="4" t="s">
        <v>49</v>
      </c>
      <c r="C703" s="4">
        <v>1152</v>
      </c>
      <c r="D703" s="4">
        <v>0</v>
      </c>
      <c r="E703" s="4">
        <v>0</v>
      </c>
      <c r="F703" s="4">
        <v>1152</v>
      </c>
      <c r="G703" s="4">
        <v>576</v>
      </c>
      <c r="H703" s="4">
        <v>576</v>
      </c>
    </row>
    <row r="704" spans="1:8" ht="12" customHeight="1">
      <c r="A704" s="4" t="s">
        <v>99</v>
      </c>
      <c r="B704" s="4" t="s">
        <v>4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111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</row>
    <row r="706" spans="1:8" ht="12" customHeight="1">
      <c r="A706" s="4" t="s">
        <v>94</v>
      </c>
      <c r="B706" s="4" t="s">
        <v>73</v>
      </c>
      <c r="C706" s="4">
        <v>420</v>
      </c>
      <c r="D706" s="4">
        <v>0</v>
      </c>
      <c r="E706" s="4">
        <v>0</v>
      </c>
      <c r="F706" s="4">
        <v>420</v>
      </c>
      <c r="G706" s="4">
        <v>420</v>
      </c>
      <c r="H706" s="4">
        <v>0</v>
      </c>
    </row>
    <row r="707" spans="1:8" ht="12" customHeight="1">
      <c r="A707" s="4" t="s">
        <v>94</v>
      </c>
      <c r="B707" s="4" t="s">
        <v>8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</row>
    <row r="708" spans="1:8" ht="12" customHeight="1">
      <c r="A708" s="4" t="s">
        <v>78</v>
      </c>
      <c r="B708" s="4" t="s">
        <v>78</v>
      </c>
      <c r="C708" s="4">
        <v>1632</v>
      </c>
      <c r="D708" s="4">
        <v>0</v>
      </c>
      <c r="E708" s="4">
        <v>0</v>
      </c>
      <c r="F708" s="4">
        <v>1632</v>
      </c>
      <c r="G708" s="4">
        <v>1230</v>
      </c>
      <c r="H708" s="4">
        <v>402</v>
      </c>
    </row>
    <row r="709" spans="1:8" ht="12" customHeight="1">
      <c r="A709" s="4" t="s">
        <v>43</v>
      </c>
      <c r="B709" s="4" t="s">
        <v>105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43</v>
      </c>
      <c r="B710" s="4" t="s">
        <v>54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92</v>
      </c>
      <c r="B711" s="4" t="s">
        <v>71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</row>
    <row r="712" spans="1:8" ht="12" customHeight="1">
      <c r="A712" s="4" t="s">
        <v>42</v>
      </c>
      <c r="B712" s="4" t="s">
        <v>114</v>
      </c>
      <c r="C712" s="4">
        <v>18</v>
      </c>
      <c r="D712" s="4">
        <v>0</v>
      </c>
      <c r="E712" s="4">
        <v>0</v>
      </c>
      <c r="F712" s="4">
        <v>18</v>
      </c>
      <c r="G712" s="4">
        <v>0</v>
      </c>
      <c r="H712" s="4">
        <v>18</v>
      </c>
    </row>
    <row r="713" spans="1:8" ht="12" customHeight="1">
      <c r="A713" s="4" t="s">
        <v>67</v>
      </c>
      <c r="B713" s="4" t="s">
        <v>46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9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18</v>
      </c>
      <c r="B715" s="4" t="s">
        <v>11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63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36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69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110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4" t="s">
        <v>75</v>
      </c>
      <c r="B723" s="4" t="s">
        <v>47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</row>
    <row r="724" spans="1:8" ht="12" customHeight="1">
      <c r="A724" s="1"/>
      <c r="B724" s="1"/>
      <c r="C724" s="1"/>
      <c r="D724" s="1"/>
      <c r="E724" s="1"/>
      <c r="F724" s="1"/>
      <c r="G724" s="1"/>
      <c r="H724" s="1"/>
    </row>
    <row r="725" spans="1:8" ht="15" customHeight="1">
      <c r="A725" s="2" t="s">
        <v>66</v>
      </c>
      <c r="B725" s="2"/>
      <c r="C725" s="8">
        <f aca="true" t="shared" si="25" ref="C725:H725">SUM(C694:C723)</f>
        <v>3288</v>
      </c>
      <c r="D725" s="8">
        <f t="shared" si="25"/>
        <v>0</v>
      </c>
      <c r="E725" s="8">
        <f t="shared" si="25"/>
        <v>0</v>
      </c>
      <c r="F725" s="8">
        <f t="shared" si="25"/>
        <v>3288</v>
      </c>
      <c r="G725" s="8">
        <f t="shared" si="25"/>
        <v>2292</v>
      </c>
      <c r="H725" s="8">
        <f t="shared" si="25"/>
        <v>996</v>
      </c>
    </row>
    <row r="726" spans="1:8" ht="12" customHeight="1">
      <c r="A726" s="1"/>
      <c r="B726" s="1"/>
      <c r="C726" s="1"/>
      <c r="D726" s="1"/>
      <c r="E726" s="1"/>
      <c r="F726" s="1"/>
      <c r="G726" s="1"/>
      <c r="H726" s="1"/>
    </row>
    <row r="727" spans="1:8" ht="12" customHeight="1">
      <c r="A727" s="2" t="s">
        <v>3</v>
      </c>
      <c r="B727" s="2"/>
      <c r="C727" s="2">
        <v>0</v>
      </c>
      <c r="D727" s="2"/>
      <c r="E727" s="2"/>
      <c r="F727" s="2">
        <f>F725-C725</f>
        <v>0</v>
      </c>
      <c r="G727" s="2"/>
      <c r="H727" s="2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2" customHeight="1">
      <c r="A729" s="1"/>
      <c r="B729" s="1"/>
      <c r="C729" s="1"/>
      <c r="D729" s="1"/>
      <c r="E729" s="1"/>
      <c r="F729" s="1"/>
      <c r="G729" s="1"/>
      <c r="H729" s="1"/>
    </row>
    <row r="730" spans="1:8" ht="19.5" customHeight="1">
      <c r="A730" s="1"/>
      <c r="B730" s="7" t="s">
        <v>88</v>
      </c>
      <c r="C730" s="7"/>
      <c r="D730" s="7"/>
      <c r="E730" s="7"/>
      <c r="F730" s="7"/>
      <c r="G730" s="7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12" customHeight="1">
      <c r="A732" s="1"/>
      <c r="B732" s="1"/>
      <c r="C732" s="1"/>
      <c r="D732" s="1"/>
      <c r="E732" s="1"/>
      <c r="F732" s="1"/>
      <c r="G732" s="1"/>
      <c r="H732" s="1"/>
    </row>
    <row r="733" spans="1:8" ht="25.5" customHeight="1">
      <c r="A733" s="5" t="s">
        <v>79</v>
      </c>
      <c r="B733" s="5" t="s">
        <v>10</v>
      </c>
      <c r="C733" s="6" t="s">
        <v>90</v>
      </c>
      <c r="D733" s="6" t="s">
        <v>38</v>
      </c>
      <c r="E733" s="6" t="s">
        <v>7</v>
      </c>
      <c r="F733" s="6" t="s">
        <v>50</v>
      </c>
      <c r="G733" s="6" t="s">
        <v>40</v>
      </c>
      <c r="H733" s="6" t="s">
        <v>100</v>
      </c>
    </row>
    <row r="734" spans="1:8" ht="12" customHeight="1">
      <c r="A734" s="1"/>
      <c r="B734" s="1"/>
      <c r="C734" s="1"/>
      <c r="D734" s="1"/>
      <c r="E734" s="1"/>
      <c r="F734" s="1"/>
      <c r="G734" s="1"/>
      <c r="H734" s="1"/>
    </row>
    <row r="735" spans="1:8" ht="12" customHeight="1">
      <c r="A735" s="4" t="s">
        <v>81</v>
      </c>
      <c r="B735" s="4" t="s">
        <v>29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59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84</v>
      </c>
      <c r="B737" s="4" t="s">
        <v>26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32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82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2</v>
      </c>
      <c r="B740" s="4" t="s">
        <v>98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</row>
    <row r="742" spans="1:8" ht="12" customHeight="1">
      <c r="A742" s="4" t="s">
        <v>51</v>
      </c>
      <c r="B742" s="4" t="s">
        <v>102</v>
      </c>
      <c r="C742" s="4">
        <v>600</v>
      </c>
      <c r="D742" s="4">
        <v>0</v>
      </c>
      <c r="E742" s="4">
        <v>0</v>
      </c>
      <c r="F742" s="4">
        <v>600</v>
      </c>
      <c r="G742" s="4">
        <v>0</v>
      </c>
      <c r="H742" s="4">
        <v>600</v>
      </c>
    </row>
    <row r="743" spans="1:8" ht="12" customHeight="1">
      <c r="A743" s="4" t="s">
        <v>51</v>
      </c>
      <c r="B743" s="4" t="s">
        <v>62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49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99</v>
      </c>
      <c r="B745" s="4" t="s">
        <v>4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111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</row>
    <row r="747" spans="1:8" ht="12" customHeight="1">
      <c r="A747" s="4" t="s">
        <v>94</v>
      </c>
      <c r="B747" s="4" t="s">
        <v>73</v>
      </c>
      <c r="C747" s="4">
        <v>546</v>
      </c>
      <c r="D747" s="4">
        <v>0</v>
      </c>
      <c r="E747" s="4">
        <v>0</v>
      </c>
      <c r="F747" s="4">
        <v>546</v>
      </c>
      <c r="G747" s="4">
        <v>534</v>
      </c>
      <c r="H747" s="4">
        <v>12</v>
      </c>
    </row>
    <row r="748" spans="1:8" ht="12" customHeight="1">
      <c r="A748" s="4" t="s">
        <v>94</v>
      </c>
      <c r="B748" s="4" t="s">
        <v>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</row>
    <row r="749" spans="1:8" ht="12" customHeight="1">
      <c r="A749" s="4" t="s">
        <v>78</v>
      </c>
      <c r="B749" s="4" t="s">
        <v>78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</row>
    <row r="750" spans="1:8" ht="12" customHeight="1">
      <c r="A750" s="4" t="s">
        <v>43</v>
      </c>
      <c r="B750" s="4" t="s">
        <v>105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43</v>
      </c>
      <c r="B751" s="4" t="s">
        <v>54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92</v>
      </c>
      <c r="B752" s="4" t="s">
        <v>71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42</v>
      </c>
      <c r="B753" s="4" t="s">
        <v>114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67</v>
      </c>
      <c r="B754" s="4" t="s">
        <v>46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9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18</v>
      </c>
      <c r="B756" s="4" t="s">
        <v>11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63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36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69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110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4" t="s">
        <v>75</v>
      </c>
      <c r="B764" s="4" t="s">
        <v>47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</row>
    <row r="765" spans="1:8" ht="12" customHeight="1">
      <c r="A765" s="1"/>
      <c r="B765" s="1"/>
      <c r="C765" s="1"/>
      <c r="D765" s="1"/>
      <c r="E765" s="1"/>
      <c r="F765" s="1"/>
      <c r="G765" s="1"/>
      <c r="H765" s="1"/>
    </row>
    <row r="766" spans="1:8" ht="15" customHeight="1">
      <c r="A766" s="2" t="s">
        <v>66</v>
      </c>
      <c r="B766" s="2"/>
      <c r="C766" s="8">
        <f aca="true" t="shared" si="26" ref="C766:H766">SUM(C735:C764)</f>
        <v>1146</v>
      </c>
      <c r="D766" s="8">
        <f t="shared" si="26"/>
        <v>0</v>
      </c>
      <c r="E766" s="8">
        <f t="shared" si="26"/>
        <v>0</v>
      </c>
      <c r="F766" s="8">
        <f t="shared" si="26"/>
        <v>1146</v>
      </c>
      <c r="G766" s="8">
        <f t="shared" si="26"/>
        <v>534</v>
      </c>
      <c r="H766" s="8">
        <f t="shared" si="26"/>
        <v>612</v>
      </c>
    </row>
    <row r="767" spans="1:8" ht="12" customHeight="1">
      <c r="A767" s="1"/>
      <c r="B767" s="1"/>
      <c r="C767" s="1"/>
      <c r="D767" s="1"/>
      <c r="E767" s="1"/>
      <c r="F767" s="1"/>
      <c r="G767" s="1"/>
      <c r="H767" s="1"/>
    </row>
    <row r="768" spans="1:8" ht="12" customHeight="1">
      <c r="A768" s="2" t="s">
        <v>3</v>
      </c>
      <c r="B768" s="2"/>
      <c r="C768" s="2">
        <v>0</v>
      </c>
      <c r="D768" s="2"/>
      <c r="E768" s="2"/>
      <c r="F768" s="2">
        <f>F766-C766</f>
        <v>0</v>
      </c>
      <c r="G768" s="2"/>
      <c r="H768" s="2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2" customHeight="1">
      <c r="A770" s="1"/>
      <c r="B770" s="1"/>
      <c r="C770" s="1"/>
      <c r="D770" s="1"/>
      <c r="E770" s="1"/>
      <c r="F770" s="1"/>
      <c r="G770" s="1"/>
      <c r="H770" s="1"/>
    </row>
    <row r="771" spans="1:8" ht="19.5" customHeight="1">
      <c r="A771" s="1"/>
      <c r="B771" s="7" t="s">
        <v>119</v>
      </c>
      <c r="C771" s="7"/>
      <c r="D771" s="7"/>
      <c r="E771" s="7"/>
      <c r="F771" s="7"/>
      <c r="G771" s="7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12" customHeight="1">
      <c r="A773" s="1"/>
      <c r="B773" s="1"/>
      <c r="C773" s="1"/>
      <c r="D773" s="1"/>
      <c r="E773" s="1"/>
      <c r="F773" s="1"/>
      <c r="G773" s="1"/>
      <c r="H773" s="1"/>
    </row>
    <row r="774" spans="1:8" ht="25.5" customHeight="1">
      <c r="A774" s="5" t="s">
        <v>79</v>
      </c>
      <c r="B774" s="5" t="s">
        <v>10</v>
      </c>
      <c r="C774" s="6" t="s">
        <v>90</v>
      </c>
      <c r="D774" s="6" t="s">
        <v>38</v>
      </c>
      <c r="E774" s="6" t="s">
        <v>7</v>
      </c>
      <c r="F774" s="6" t="s">
        <v>50</v>
      </c>
      <c r="G774" s="6" t="s">
        <v>40</v>
      </c>
      <c r="H774" s="6" t="s">
        <v>100</v>
      </c>
    </row>
    <row r="775" spans="1:8" ht="12" customHeight="1">
      <c r="A775" s="1"/>
      <c r="B775" s="1"/>
      <c r="C775" s="1"/>
      <c r="D775" s="1"/>
      <c r="E775" s="1"/>
      <c r="F775" s="1"/>
      <c r="G775" s="1"/>
      <c r="H775" s="1"/>
    </row>
    <row r="776" spans="1:8" ht="12" customHeight="1">
      <c r="A776" s="4" t="s">
        <v>81</v>
      </c>
      <c r="B776" s="4" t="s">
        <v>29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59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84</v>
      </c>
      <c r="B778" s="4" t="s">
        <v>26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32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82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2</v>
      </c>
      <c r="B781" s="4" t="s">
        <v>98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15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102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51</v>
      </c>
      <c r="B784" s="4" t="s">
        <v>62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49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99</v>
      </c>
      <c r="B786" s="4" t="s">
        <v>4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111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73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94</v>
      </c>
      <c r="B789" s="4" t="s">
        <v>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78</v>
      </c>
      <c r="B790" s="4" t="s">
        <v>78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105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43</v>
      </c>
      <c r="B792" s="4" t="s">
        <v>54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92</v>
      </c>
      <c r="B793" s="4" t="s">
        <v>71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42</v>
      </c>
      <c r="B794" s="4" t="s">
        <v>114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67</v>
      </c>
      <c r="B795" s="4" t="s">
        <v>46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9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18</v>
      </c>
      <c r="B797" s="4" t="s">
        <v>11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63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36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69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110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4" t="s">
        <v>75</v>
      </c>
      <c r="B805" s="4" t="s">
        <v>47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</row>
    <row r="806" spans="1:8" ht="12" customHeight="1">
      <c r="A806" s="1"/>
      <c r="B806" s="1"/>
      <c r="C806" s="1"/>
      <c r="D806" s="1"/>
      <c r="E806" s="1"/>
      <c r="F806" s="1"/>
      <c r="G806" s="1"/>
      <c r="H806" s="1"/>
    </row>
    <row r="807" spans="1:8" ht="15" customHeight="1">
      <c r="A807" s="2" t="s">
        <v>66</v>
      </c>
      <c r="B807" s="2"/>
      <c r="C807" s="8">
        <f aca="true" t="shared" si="27" ref="C807:H807">SUM(C776:C805)</f>
        <v>0</v>
      </c>
      <c r="D807" s="8">
        <f t="shared" si="27"/>
        <v>0</v>
      </c>
      <c r="E807" s="8">
        <f t="shared" si="27"/>
        <v>0</v>
      </c>
      <c r="F807" s="8">
        <f t="shared" si="27"/>
        <v>0</v>
      </c>
      <c r="G807" s="8">
        <f t="shared" si="27"/>
        <v>0</v>
      </c>
      <c r="H807" s="8">
        <f t="shared" si="27"/>
        <v>0</v>
      </c>
    </row>
    <row r="808" spans="1:8" ht="12" customHeight="1">
      <c r="A808" s="1"/>
      <c r="B808" s="1"/>
      <c r="C808" s="1"/>
      <c r="D808" s="1"/>
      <c r="E808" s="1"/>
      <c r="F808" s="1"/>
      <c r="G808" s="1"/>
      <c r="H808" s="1"/>
    </row>
    <row r="809" spans="1:8" ht="12" customHeight="1">
      <c r="A809" s="2" t="s">
        <v>3</v>
      </c>
      <c r="B809" s="2"/>
      <c r="C809" s="2">
        <v>0</v>
      </c>
      <c r="D809" s="2"/>
      <c r="E809" s="2"/>
      <c r="F809" s="2">
        <f>F807-C807</f>
        <v>0</v>
      </c>
      <c r="G809" s="2"/>
      <c r="H809" s="2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2" customHeight="1">
      <c r="A811" s="1"/>
      <c r="B811" s="1"/>
      <c r="C811" s="1"/>
      <c r="D811" s="1"/>
      <c r="E811" s="1"/>
      <c r="F811" s="1"/>
      <c r="G811" s="1"/>
      <c r="H811" s="1"/>
    </row>
    <row r="812" spans="1:8" ht="19.5" customHeight="1">
      <c r="A812" s="1"/>
      <c r="B812" s="7" t="s">
        <v>16</v>
      </c>
      <c r="C812" s="7"/>
      <c r="D812" s="7"/>
      <c r="E812" s="7"/>
      <c r="F812" s="7"/>
      <c r="G812" s="7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12" customHeight="1">
      <c r="A814" s="1"/>
      <c r="B814" s="1"/>
      <c r="C814" s="1"/>
      <c r="D814" s="1"/>
      <c r="E814" s="1"/>
      <c r="F814" s="1"/>
      <c r="G814" s="1"/>
      <c r="H814" s="1"/>
    </row>
    <row r="815" spans="1:8" ht="25.5" customHeight="1">
      <c r="A815" s="5" t="s">
        <v>79</v>
      </c>
      <c r="B815" s="5" t="s">
        <v>10</v>
      </c>
      <c r="C815" s="6" t="s">
        <v>90</v>
      </c>
      <c r="D815" s="6" t="s">
        <v>38</v>
      </c>
      <c r="E815" s="6" t="s">
        <v>7</v>
      </c>
      <c r="F815" s="6" t="s">
        <v>50</v>
      </c>
      <c r="G815" s="6" t="s">
        <v>40</v>
      </c>
      <c r="H815" s="6" t="s">
        <v>100</v>
      </c>
    </row>
    <row r="816" spans="1:8" ht="12" customHeight="1">
      <c r="A816" s="1"/>
      <c r="B816" s="1"/>
      <c r="C816" s="1"/>
      <c r="D816" s="1"/>
      <c r="E816" s="1"/>
      <c r="F816" s="1"/>
      <c r="G816" s="1"/>
      <c r="H816" s="1"/>
    </row>
    <row r="817" spans="1:8" ht="12" customHeight="1">
      <c r="A817" s="4" t="s">
        <v>81</v>
      </c>
      <c r="B817" s="4" t="s">
        <v>29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59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84</v>
      </c>
      <c r="B819" s="4" t="s">
        <v>26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32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82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2</v>
      </c>
      <c r="B822" s="4" t="s">
        <v>98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15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102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51</v>
      </c>
      <c r="B825" s="4" t="s">
        <v>62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</row>
    <row r="826" spans="1:8" ht="12" customHeight="1">
      <c r="A826" s="4" t="s">
        <v>99</v>
      </c>
      <c r="B826" s="4" t="s">
        <v>49</v>
      </c>
      <c r="C826" s="4">
        <v>3426</v>
      </c>
      <c r="D826" s="4">
        <v>0</v>
      </c>
      <c r="E826" s="4">
        <v>0</v>
      </c>
      <c r="F826" s="4">
        <v>3426</v>
      </c>
      <c r="G826" s="4">
        <v>2904</v>
      </c>
      <c r="H826" s="4">
        <v>522</v>
      </c>
    </row>
    <row r="827" spans="1:8" ht="12" customHeight="1">
      <c r="A827" s="4" t="s">
        <v>99</v>
      </c>
      <c r="B827" s="4" t="s">
        <v>4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111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73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94</v>
      </c>
      <c r="B830" s="4" t="s">
        <v>8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</row>
    <row r="831" spans="1:8" ht="12" customHeight="1">
      <c r="A831" s="4" t="s">
        <v>78</v>
      </c>
      <c r="B831" s="4" t="s">
        <v>78</v>
      </c>
      <c r="C831" s="4">
        <v>54</v>
      </c>
      <c r="D831" s="4">
        <v>0</v>
      </c>
      <c r="E831" s="4">
        <v>0</v>
      </c>
      <c r="F831" s="4">
        <v>54</v>
      </c>
      <c r="G831" s="4">
        <v>54</v>
      </c>
      <c r="H831" s="4">
        <v>0</v>
      </c>
    </row>
    <row r="832" spans="1:8" ht="12" customHeight="1">
      <c r="A832" s="4" t="s">
        <v>43</v>
      </c>
      <c r="B832" s="4" t="s">
        <v>105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43</v>
      </c>
      <c r="B833" s="4" t="s">
        <v>54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92</v>
      </c>
      <c r="B834" s="4" t="s">
        <v>71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42</v>
      </c>
      <c r="B835" s="4" t="s">
        <v>114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</row>
    <row r="836" spans="1:8" ht="12" customHeight="1">
      <c r="A836" s="4" t="s">
        <v>67</v>
      </c>
      <c r="B836" s="4" t="s">
        <v>46</v>
      </c>
      <c r="C836" s="4">
        <v>6</v>
      </c>
      <c r="D836" s="4">
        <v>0</v>
      </c>
      <c r="E836" s="4">
        <v>0</v>
      </c>
      <c r="F836" s="4">
        <v>6</v>
      </c>
      <c r="G836" s="4">
        <v>6</v>
      </c>
      <c r="H836" s="4">
        <v>0</v>
      </c>
    </row>
    <row r="837" spans="1:8" ht="12" customHeight="1">
      <c r="A837" s="4" t="s">
        <v>18</v>
      </c>
      <c r="B837" s="4" t="s">
        <v>9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18</v>
      </c>
      <c r="B838" s="4" t="s">
        <v>11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63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36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69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110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4" t="s">
        <v>75</v>
      </c>
      <c r="B846" s="4" t="s">
        <v>47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</row>
    <row r="847" spans="1:8" ht="12" customHeight="1">
      <c r="A847" s="1"/>
      <c r="B847" s="1"/>
      <c r="C847" s="1"/>
      <c r="D847" s="1"/>
      <c r="E847" s="1"/>
      <c r="F847" s="1"/>
      <c r="G847" s="1"/>
      <c r="H847" s="1"/>
    </row>
    <row r="848" spans="1:8" ht="15" customHeight="1">
      <c r="A848" s="2" t="s">
        <v>66</v>
      </c>
      <c r="B848" s="2"/>
      <c r="C848" s="8">
        <f aca="true" t="shared" si="28" ref="C848:H848">SUM(C817:C846)</f>
        <v>3486</v>
      </c>
      <c r="D848" s="8">
        <f t="shared" si="28"/>
        <v>0</v>
      </c>
      <c r="E848" s="8">
        <f t="shared" si="28"/>
        <v>0</v>
      </c>
      <c r="F848" s="8">
        <f t="shared" si="28"/>
        <v>3486</v>
      </c>
      <c r="G848" s="8">
        <f t="shared" si="28"/>
        <v>2964</v>
      </c>
      <c r="H848" s="8">
        <f t="shared" si="28"/>
        <v>522</v>
      </c>
    </row>
    <row r="849" spans="1:8" ht="12" customHeight="1">
      <c r="A849" s="1"/>
      <c r="B849" s="1"/>
      <c r="C849" s="1"/>
      <c r="D849" s="1"/>
      <c r="E849" s="1"/>
      <c r="F849" s="1"/>
      <c r="G849" s="1"/>
      <c r="H849" s="1"/>
    </row>
    <row r="850" spans="1:8" ht="12" customHeight="1">
      <c r="A850" s="2" t="s">
        <v>3</v>
      </c>
      <c r="B850" s="2"/>
      <c r="C850" s="2">
        <v>0</v>
      </c>
      <c r="D850" s="2"/>
      <c r="E850" s="2"/>
      <c r="F850" s="2">
        <f>F848-C848</f>
        <v>0</v>
      </c>
      <c r="G850" s="2"/>
      <c r="H850" s="2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2" customHeight="1">
      <c r="A852" s="1"/>
      <c r="B852" s="1"/>
      <c r="C852" s="1"/>
      <c r="D852" s="1"/>
      <c r="E852" s="1"/>
      <c r="F852" s="1"/>
      <c r="G852" s="1"/>
      <c r="H852" s="1"/>
    </row>
    <row r="853" spans="1:8" ht="19.5" customHeight="1">
      <c r="A853" s="1"/>
      <c r="B853" s="7" t="s">
        <v>35</v>
      </c>
      <c r="C853" s="7"/>
      <c r="D853" s="7"/>
      <c r="E853" s="7"/>
      <c r="F853" s="7"/>
      <c r="G853" s="7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12" customHeight="1">
      <c r="A855" s="1"/>
      <c r="B855" s="1"/>
      <c r="C855" s="1"/>
      <c r="D855" s="1"/>
      <c r="E855" s="1"/>
      <c r="F855" s="1"/>
      <c r="G855" s="1"/>
      <c r="H855" s="1"/>
    </row>
    <row r="856" spans="1:8" ht="25.5" customHeight="1">
      <c r="A856" s="5" t="s">
        <v>79</v>
      </c>
      <c r="B856" s="5" t="s">
        <v>10</v>
      </c>
      <c r="C856" s="6" t="s">
        <v>90</v>
      </c>
      <c r="D856" s="6" t="s">
        <v>38</v>
      </c>
      <c r="E856" s="6" t="s">
        <v>7</v>
      </c>
      <c r="F856" s="6" t="s">
        <v>50</v>
      </c>
      <c r="G856" s="6" t="s">
        <v>40</v>
      </c>
      <c r="H856" s="6" t="s">
        <v>100</v>
      </c>
    </row>
    <row r="857" spans="1:8" ht="12" customHeight="1">
      <c r="A857" s="1"/>
      <c r="B857" s="1"/>
      <c r="C857" s="1"/>
      <c r="D857" s="1"/>
      <c r="E857" s="1"/>
      <c r="F857" s="1"/>
      <c r="G857" s="1"/>
      <c r="H857" s="1"/>
    </row>
    <row r="858" spans="1:8" ht="12" customHeight="1">
      <c r="A858" s="4" t="s">
        <v>81</v>
      </c>
      <c r="B858" s="4" t="s">
        <v>29</v>
      </c>
      <c r="C858" s="4">
        <v>492</v>
      </c>
      <c r="D858" s="4">
        <v>0</v>
      </c>
      <c r="E858" s="4">
        <v>0</v>
      </c>
      <c r="F858" s="4">
        <v>492</v>
      </c>
      <c r="G858" s="4">
        <v>492</v>
      </c>
      <c r="H858" s="4">
        <v>0</v>
      </c>
    </row>
    <row r="859" spans="1:8" ht="12" customHeight="1">
      <c r="A859" s="4" t="s">
        <v>84</v>
      </c>
      <c r="B859" s="4" t="s">
        <v>59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</row>
    <row r="860" spans="1:8" ht="12" customHeight="1">
      <c r="A860" s="4" t="s">
        <v>84</v>
      </c>
      <c r="B860" s="4" t="s">
        <v>26</v>
      </c>
      <c r="C860" s="4">
        <v>30</v>
      </c>
      <c r="D860" s="4">
        <v>0</v>
      </c>
      <c r="E860" s="4">
        <v>0</v>
      </c>
      <c r="F860" s="4">
        <v>30</v>
      </c>
      <c r="G860" s="4">
        <v>30</v>
      </c>
      <c r="H860" s="4">
        <v>0</v>
      </c>
    </row>
    <row r="861" spans="1:8" ht="12" customHeight="1">
      <c r="A861" s="4" t="s">
        <v>2</v>
      </c>
      <c r="B861" s="4" t="s">
        <v>32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82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2</v>
      </c>
      <c r="B863" s="4" t="s">
        <v>98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</row>
    <row r="864" spans="1:8" ht="12" customHeight="1">
      <c r="A864" s="4" t="s">
        <v>51</v>
      </c>
      <c r="B864" s="4" t="s">
        <v>15</v>
      </c>
      <c r="C864" s="4">
        <v>1842</v>
      </c>
      <c r="D864" s="4">
        <v>0</v>
      </c>
      <c r="E864" s="4">
        <v>0</v>
      </c>
      <c r="F864" s="4">
        <v>1842</v>
      </c>
      <c r="G864" s="4">
        <v>108</v>
      </c>
      <c r="H864" s="4">
        <v>1734</v>
      </c>
    </row>
    <row r="865" spans="1:8" ht="12" customHeight="1">
      <c r="A865" s="4" t="s">
        <v>51</v>
      </c>
      <c r="B865" s="4" t="s">
        <v>102</v>
      </c>
      <c r="C865" s="4">
        <v>1830</v>
      </c>
      <c r="D865" s="4">
        <v>0</v>
      </c>
      <c r="E865" s="4">
        <v>0</v>
      </c>
      <c r="F865" s="4">
        <v>1830</v>
      </c>
      <c r="G865" s="4">
        <v>978</v>
      </c>
      <c r="H865" s="4">
        <v>852</v>
      </c>
    </row>
    <row r="866" spans="1:8" ht="12" customHeight="1">
      <c r="A866" s="4" t="s">
        <v>51</v>
      </c>
      <c r="B866" s="4" t="s">
        <v>62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</row>
    <row r="867" spans="1:8" ht="12" customHeight="1">
      <c r="A867" s="4" t="s">
        <v>99</v>
      </c>
      <c r="B867" s="4" t="s">
        <v>49</v>
      </c>
      <c r="C867" s="4">
        <v>21258</v>
      </c>
      <c r="D867" s="4">
        <v>0</v>
      </c>
      <c r="E867" s="4">
        <v>768</v>
      </c>
      <c r="F867" s="4">
        <v>20490</v>
      </c>
      <c r="G867" s="4">
        <v>16158</v>
      </c>
      <c r="H867" s="4">
        <v>4332</v>
      </c>
    </row>
    <row r="868" spans="1:8" ht="12" customHeight="1">
      <c r="A868" s="4" t="s">
        <v>99</v>
      </c>
      <c r="B868" s="4" t="s">
        <v>4</v>
      </c>
      <c r="C868" s="4">
        <v>384</v>
      </c>
      <c r="D868" s="4">
        <v>0</v>
      </c>
      <c r="E868" s="4">
        <v>0</v>
      </c>
      <c r="F868" s="4">
        <v>384</v>
      </c>
      <c r="G868" s="4">
        <v>384</v>
      </c>
      <c r="H868" s="4">
        <v>0</v>
      </c>
    </row>
    <row r="869" spans="1:8" ht="12" customHeight="1">
      <c r="A869" s="4" t="s">
        <v>94</v>
      </c>
      <c r="B869" s="4" t="s">
        <v>111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</row>
    <row r="870" spans="1:8" ht="12" customHeight="1">
      <c r="A870" s="4" t="s">
        <v>94</v>
      </c>
      <c r="B870" s="4" t="s">
        <v>73</v>
      </c>
      <c r="C870" s="4">
        <v>69732</v>
      </c>
      <c r="D870" s="4">
        <v>0</v>
      </c>
      <c r="E870" s="4">
        <v>216</v>
      </c>
      <c r="F870" s="4">
        <v>69516</v>
      </c>
      <c r="G870" s="4">
        <v>22614</v>
      </c>
      <c r="H870" s="4">
        <v>46902</v>
      </c>
    </row>
    <row r="871" spans="1:8" ht="12" customHeight="1">
      <c r="A871" s="4" t="s">
        <v>94</v>
      </c>
      <c r="B871" s="4" t="s">
        <v>8</v>
      </c>
      <c r="C871" s="4">
        <v>4308</v>
      </c>
      <c r="D871" s="4">
        <v>0</v>
      </c>
      <c r="E871" s="4">
        <v>0</v>
      </c>
      <c r="F871" s="4">
        <v>4308</v>
      </c>
      <c r="G871" s="4">
        <v>3108</v>
      </c>
      <c r="H871" s="4">
        <v>1200</v>
      </c>
    </row>
    <row r="872" spans="1:8" ht="12" customHeight="1">
      <c r="A872" s="4" t="s">
        <v>78</v>
      </c>
      <c r="B872" s="4" t="s">
        <v>78</v>
      </c>
      <c r="C872" s="4">
        <v>7998</v>
      </c>
      <c r="D872" s="4">
        <v>0</v>
      </c>
      <c r="E872" s="4">
        <v>0</v>
      </c>
      <c r="F872" s="4">
        <v>7998</v>
      </c>
      <c r="G872" s="4">
        <v>3138</v>
      </c>
      <c r="H872" s="4">
        <v>4860</v>
      </c>
    </row>
    <row r="873" spans="1:8" ht="12" customHeight="1">
      <c r="A873" s="4" t="s">
        <v>43</v>
      </c>
      <c r="B873" s="4" t="s">
        <v>105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43</v>
      </c>
      <c r="B874" s="4" t="s">
        <v>54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92</v>
      </c>
      <c r="B875" s="4" t="s">
        <v>71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</row>
    <row r="876" spans="1:8" ht="12" customHeight="1">
      <c r="A876" s="4" t="s">
        <v>42</v>
      </c>
      <c r="B876" s="4" t="s">
        <v>114</v>
      </c>
      <c r="C876" s="4">
        <v>1218</v>
      </c>
      <c r="D876" s="4">
        <v>0</v>
      </c>
      <c r="E876" s="4">
        <v>0</v>
      </c>
      <c r="F876" s="4">
        <v>1218</v>
      </c>
      <c r="G876" s="4">
        <v>474</v>
      </c>
      <c r="H876" s="4">
        <v>744</v>
      </c>
    </row>
    <row r="877" spans="1:8" ht="12" customHeight="1">
      <c r="A877" s="4" t="s">
        <v>67</v>
      </c>
      <c r="B877" s="4" t="s">
        <v>46</v>
      </c>
      <c r="C877" s="4">
        <v>9408</v>
      </c>
      <c r="D877" s="4">
        <v>0</v>
      </c>
      <c r="E877" s="4">
        <v>0</v>
      </c>
      <c r="F877" s="4">
        <v>9408</v>
      </c>
      <c r="G877" s="4">
        <v>9408</v>
      </c>
      <c r="H877" s="4">
        <v>0</v>
      </c>
    </row>
    <row r="878" spans="1:8" ht="12" customHeight="1">
      <c r="A878" s="4" t="s">
        <v>18</v>
      </c>
      <c r="B878" s="4" t="s">
        <v>9</v>
      </c>
      <c r="C878" s="4">
        <v>4254</v>
      </c>
      <c r="D878" s="4">
        <v>0</v>
      </c>
      <c r="E878" s="4">
        <v>0</v>
      </c>
      <c r="F878" s="4">
        <v>4254</v>
      </c>
      <c r="G878" s="4">
        <v>4254</v>
      </c>
      <c r="H878" s="4">
        <v>0</v>
      </c>
    </row>
    <row r="879" spans="1:8" ht="12" customHeight="1">
      <c r="A879" s="4" t="s">
        <v>18</v>
      </c>
      <c r="B879" s="4" t="s">
        <v>11</v>
      </c>
      <c r="C879" s="4">
        <v>480</v>
      </c>
      <c r="D879" s="4">
        <v>0</v>
      </c>
      <c r="E879" s="4">
        <v>0</v>
      </c>
      <c r="F879" s="4">
        <v>480</v>
      </c>
      <c r="G879" s="4">
        <v>480</v>
      </c>
      <c r="H879" s="4">
        <v>0</v>
      </c>
    </row>
    <row r="880" spans="1:8" ht="12" customHeight="1">
      <c r="A880" s="4" t="s">
        <v>75</v>
      </c>
      <c r="B880" s="4" t="s">
        <v>63</v>
      </c>
      <c r="C880" s="4">
        <v>2532</v>
      </c>
      <c r="D880" s="4">
        <v>0</v>
      </c>
      <c r="E880" s="4">
        <v>0</v>
      </c>
      <c r="F880" s="4">
        <v>2532</v>
      </c>
      <c r="G880" s="4">
        <v>2484</v>
      </c>
      <c r="H880" s="4">
        <v>48</v>
      </c>
    </row>
    <row r="881" spans="1:8" ht="12" customHeight="1">
      <c r="A881" s="4" t="s">
        <v>75</v>
      </c>
      <c r="B881" s="4" t="s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36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</row>
    <row r="884" spans="1:8" ht="12" customHeight="1">
      <c r="A884" s="4" t="s">
        <v>75</v>
      </c>
      <c r="B884" s="4" t="s">
        <v>69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</row>
    <row r="885" spans="1:8" ht="12" customHeight="1">
      <c r="A885" s="4" t="s">
        <v>75</v>
      </c>
      <c r="B885" s="4" t="s">
        <v>19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110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4" t="s">
        <v>75</v>
      </c>
      <c r="B887" s="4" t="s">
        <v>47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</row>
    <row r="888" spans="1:8" ht="12" customHeight="1">
      <c r="A888" s="1"/>
      <c r="B888" s="1"/>
      <c r="C888" s="1"/>
      <c r="D888" s="1"/>
      <c r="E888" s="1"/>
      <c r="F888" s="1"/>
      <c r="G888" s="1"/>
      <c r="H888" s="1"/>
    </row>
    <row r="889" spans="1:8" ht="15" customHeight="1">
      <c r="A889" s="2" t="s">
        <v>66</v>
      </c>
      <c r="B889" s="2"/>
      <c r="C889" s="8">
        <f aca="true" t="shared" si="29" ref="C889:H889">SUM(C858:C887)</f>
        <v>125766</v>
      </c>
      <c r="D889" s="8">
        <f t="shared" si="29"/>
        <v>0</v>
      </c>
      <c r="E889" s="8">
        <f t="shared" si="29"/>
        <v>984</v>
      </c>
      <c r="F889" s="8">
        <f t="shared" si="29"/>
        <v>124782</v>
      </c>
      <c r="G889" s="8">
        <f t="shared" si="29"/>
        <v>64110</v>
      </c>
      <c r="H889" s="8">
        <f t="shared" si="29"/>
        <v>60672</v>
      </c>
    </row>
    <row r="890" spans="1:8" ht="12" customHeight="1">
      <c r="A890" s="1"/>
      <c r="B890" s="1"/>
      <c r="C890" s="1"/>
      <c r="D890" s="1"/>
      <c r="E890" s="1"/>
      <c r="F890" s="1"/>
      <c r="G890" s="1"/>
      <c r="H890" s="1"/>
    </row>
    <row r="891" spans="1:8" ht="12" customHeight="1">
      <c r="A891" s="2" t="s">
        <v>3</v>
      </c>
      <c r="B891" s="2"/>
      <c r="C891" s="2">
        <v>0</v>
      </c>
      <c r="D891" s="2"/>
      <c r="E891" s="2"/>
      <c r="F891" s="2">
        <f>F889-C889</f>
        <v>-984</v>
      </c>
      <c r="G891" s="2"/>
      <c r="H891" s="2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2" customHeight="1">
      <c r="A893" s="1"/>
      <c r="B893" s="1"/>
      <c r="C893" s="1"/>
      <c r="D893" s="1"/>
      <c r="E893" s="1"/>
      <c r="F893" s="1"/>
      <c r="G893" s="1"/>
      <c r="H893" s="1"/>
    </row>
    <row r="894" spans="1:8" ht="19.5" customHeight="1">
      <c r="A894" s="1"/>
      <c r="B894" s="7" t="s">
        <v>6</v>
      </c>
      <c r="C894" s="7"/>
      <c r="D894" s="7"/>
      <c r="E894" s="7"/>
      <c r="F894" s="7"/>
      <c r="G894" s="7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12" customHeight="1">
      <c r="A896" s="1"/>
      <c r="B896" s="1"/>
      <c r="C896" s="1"/>
      <c r="D896" s="1"/>
      <c r="E896" s="1"/>
      <c r="F896" s="1"/>
      <c r="G896" s="1"/>
      <c r="H896" s="1"/>
    </row>
    <row r="897" spans="1:8" ht="25.5" customHeight="1">
      <c r="A897" s="5" t="s">
        <v>79</v>
      </c>
      <c r="B897" s="5" t="s">
        <v>10</v>
      </c>
      <c r="C897" s="6" t="s">
        <v>90</v>
      </c>
      <c r="D897" s="6" t="s">
        <v>38</v>
      </c>
      <c r="E897" s="6" t="s">
        <v>7</v>
      </c>
      <c r="F897" s="6" t="s">
        <v>50</v>
      </c>
      <c r="G897" s="6" t="s">
        <v>40</v>
      </c>
      <c r="H897" s="6" t="s">
        <v>100</v>
      </c>
    </row>
    <row r="898" spans="1:8" ht="12" customHeight="1">
      <c r="A898" s="1"/>
      <c r="B898" s="1"/>
      <c r="C898" s="1"/>
      <c r="D898" s="1"/>
      <c r="E898" s="1"/>
      <c r="F898" s="1"/>
      <c r="G898" s="1"/>
      <c r="H898" s="1"/>
    </row>
    <row r="899" spans="1:8" ht="12" customHeight="1">
      <c r="A899" s="4" t="s">
        <v>81</v>
      </c>
      <c r="B899" s="4" t="s">
        <v>29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59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84</v>
      </c>
      <c r="B901" s="4" t="s">
        <v>26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32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82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2</v>
      </c>
      <c r="B904" s="4" t="s">
        <v>98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15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102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51</v>
      </c>
      <c r="B907" s="4" t="s">
        <v>62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49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99</v>
      </c>
      <c r="B909" s="4" t="s">
        <v>4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111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73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94</v>
      </c>
      <c r="B912" s="4" t="s">
        <v>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78</v>
      </c>
      <c r="B913" s="4" t="s">
        <v>78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105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43</v>
      </c>
      <c r="B915" s="4" t="s">
        <v>54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92</v>
      </c>
      <c r="B916" s="4" t="s">
        <v>71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42</v>
      </c>
      <c r="B917" s="4" t="s">
        <v>114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67</v>
      </c>
      <c r="B918" s="4" t="s">
        <v>46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18</v>
      </c>
      <c r="B920" s="4" t="s">
        <v>11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63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0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36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69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110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4" t="s">
        <v>75</v>
      </c>
      <c r="B928" s="4" t="s">
        <v>47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</row>
    <row r="929" spans="1:8" ht="12" customHeight="1">
      <c r="A929" s="1"/>
      <c r="B929" s="1"/>
      <c r="C929" s="1"/>
      <c r="D929" s="1"/>
      <c r="E929" s="1"/>
      <c r="F929" s="1"/>
      <c r="G929" s="1"/>
      <c r="H929" s="1"/>
    </row>
    <row r="930" spans="1:8" ht="15" customHeight="1">
      <c r="A930" s="2" t="s">
        <v>66</v>
      </c>
      <c r="B930" s="2"/>
      <c r="C930" s="8">
        <f aca="true" t="shared" si="30" ref="C930:H930">SUM(C899:C928)</f>
        <v>0</v>
      </c>
      <c r="D930" s="8">
        <f t="shared" si="30"/>
        <v>0</v>
      </c>
      <c r="E930" s="8">
        <f t="shared" si="30"/>
        <v>0</v>
      </c>
      <c r="F930" s="8">
        <f t="shared" si="30"/>
        <v>0</v>
      </c>
      <c r="G930" s="8">
        <f t="shared" si="30"/>
        <v>0</v>
      </c>
      <c r="H930" s="8">
        <f t="shared" si="30"/>
        <v>0</v>
      </c>
    </row>
    <row r="931" spans="1:8" ht="12" customHeight="1">
      <c r="A931" s="1"/>
      <c r="B931" s="1"/>
      <c r="C931" s="1"/>
      <c r="D931" s="1"/>
      <c r="E931" s="1"/>
      <c r="F931" s="1"/>
      <c r="G931" s="1"/>
      <c r="H931" s="1"/>
    </row>
    <row r="932" spans="1:8" ht="12" customHeight="1">
      <c r="A932" s="2" t="s">
        <v>3</v>
      </c>
      <c r="B932" s="2"/>
      <c r="C932" s="2">
        <v>0</v>
      </c>
      <c r="D932" s="2"/>
      <c r="E932" s="2"/>
      <c r="F932" s="2">
        <f>F930-C930</f>
        <v>0</v>
      </c>
      <c r="G932" s="2"/>
      <c r="H932" s="2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2" customHeight="1">
      <c r="A934" s="1"/>
      <c r="B934" s="1"/>
      <c r="C934" s="1"/>
      <c r="D934" s="1"/>
      <c r="E934" s="1"/>
      <c r="F934" s="1"/>
      <c r="G934" s="1"/>
      <c r="H934" s="1"/>
    </row>
    <row r="935" spans="1:8" ht="19.5" customHeight="1">
      <c r="A935" s="1"/>
      <c r="B935" s="7" t="s">
        <v>53</v>
      </c>
      <c r="C935" s="7"/>
      <c r="D935" s="7"/>
      <c r="E935" s="7"/>
      <c r="F935" s="7"/>
      <c r="G935" s="7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12" customHeight="1">
      <c r="A937" s="1"/>
      <c r="B937" s="1"/>
      <c r="C937" s="1"/>
      <c r="D937" s="1"/>
      <c r="E937" s="1"/>
      <c r="F937" s="1"/>
      <c r="G937" s="1"/>
      <c r="H937" s="1"/>
    </row>
    <row r="938" spans="1:8" ht="25.5" customHeight="1">
      <c r="A938" s="5" t="s">
        <v>79</v>
      </c>
      <c r="B938" s="5" t="s">
        <v>10</v>
      </c>
      <c r="C938" s="6" t="s">
        <v>90</v>
      </c>
      <c r="D938" s="6" t="s">
        <v>38</v>
      </c>
      <c r="E938" s="6" t="s">
        <v>7</v>
      </c>
      <c r="F938" s="6" t="s">
        <v>50</v>
      </c>
      <c r="G938" s="6" t="s">
        <v>40</v>
      </c>
      <c r="H938" s="6" t="s">
        <v>100</v>
      </c>
    </row>
    <row r="939" spans="1:8" ht="12" customHeight="1">
      <c r="A939" s="1"/>
      <c r="B939" s="1"/>
      <c r="C939" s="1"/>
      <c r="D939" s="1"/>
      <c r="E939" s="1"/>
      <c r="F939" s="1"/>
      <c r="G939" s="1"/>
      <c r="H939" s="1"/>
    </row>
    <row r="940" spans="1:8" ht="12" customHeight="1">
      <c r="A940" s="4" t="s">
        <v>81</v>
      </c>
      <c r="B940" s="4" t="s">
        <v>29</v>
      </c>
      <c r="C940" s="4">
        <v>600</v>
      </c>
      <c r="D940" s="4">
        <v>0</v>
      </c>
      <c r="E940" s="4">
        <v>0</v>
      </c>
      <c r="F940" s="4">
        <v>600</v>
      </c>
      <c r="G940" s="4">
        <v>0</v>
      </c>
      <c r="H940" s="4">
        <v>600</v>
      </c>
    </row>
    <row r="941" spans="1:8" ht="12" customHeight="1">
      <c r="A941" s="4" t="s">
        <v>84</v>
      </c>
      <c r="B941" s="4" t="s">
        <v>59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</row>
    <row r="942" spans="1:8" ht="12" customHeight="1">
      <c r="A942" s="4" t="s">
        <v>84</v>
      </c>
      <c r="B942" s="4" t="s">
        <v>26</v>
      </c>
      <c r="C942" s="4">
        <v>21225</v>
      </c>
      <c r="D942" s="4">
        <v>0</v>
      </c>
      <c r="E942" s="4">
        <v>0</v>
      </c>
      <c r="F942" s="4">
        <v>21225</v>
      </c>
      <c r="G942" s="4">
        <v>21225</v>
      </c>
      <c r="H942" s="4">
        <v>0</v>
      </c>
    </row>
    <row r="943" spans="1:8" ht="12" customHeight="1">
      <c r="A943" s="4" t="s">
        <v>2</v>
      </c>
      <c r="B943" s="4" t="s">
        <v>32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82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</row>
    <row r="945" spans="1:8" ht="12" customHeight="1">
      <c r="A945" s="4" t="s">
        <v>2</v>
      </c>
      <c r="B945" s="4" t="s">
        <v>98</v>
      </c>
      <c r="C945" s="4">
        <v>3575</v>
      </c>
      <c r="D945" s="4">
        <v>0</v>
      </c>
      <c r="E945" s="4">
        <v>0</v>
      </c>
      <c r="F945" s="4">
        <v>3575</v>
      </c>
      <c r="G945" s="4">
        <v>3550</v>
      </c>
      <c r="H945" s="4">
        <v>25</v>
      </c>
    </row>
    <row r="946" spans="1:8" ht="12" customHeight="1">
      <c r="A946" s="4" t="s">
        <v>20</v>
      </c>
      <c r="B946" s="4" t="s">
        <v>74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20</v>
      </c>
      <c r="B947" s="4" t="s">
        <v>58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</row>
    <row r="948" spans="1:8" ht="12" customHeight="1">
      <c r="A948" s="4" t="s">
        <v>51</v>
      </c>
      <c r="B948" s="4" t="s">
        <v>15</v>
      </c>
      <c r="C948" s="4">
        <v>270175</v>
      </c>
      <c r="D948" s="4">
        <v>0</v>
      </c>
      <c r="E948" s="4">
        <v>975</v>
      </c>
      <c r="F948" s="4">
        <v>269200</v>
      </c>
      <c r="G948" s="4">
        <v>126075</v>
      </c>
      <c r="H948" s="4">
        <v>143125</v>
      </c>
    </row>
    <row r="949" spans="1:8" ht="12" customHeight="1">
      <c r="A949" s="4" t="s">
        <v>51</v>
      </c>
      <c r="B949" s="4" t="s">
        <v>102</v>
      </c>
      <c r="C949" s="4">
        <v>50500</v>
      </c>
      <c r="D949" s="4">
        <v>0</v>
      </c>
      <c r="E949" s="4">
        <v>0</v>
      </c>
      <c r="F949" s="4">
        <v>50500</v>
      </c>
      <c r="G949" s="4">
        <v>28250</v>
      </c>
      <c r="H949" s="4">
        <v>22250</v>
      </c>
    </row>
    <row r="950" spans="1:8" ht="12" customHeight="1">
      <c r="A950" s="4" t="s">
        <v>51</v>
      </c>
      <c r="B950" s="4" t="s">
        <v>62</v>
      </c>
      <c r="C950" s="4">
        <v>700</v>
      </c>
      <c r="D950" s="4">
        <v>0</v>
      </c>
      <c r="E950" s="4">
        <v>25</v>
      </c>
      <c r="F950" s="4">
        <v>675</v>
      </c>
      <c r="G950" s="4">
        <v>250</v>
      </c>
      <c r="H950" s="4">
        <v>425</v>
      </c>
    </row>
    <row r="951" spans="1:8" ht="12" customHeight="1">
      <c r="A951" s="4" t="s">
        <v>99</v>
      </c>
      <c r="B951" s="4" t="s">
        <v>49</v>
      </c>
      <c r="C951" s="4">
        <v>23600</v>
      </c>
      <c r="D951" s="4">
        <v>0</v>
      </c>
      <c r="E951" s="4">
        <v>0</v>
      </c>
      <c r="F951" s="4">
        <v>23600</v>
      </c>
      <c r="G951" s="4">
        <v>11375</v>
      </c>
      <c r="H951" s="4">
        <v>12225</v>
      </c>
    </row>
    <row r="952" spans="1:8" ht="12" customHeight="1">
      <c r="A952" s="4" t="s">
        <v>99</v>
      </c>
      <c r="B952" s="4" t="s">
        <v>4</v>
      </c>
      <c r="C952" s="4">
        <v>199500</v>
      </c>
      <c r="D952" s="4">
        <v>0</v>
      </c>
      <c r="E952" s="4">
        <v>1500</v>
      </c>
      <c r="F952" s="4">
        <v>198000</v>
      </c>
      <c r="G952" s="4">
        <v>61275</v>
      </c>
      <c r="H952" s="4">
        <v>136725</v>
      </c>
    </row>
    <row r="953" spans="1:8" ht="12" customHeight="1">
      <c r="A953" s="4" t="s">
        <v>94</v>
      </c>
      <c r="B953" s="4" t="s">
        <v>111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</row>
    <row r="954" spans="1:8" ht="12" customHeight="1">
      <c r="A954" s="4" t="s">
        <v>94</v>
      </c>
      <c r="B954" s="4" t="s">
        <v>73</v>
      </c>
      <c r="C954" s="4">
        <v>157775</v>
      </c>
      <c r="D954" s="4">
        <v>0</v>
      </c>
      <c r="E954" s="4">
        <v>75</v>
      </c>
      <c r="F954" s="4">
        <v>157700</v>
      </c>
      <c r="G954" s="4">
        <v>152875</v>
      </c>
      <c r="H954" s="4">
        <v>4825</v>
      </c>
    </row>
    <row r="955" spans="1:8" ht="12" customHeight="1">
      <c r="A955" s="4" t="s">
        <v>94</v>
      </c>
      <c r="B955" s="4" t="s">
        <v>8</v>
      </c>
      <c r="C955" s="4">
        <v>87700</v>
      </c>
      <c r="D955" s="4">
        <v>0</v>
      </c>
      <c r="E955" s="4">
        <v>0</v>
      </c>
      <c r="F955" s="4">
        <v>87700</v>
      </c>
      <c r="G955" s="4">
        <v>15125</v>
      </c>
      <c r="H955" s="4">
        <v>72575</v>
      </c>
    </row>
    <row r="956" spans="1:8" ht="12" customHeight="1">
      <c r="A956" s="4" t="s">
        <v>78</v>
      </c>
      <c r="B956" s="4" t="s">
        <v>78</v>
      </c>
      <c r="C956" s="4">
        <v>116975</v>
      </c>
      <c r="D956" s="4">
        <v>325</v>
      </c>
      <c r="E956" s="4">
        <v>2250</v>
      </c>
      <c r="F956" s="4">
        <v>115050</v>
      </c>
      <c r="G956" s="4">
        <v>41950</v>
      </c>
      <c r="H956" s="4">
        <v>73100</v>
      </c>
    </row>
    <row r="957" spans="1:8" ht="12" customHeight="1">
      <c r="A957" s="4" t="s">
        <v>43</v>
      </c>
      <c r="B957" s="4" t="s">
        <v>105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</row>
    <row r="958" spans="1:8" ht="12" customHeight="1">
      <c r="A958" s="4" t="s">
        <v>43</v>
      </c>
      <c r="B958" s="4" t="s">
        <v>54</v>
      </c>
      <c r="C958" s="4">
        <v>7950</v>
      </c>
      <c r="D958" s="4">
        <v>0</v>
      </c>
      <c r="E958" s="4">
        <v>0</v>
      </c>
      <c r="F958" s="4">
        <v>7950</v>
      </c>
      <c r="G958" s="4">
        <v>0</v>
      </c>
      <c r="H958" s="4">
        <v>7950</v>
      </c>
    </row>
    <row r="959" spans="1:8" ht="12" customHeight="1">
      <c r="A959" s="4" t="s">
        <v>92</v>
      </c>
      <c r="B959" s="4" t="s">
        <v>71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</row>
    <row r="960" spans="1:8" ht="12" customHeight="1">
      <c r="A960" s="4" t="s">
        <v>42</v>
      </c>
      <c r="B960" s="4" t="s">
        <v>114</v>
      </c>
      <c r="C960" s="4">
        <v>2275</v>
      </c>
      <c r="D960" s="4">
        <v>0</v>
      </c>
      <c r="E960" s="4">
        <v>100</v>
      </c>
      <c r="F960" s="4">
        <v>2175</v>
      </c>
      <c r="G960" s="4">
        <v>1375</v>
      </c>
      <c r="H960" s="4">
        <v>800</v>
      </c>
    </row>
    <row r="961" spans="1:8" ht="12" customHeight="1">
      <c r="A961" s="4" t="s">
        <v>18</v>
      </c>
      <c r="B961" s="4" t="s">
        <v>9</v>
      </c>
      <c r="C961" s="4">
        <v>75</v>
      </c>
      <c r="D961" s="4">
        <v>0</v>
      </c>
      <c r="E961" s="4">
        <v>0</v>
      </c>
      <c r="F961" s="4">
        <v>75</v>
      </c>
      <c r="G961" s="4">
        <v>25</v>
      </c>
      <c r="H961" s="4">
        <v>50</v>
      </c>
    </row>
    <row r="962" spans="1:8" ht="12" customHeight="1">
      <c r="A962" s="4" t="s">
        <v>18</v>
      </c>
      <c r="B962" s="4" t="s">
        <v>11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</row>
    <row r="963" spans="1:8" ht="12" customHeight="1">
      <c r="A963" s="4" t="s">
        <v>75</v>
      </c>
      <c r="B963" s="4" t="s">
        <v>63</v>
      </c>
      <c r="C963" s="4">
        <v>6650</v>
      </c>
      <c r="D963" s="4">
        <v>0</v>
      </c>
      <c r="E963" s="4">
        <v>0</v>
      </c>
      <c r="F963" s="4">
        <v>6650</v>
      </c>
      <c r="G963" s="4">
        <v>3350</v>
      </c>
      <c r="H963" s="4">
        <v>3300</v>
      </c>
    </row>
    <row r="964" spans="1:8" ht="12" customHeight="1">
      <c r="A964" s="4" t="s">
        <v>75</v>
      </c>
      <c r="B964" s="4" t="s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</row>
    <row r="965" spans="1:8" ht="12" customHeight="1">
      <c r="A965" s="4" t="s">
        <v>75</v>
      </c>
      <c r="B965" s="4" t="s">
        <v>36</v>
      </c>
      <c r="C965" s="4">
        <v>8350</v>
      </c>
      <c r="D965" s="4">
        <v>0</v>
      </c>
      <c r="E965" s="4">
        <v>25</v>
      </c>
      <c r="F965" s="4">
        <v>8325</v>
      </c>
      <c r="G965" s="4">
        <v>225</v>
      </c>
      <c r="H965" s="4">
        <v>8100</v>
      </c>
    </row>
    <row r="966" spans="1:8" ht="12" customHeight="1">
      <c r="A966" s="4" t="s">
        <v>75</v>
      </c>
      <c r="B966" s="4" t="s">
        <v>60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</row>
    <row r="967" spans="1:8" ht="12" customHeight="1">
      <c r="A967" s="4" t="s">
        <v>75</v>
      </c>
      <c r="B967" s="4" t="s">
        <v>69</v>
      </c>
      <c r="C967" s="4">
        <v>50</v>
      </c>
      <c r="D967" s="4">
        <v>0</v>
      </c>
      <c r="E967" s="4">
        <v>0</v>
      </c>
      <c r="F967" s="4">
        <v>50</v>
      </c>
      <c r="G967" s="4">
        <v>0</v>
      </c>
      <c r="H967" s="4">
        <v>50</v>
      </c>
    </row>
    <row r="968" spans="1:8" ht="12" customHeight="1">
      <c r="A968" s="4" t="s">
        <v>75</v>
      </c>
      <c r="B968" s="4" t="s">
        <v>19</v>
      </c>
      <c r="C968" s="4">
        <v>250</v>
      </c>
      <c r="D968" s="4">
        <v>0</v>
      </c>
      <c r="E968" s="4">
        <v>0</v>
      </c>
      <c r="F968" s="4">
        <v>250</v>
      </c>
      <c r="G968" s="4">
        <v>250</v>
      </c>
      <c r="H968" s="4">
        <v>0</v>
      </c>
    </row>
    <row r="969" spans="1:8" ht="12" customHeight="1">
      <c r="A969" s="4" t="s">
        <v>75</v>
      </c>
      <c r="B969" s="4" t="s">
        <v>55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110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</row>
    <row r="971" spans="1:8" ht="12" customHeight="1">
      <c r="A971" s="4" t="s">
        <v>75</v>
      </c>
      <c r="B971" s="4" t="s">
        <v>47</v>
      </c>
      <c r="C971" s="4">
        <v>0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</row>
    <row r="972" spans="1:8" ht="12" customHeight="1">
      <c r="A972" s="1"/>
      <c r="B972" s="1"/>
      <c r="C972" s="1"/>
      <c r="D972" s="1"/>
      <c r="E972" s="1"/>
      <c r="F972" s="1"/>
      <c r="G972" s="1"/>
      <c r="H972" s="1"/>
    </row>
    <row r="973" spans="1:8" ht="15" customHeight="1">
      <c r="A973" s="2" t="s">
        <v>66</v>
      </c>
      <c r="B973" s="2"/>
      <c r="C973" s="8">
        <f aca="true" t="shared" si="31" ref="C973:H973">SUM(C940:C971)</f>
        <v>957925</v>
      </c>
      <c r="D973" s="8">
        <f t="shared" si="31"/>
        <v>325</v>
      </c>
      <c r="E973" s="8">
        <f t="shared" si="31"/>
        <v>4950</v>
      </c>
      <c r="F973" s="8">
        <f t="shared" si="31"/>
        <v>953300</v>
      </c>
      <c r="G973" s="8">
        <f t="shared" si="31"/>
        <v>467175</v>
      </c>
      <c r="H973" s="8">
        <f t="shared" si="31"/>
        <v>486125</v>
      </c>
    </row>
    <row r="974" spans="1:8" ht="12" customHeight="1">
      <c r="A974" s="1"/>
      <c r="B974" s="1"/>
      <c r="C974" s="1"/>
      <c r="D974" s="1"/>
      <c r="E974" s="1"/>
      <c r="F974" s="1"/>
      <c r="G974" s="1"/>
      <c r="H974" s="1"/>
    </row>
    <row r="975" spans="1:8" ht="12" customHeight="1">
      <c r="A975" s="2" t="s">
        <v>3</v>
      </c>
      <c r="B975" s="2"/>
      <c r="C975" s="2">
        <v>0</v>
      </c>
      <c r="D975" s="2"/>
      <c r="E975" s="2"/>
      <c r="F975" s="2">
        <f>F973-C973</f>
        <v>-4625</v>
      </c>
      <c r="G975" s="2"/>
      <c r="H975" s="2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2" customHeight="1">
      <c r="A977" s="1"/>
      <c r="B977" s="1"/>
      <c r="C977" s="1"/>
      <c r="D977" s="1"/>
      <c r="E977" s="1"/>
      <c r="F977" s="1"/>
      <c r="G977" s="1"/>
      <c r="H977" s="1"/>
    </row>
    <row r="978" spans="1:8" ht="19.5" customHeight="1">
      <c r="A978" s="1"/>
      <c r="B978" s="7" t="s">
        <v>13</v>
      </c>
      <c r="C978" s="7"/>
      <c r="D978" s="7"/>
      <c r="E978" s="7"/>
      <c r="F978" s="7"/>
      <c r="G978" s="7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12" customHeight="1">
      <c r="A980" s="1"/>
      <c r="B980" s="1"/>
      <c r="C980" s="1"/>
      <c r="D980" s="1"/>
      <c r="E980" s="1"/>
      <c r="F980" s="1"/>
      <c r="G980" s="1"/>
      <c r="H980" s="1"/>
    </row>
    <row r="981" spans="1:8" ht="25.5" customHeight="1">
      <c r="A981" s="5" t="s">
        <v>79</v>
      </c>
      <c r="B981" s="5" t="s">
        <v>10</v>
      </c>
      <c r="C981" s="6" t="s">
        <v>90</v>
      </c>
      <c r="D981" s="6" t="s">
        <v>38</v>
      </c>
      <c r="E981" s="6" t="s">
        <v>7</v>
      </c>
      <c r="F981" s="6" t="s">
        <v>50</v>
      </c>
      <c r="G981" s="6" t="s">
        <v>40</v>
      </c>
      <c r="H981" s="6" t="s">
        <v>100</v>
      </c>
    </row>
    <row r="982" spans="1:8" ht="12" customHeight="1">
      <c r="A982" s="1"/>
      <c r="B982" s="1"/>
      <c r="C982" s="1"/>
      <c r="D982" s="1"/>
      <c r="E982" s="1"/>
      <c r="F982" s="1"/>
      <c r="G982" s="1"/>
      <c r="H982" s="1"/>
    </row>
    <row r="983" spans="1:8" ht="12" customHeight="1">
      <c r="A983" s="4" t="s">
        <v>81</v>
      </c>
      <c r="B983" s="4" t="s">
        <v>29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59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84</v>
      </c>
      <c r="B985" s="4" t="s">
        <v>26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32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82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</row>
    <row r="988" spans="1:8" ht="12" customHeight="1">
      <c r="A988" s="4" t="s">
        <v>2</v>
      </c>
      <c r="B988" s="4" t="s">
        <v>98</v>
      </c>
      <c r="C988" s="4">
        <v>0</v>
      </c>
      <c r="D988" s="4">
        <v>0</v>
      </c>
      <c r="E988" s="4">
        <v>0</v>
      </c>
      <c r="F988" s="4">
        <v>0</v>
      </c>
      <c r="G988" s="4">
        <v>0</v>
      </c>
      <c r="H988" s="4">
        <v>0</v>
      </c>
    </row>
    <row r="989" spans="1:8" ht="12" customHeight="1">
      <c r="A989" s="4" t="s">
        <v>20</v>
      </c>
      <c r="B989" s="4" t="s">
        <v>74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20</v>
      </c>
      <c r="B990" s="4" t="s">
        <v>58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</row>
    <row r="991" spans="1:8" ht="12" customHeight="1">
      <c r="A991" s="4" t="s">
        <v>51</v>
      </c>
      <c r="B991" s="4" t="s">
        <v>15</v>
      </c>
      <c r="C991" s="4">
        <v>18025</v>
      </c>
      <c r="D991" s="4">
        <v>0</v>
      </c>
      <c r="E991" s="4">
        <v>0</v>
      </c>
      <c r="F991" s="4">
        <v>18025</v>
      </c>
      <c r="G991" s="4">
        <v>7200</v>
      </c>
      <c r="H991" s="4">
        <v>10825</v>
      </c>
    </row>
    <row r="992" spans="1:8" ht="12" customHeight="1">
      <c r="A992" s="4" t="s">
        <v>51</v>
      </c>
      <c r="B992" s="4" t="s">
        <v>102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</row>
    <row r="993" spans="1:8" ht="12" customHeight="1">
      <c r="A993" s="4" t="s">
        <v>51</v>
      </c>
      <c r="B993" s="4" t="s">
        <v>62</v>
      </c>
      <c r="C993" s="4">
        <v>100</v>
      </c>
      <c r="D993" s="4">
        <v>0</v>
      </c>
      <c r="E993" s="4">
        <v>0</v>
      </c>
      <c r="F993" s="4">
        <v>100</v>
      </c>
      <c r="G993" s="4">
        <v>100</v>
      </c>
      <c r="H993" s="4">
        <v>0</v>
      </c>
    </row>
    <row r="994" spans="1:8" ht="12" customHeight="1">
      <c r="A994" s="4" t="s">
        <v>99</v>
      </c>
      <c r="B994" s="4" t="s">
        <v>49</v>
      </c>
      <c r="C994" s="4">
        <v>18500</v>
      </c>
      <c r="D994" s="4">
        <v>0</v>
      </c>
      <c r="E994" s="4">
        <v>0</v>
      </c>
      <c r="F994" s="4">
        <v>18500</v>
      </c>
      <c r="G994" s="4">
        <v>15950</v>
      </c>
      <c r="H994" s="4">
        <v>2550</v>
      </c>
    </row>
    <row r="995" spans="1:8" ht="12" customHeight="1">
      <c r="A995" s="4" t="s">
        <v>99</v>
      </c>
      <c r="B995" s="4" t="s">
        <v>4</v>
      </c>
      <c r="C995" s="4">
        <v>16575</v>
      </c>
      <c r="D995" s="4">
        <v>0</v>
      </c>
      <c r="E995" s="4">
        <v>0</v>
      </c>
      <c r="F995" s="4">
        <v>16575</v>
      </c>
      <c r="G995" s="4">
        <v>2575</v>
      </c>
      <c r="H995" s="4">
        <v>14000</v>
      </c>
    </row>
    <row r="996" spans="1:8" ht="12" customHeight="1">
      <c r="A996" s="4" t="s">
        <v>94</v>
      </c>
      <c r="B996" s="4" t="s">
        <v>111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</row>
    <row r="997" spans="1:8" ht="12" customHeight="1">
      <c r="A997" s="4" t="s">
        <v>94</v>
      </c>
      <c r="B997" s="4" t="s">
        <v>73</v>
      </c>
      <c r="C997" s="4">
        <v>15800</v>
      </c>
      <c r="D997" s="4">
        <v>0</v>
      </c>
      <c r="E997" s="4">
        <v>0</v>
      </c>
      <c r="F997" s="4">
        <v>15800</v>
      </c>
      <c r="G997" s="4">
        <v>14300</v>
      </c>
      <c r="H997" s="4">
        <v>1500</v>
      </c>
    </row>
    <row r="998" spans="1:8" ht="12" customHeight="1">
      <c r="A998" s="4" t="s">
        <v>94</v>
      </c>
      <c r="B998" s="4" t="s">
        <v>8</v>
      </c>
      <c r="C998" s="4">
        <v>3000</v>
      </c>
      <c r="D998" s="4">
        <v>0</v>
      </c>
      <c r="E998" s="4">
        <v>0</v>
      </c>
      <c r="F998" s="4">
        <v>3000</v>
      </c>
      <c r="G998" s="4">
        <v>200</v>
      </c>
      <c r="H998" s="4">
        <v>2800</v>
      </c>
    </row>
    <row r="999" spans="1:8" ht="12" customHeight="1">
      <c r="A999" s="4" t="s">
        <v>78</v>
      </c>
      <c r="B999" s="4" t="s">
        <v>78</v>
      </c>
      <c r="C999" s="4">
        <v>63750</v>
      </c>
      <c r="D999" s="4">
        <v>0</v>
      </c>
      <c r="E999" s="4">
        <v>0</v>
      </c>
      <c r="F999" s="4">
        <v>63750</v>
      </c>
      <c r="G999" s="4">
        <v>62775</v>
      </c>
      <c r="H999" s="4">
        <v>975</v>
      </c>
    </row>
    <row r="1000" spans="1:8" ht="12" customHeight="1">
      <c r="A1000" s="4" t="s">
        <v>43</v>
      </c>
      <c r="B1000" s="4" t="s">
        <v>105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43</v>
      </c>
      <c r="B1001" s="4" t="s">
        <v>54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2.75">
      <c r="A1002" s="4" t="s">
        <v>92</v>
      </c>
      <c r="B1002" s="4" t="s">
        <v>71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2.75">
      <c r="A1003" s="4" t="s">
        <v>42</v>
      </c>
      <c r="B1003" s="4" t="s">
        <v>114</v>
      </c>
      <c r="C1003" s="4">
        <v>1775</v>
      </c>
      <c r="D1003" s="4">
        <v>0</v>
      </c>
      <c r="E1003" s="4">
        <v>0</v>
      </c>
      <c r="F1003" s="4">
        <v>1775</v>
      </c>
      <c r="G1003" s="4">
        <v>0</v>
      </c>
      <c r="H1003" s="4">
        <v>1775</v>
      </c>
    </row>
    <row r="1004" spans="1:8" ht="12.75">
      <c r="A1004" s="4" t="s">
        <v>18</v>
      </c>
      <c r="B1004" s="4" t="s">
        <v>9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2.75">
      <c r="A1005" s="4" t="s">
        <v>18</v>
      </c>
      <c r="B1005" s="4" t="s">
        <v>11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</row>
    <row r="1006" spans="1:8" ht="12.75">
      <c r="A1006" s="4" t="s">
        <v>75</v>
      </c>
      <c r="B1006" s="4" t="s">
        <v>63</v>
      </c>
      <c r="C1006" s="4">
        <v>24325</v>
      </c>
      <c r="D1006" s="4">
        <v>0</v>
      </c>
      <c r="E1006" s="4">
        <v>500</v>
      </c>
      <c r="F1006" s="4">
        <v>23825</v>
      </c>
      <c r="G1006" s="4">
        <v>0</v>
      </c>
      <c r="H1006" s="4">
        <v>23825</v>
      </c>
    </row>
    <row r="1007" spans="1:8" ht="12.75">
      <c r="A1007" s="4" t="s">
        <v>75</v>
      </c>
      <c r="B1007" s="4" t="s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</row>
    <row r="1008" spans="1:8" ht="12.75">
      <c r="A1008" s="4" t="s">
        <v>75</v>
      </c>
      <c r="B1008" s="4" t="s">
        <v>36</v>
      </c>
      <c r="C1008" s="4">
        <v>16500</v>
      </c>
      <c r="D1008" s="4">
        <v>0</v>
      </c>
      <c r="E1008" s="4">
        <v>325</v>
      </c>
      <c r="F1008" s="4">
        <v>16175</v>
      </c>
      <c r="G1008" s="4">
        <v>300</v>
      </c>
      <c r="H1008" s="4">
        <v>15875</v>
      </c>
    </row>
    <row r="1009" spans="1:8" ht="12.75">
      <c r="A1009" s="4" t="s">
        <v>75</v>
      </c>
      <c r="B1009" s="4" t="s">
        <v>60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2.75">
      <c r="A1010" s="4" t="s">
        <v>75</v>
      </c>
      <c r="B1010" s="4" t="s">
        <v>69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</row>
    <row r="1011" spans="1:8" ht="12.75">
      <c r="A1011" s="4" t="s">
        <v>75</v>
      </c>
      <c r="B1011" s="4" t="s">
        <v>19</v>
      </c>
      <c r="C1011" s="4">
        <v>200</v>
      </c>
      <c r="D1011" s="4">
        <v>0</v>
      </c>
      <c r="E1011" s="4">
        <v>0</v>
      </c>
      <c r="F1011" s="4">
        <v>200</v>
      </c>
      <c r="G1011" s="4">
        <v>200</v>
      </c>
      <c r="H1011" s="4">
        <v>0</v>
      </c>
    </row>
    <row r="1012" spans="1:8" ht="12.75">
      <c r="A1012" s="4" t="s">
        <v>75</v>
      </c>
      <c r="B1012" s="4" t="s">
        <v>55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4" t="s">
        <v>75</v>
      </c>
      <c r="B1013" s="4" t="s">
        <v>110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</row>
    <row r="1014" spans="1:8" ht="12.75">
      <c r="A1014" s="4" t="s">
        <v>75</v>
      </c>
      <c r="B1014" s="4" t="s">
        <v>47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5" customHeight="1">
      <c r="A1016" s="2" t="s">
        <v>66</v>
      </c>
      <c r="B1016" s="2"/>
      <c r="C1016" s="8">
        <f aca="true" t="shared" si="32" ref="C1016:H1016">SUM(C983:C1014)</f>
        <v>178550</v>
      </c>
      <c r="D1016" s="8">
        <f t="shared" si="32"/>
        <v>0</v>
      </c>
      <c r="E1016" s="8">
        <f t="shared" si="32"/>
        <v>825</v>
      </c>
      <c r="F1016" s="8">
        <f t="shared" si="32"/>
        <v>177725</v>
      </c>
      <c r="G1016" s="8">
        <f t="shared" si="32"/>
        <v>103600</v>
      </c>
      <c r="H1016" s="8">
        <f t="shared" si="32"/>
        <v>74125</v>
      </c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2" t="s">
        <v>3</v>
      </c>
      <c r="B1018" s="2"/>
      <c r="C1018" s="2">
        <v>0</v>
      </c>
      <c r="D1018" s="2"/>
      <c r="E1018" s="2"/>
      <c r="F1018" s="2">
        <f>F1016-C1016</f>
        <v>-825</v>
      </c>
      <c r="G1018" s="2"/>
      <c r="H1018" s="2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9.5" customHeight="1">
      <c r="A1021" s="1"/>
      <c r="B1021" s="7" t="s">
        <v>85</v>
      </c>
      <c r="C1021" s="7"/>
      <c r="D1021" s="7"/>
      <c r="E1021" s="7"/>
      <c r="F1021" s="7"/>
      <c r="G1021" s="7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25.5" customHeight="1">
      <c r="A1024" s="5" t="s">
        <v>79</v>
      </c>
      <c r="B1024" s="5" t="s">
        <v>10</v>
      </c>
      <c r="C1024" s="6" t="s">
        <v>90</v>
      </c>
      <c r="D1024" s="6" t="s">
        <v>38</v>
      </c>
      <c r="E1024" s="6" t="s">
        <v>7</v>
      </c>
      <c r="F1024" s="6" t="s">
        <v>50</v>
      </c>
      <c r="G1024" s="6" t="s">
        <v>40</v>
      </c>
      <c r="H1024" s="6" t="s">
        <v>100</v>
      </c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4" t="s">
        <v>81</v>
      </c>
      <c r="B1026" s="4" t="s">
        <v>29</v>
      </c>
      <c r="C1026" s="4">
        <v>25</v>
      </c>
      <c r="D1026" s="4">
        <v>0</v>
      </c>
      <c r="E1026" s="4">
        <v>0</v>
      </c>
      <c r="F1026" s="4">
        <v>25</v>
      </c>
      <c r="G1026" s="4">
        <v>0</v>
      </c>
      <c r="H1026" s="4">
        <v>25</v>
      </c>
    </row>
    <row r="1027" spans="1:8" ht="12.75">
      <c r="A1027" s="4" t="s">
        <v>84</v>
      </c>
      <c r="B1027" s="4" t="s">
        <v>59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</row>
    <row r="1028" spans="1:8" ht="12.75">
      <c r="A1028" s="4" t="s">
        <v>84</v>
      </c>
      <c r="B1028" s="4" t="s">
        <v>26</v>
      </c>
      <c r="C1028" s="4">
        <v>15075</v>
      </c>
      <c r="D1028" s="4">
        <v>0</v>
      </c>
      <c r="E1028" s="4">
        <v>0</v>
      </c>
      <c r="F1028" s="4">
        <v>15075</v>
      </c>
      <c r="G1028" s="4">
        <v>13725</v>
      </c>
      <c r="H1028" s="4">
        <v>1350</v>
      </c>
    </row>
    <row r="1029" spans="1:8" ht="12.75">
      <c r="A1029" s="4" t="s">
        <v>2</v>
      </c>
      <c r="B1029" s="4" t="s">
        <v>32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4" t="s">
        <v>2</v>
      </c>
      <c r="B1030" s="4" t="s">
        <v>82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</row>
    <row r="1031" spans="1:8" ht="12.75">
      <c r="A1031" s="4" t="s">
        <v>2</v>
      </c>
      <c r="B1031" s="4" t="s">
        <v>98</v>
      </c>
      <c r="C1031" s="4">
        <v>25400</v>
      </c>
      <c r="D1031" s="4">
        <v>0</v>
      </c>
      <c r="E1031" s="4">
        <v>0</v>
      </c>
      <c r="F1031" s="4">
        <v>25400</v>
      </c>
      <c r="G1031" s="4">
        <v>20825</v>
      </c>
      <c r="H1031" s="4">
        <v>4575</v>
      </c>
    </row>
    <row r="1032" spans="1:8" ht="12.75">
      <c r="A1032" s="4" t="s">
        <v>20</v>
      </c>
      <c r="B1032" s="4" t="s">
        <v>74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2.75">
      <c r="A1033" s="4" t="s">
        <v>20</v>
      </c>
      <c r="B1033" s="4" t="s">
        <v>58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</row>
    <row r="1034" spans="1:8" ht="12.75">
      <c r="A1034" s="4" t="s">
        <v>51</v>
      </c>
      <c r="B1034" s="4" t="s">
        <v>15</v>
      </c>
      <c r="C1034" s="4">
        <v>13500</v>
      </c>
      <c r="D1034" s="4">
        <v>0</v>
      </c>
      <c r="E1034" s="4">
        <v>2000</v>
      </c>
      <c r="F1034" s="4">
        <v>11500</v>
      </c>
      <c r="G1034" s="4">
        <v>7050</v>
      </c>
      <c r="H1034" s="4">
        <v>4450</v>
      </c>
    </row>
    <row r="1035" spans="1:8" ht="12.75">
      <c r="A1035" s="4" t="s">
        <v>51</v>
      </c>
      <c r="B1035" s="4" t="s">
        <v>102</v>
      </c>
      <c r="C1035" s="4">
        <v>38150</v>
      </c>
      <c r="D1035" s="4">
        <v>0</v>
      </c>
      <c r="E1035" s="4">
        <v>2200</v>
      </c>
      <c r="F1035" s="4">
        <v>35950</v>
      </c>
      <c r="G1035" s="4">
        <v>28550</v>
      </c>
      <c r="H1035" s="4">
        <v>7400</v>
      </c>
    </row>
    <row r="1036" spans="1:8" ht="12.75">
      <c r="A1036" s="4" t="s">
        <v>51</v>
      </c>
      <c r="B1036" s="4" t="s">
        <v>62</v>
      </c>
      <c r="C1036" s="4">
        <v>7800</v>
      </c>
      <c r="D1036" s="4">
        <v>0</v>
      </c>
      <c r="E1036" s="4">
        <v>75</v>
      </c>
      <c r="F1036" s="4">
        <v>7725</v>
      </c>
      <c r="G1036" s="4">
        <v>3500</v>
      </c>
      <c r="H1036" s="4">
        <v>4225</v>
      </c>
    </row>
    <row r="1037" spans="1:8" ht="12.75">
      <c r="A1037" s="4" t="s">
        <v>99</v>
      </c>
      <c r="B1037" s="4" t="s">
        <v>49</v>
      </c>
      <c r="C1037" s="4">
        <v>8225</v>
      </c>
      <c r="D1037" s="4">
        <v>0</v>
      </c>
      <c r="E1037" s="4">
        <v>0</v>
      </c>
      <c r="F1037" s="4">
        <v>8225</v>
      </c>
      <c r="G1037" s="4">
        <v>8225</v>
      </c>
      <c r="H1037" s="4">
        <v>0</v>
      </c>
    </row>
    <row r="1038" spans="1:8" ht="12.75">
      <c r="A1038" s="4" t="s">
        <v>99</v>
      </c>
      <c r="B1038" s="4" t="s">
        <v>4</v>
      </c>
      <c r="C1038" s="4">
        <v>2950</v>
      </c>
      <c r="D1038" s="4">
        <v>0</v>
      </c>
      <c r="E1038" s="4">
        <v>0</v>
      </c>
      <c r="F1038" s="4">
        <v>2950</v>
      </c>
      <c r="G1038" s="4">
        <v>1900</v>
      </c>
      <c r="H1038" s="4">
        <v>1050</v>
      </c>
    </row>
    <row r="1039" spans="1:8" ht="12.75">
      <c r="A1039" s="4" t="s">
        <v>94</v>
      </c>
      <c r="B1039" s="4" t="s">
        <v>111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</row>
    <row r="1040" spans="1:8" ht="12.75">
      <c r="A1040" s="4" t="s">
        <v>94</v>
      </c>
      <c r="B1040" s="4" t="s">
        <v>73</v>
      </c>
      <c r="C1040" s="4">
        <v>265725</v>
      </c>
      <c r="D1040" s="4">
        <v>0</v>
      </c>
      <c r="E1040" s="4">
        <v>2675</v>
      </c>
      <c r="F1040" s="4">
        <v>263050</v>
      </c>
      <c r="G1040" s="4">
        <v>238675</v>
      </c>
      <c r="H1040" s="4">
        <v>24375</v>
      </c>
    </row>
    <row r="1041" spans="1:8" ht="12.75">
      <c r="A1041" s="4" t="s">
        <v>94</v>
      </c>
      <c r="B1041" s="4" t="s">
        <v>8</v>
      </c>
      <c r="C1041" s="4">
        <v>118450</v>
      </c>
      <c r="D1041" s="4">
        <v>0</v>
      </c>
      <c r="E1041" s="4">
        <v>2175</v>
      </c>
      <c r="F1041" s="4">
        <v>116275</v>
      </c>
      <c r="G1041" s="4">
        <v>25800</v>
      </c>
      <c r="H1041" s="4">
        <v>90475</v>
      </c>
    </row>
    <row r="1042" spans="1:8" ht="12.75">
      <c r="A1042" s="4" t="s">
        <v>78</v>
      </c>
      <c r="B1042" s="4" t="s">
        <v>78</v>
      </c>
      <c r="C1042" s="4">
        <v>30850</v>
      </c>
      <c r="D1042" s="4">
        <v>0</v>
      </c>
      <c r="E1042" s="4">
        <v>0</v>
      </c>
      <c r="F1042" s="4">
        <v>30850</v>
      </c>
      <c r="G1042" s="4">
        <v>28700</v>
      </c>
      <c r="H1042" s="4">
        <v>2150</v>
      </c>
    </row>
    <row r="1043" spans="1:8" ht="12.75">
      <c r="A1043" s="4" t="s">
        <v>43</v>
      </c>
      <c r="B1043" s="4" t="s">
        <v>105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</row>
    <row r="1044" spans="1:8" ht="12.75">
      <c r="A1044" s="4" t="s">
        <v>43</v>
      </c>
      <c r="B1044" s="4" t="s">
        <v>54</v>
      </c>
      <c r="C1044" s="4">
        <v>13225</v>
      </c>
      <c r="D1044" s="4">
        <v>0</v>
      </c>
      <c r="E1044" s="4">
        <v>0</v>
      </c>
      <c r="F1044" s="4">
        <v>13225</v>
      </c>
      <c r="G1044" s="4">
        <v>13225</v>
      </c>
      <c r="H1044" s="4">
        <v>0</v>
      </c>
    </row>
    <row r="1045" spans="1:8" ht="12.75">
      <c r="A1045" s="4" t="s">
        <v>92</v>
      </c>
      <c r="B1045" s="4" t="s">
        <v>71</v>
      </c>
      <c r="C1045" s="4">
        <v>7325</v>
      </c>
      <c r="D1045" s="4">
        <v>0</v>
      </c>
      <c r="E1045" s="4">
        <v>0</v>
      </c>
      <c r="F1045" s="4">
        <v>7325</v>
      </c>
      <c r="G1045" s="4">
        <v>7325</v>
      </c>
      <c r="H1045" s="4">
        <v>0</v>
      </c>
    </row>
    <row r="1046" spans="1:8" ht="12.75">
      <c r="A1046" s="4" t="s">
        <v>42</v>
      </c>
      <c r="B1046" s="4" t="s">
        <v>114</v>
      </c>
      <c r="C1046" s="4">
        <v>3000</v>
      </c>
      <c r="D1046" s="4">
        <v>0</v>
      </c>
      <c r="E1046" s="4">
        <v>0</v>
      </c>
      <c r="F1046" s="4">
        <v>3000</v>
      </c>
      <c r="G1046" s="4">
        <v>0</v>
      </c>
      <c r="H1046" s="4">
        <v>3000</v>
      </c>
    </row>
    <row r="1047" spans="1:8" ht="12.75">
      <c r="A1047" s="4" t="s">
        <v>18</v>
      </c>
      <c r="B1047" s="4" t="s">
        <v>9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</row>
    <row r="1048" spans="1:8" ht="12.75">
      <c r="A1048" s="4" t="s">
        <v>18</v>
      </c>
      <c r="B1048" s="4" t="s">
        <v>11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</row>
    <row r="1049" spans="1:8" ht="12.75">
      <c r="A1049" s="4" t="s">
        <v>75</v>
      </c>
      <c r="B1049" s="4" t="s">
        <v>63</v>
      </c>
      <c r="C1049" s="4">
        <v>11550</v>
      </c>
      <c r="D1049" s="4">
        <v>0</v>
      </c>
      <c r="E1049" s="4">
        <v>0</v>
      </c>
      <c r="F1049" s="4">
        <v>11550</v>
      </c>
      <c r="G1049" s="4">
        <v>4000</v>
      </c>
      <c r="H1049" s="4">
        <v>7550</v>
      </c>
    </row>
    <row r="1050" spans="1:8" ht="12.75">
      <c r="A1050" s="4" t="s">
        <v>75</v>
      </c>
      <c r="B1050" s="4" t="s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</row>
    <row r="1051" spans="1:8" ht="12.75">
      <c r="A1051" s="4" t="s">
        <v>75</v>
      </c>
      <c r="B1051" s="4" t="s">
        <v>36</v>
      </c>
      <c r="C1051" s="4">
        <v>120575</v>
      </c>
      <c r="D1051" s="4">
        <v>0</v>
      </c>
      <c r="E1051" s="4">
        <v>925</v>
      </c>
      <c r="F1051" s="4">
        <v>119650</v>
      </c>
      <c r="G1051" s="4">
        <v>35600</v>
      </c>
      <c r="H1051" s="4">
        <v>84050</v>
      </c>
    </row>
    <row r="1052" spans="1:8" ht="12.75">
      <c r="A1052" s="4" t="s">
        <v>75</v>
      </c>
      <c r="B1052" s="4" t="s">
        <v>60</v>
      </c>
      <c r="C1052" s="4">
        <v>0</v>
      </c>
      <c r="D1052" s="4">
        <v>0</v>
      </c>
      <c r="E1052" s="4">
        <v>0</v>
      </c>
      <c r="F1052" s="4">
        <v>0</v>
      </c>
      <c r="G1052" s="4">
        <v>0</v>
      </c>
      <c r="H1052" s="4">
        <v>0</v>
      </c>
    </row>
    <row r="1053" spans="1:8" ht="12.75">
      <c r="A1053" s="4" t="s">
        <v>75</v>
      </c>
      <c r="B1053" s="4" t="s">
        <v>69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2.75">
      <c r="A1054" s="4" t="s">
        <v>75</v>
      </c>
      <c r="B1054" s="4" t="s">
        <v>19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2.75">
      <c r="A1055" s="4" t="s">
        <v>75</v>
      </c>
      <c r="B1055" s="4" t="s">
        <v>55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4" t="s">
        <v>75</v>
      </c>
      <c r="B1056" s="4" t="s">
        <v>110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2.75">
      <c r="A1057" s="4" t="s">
        <v>75</v>
      </c>
      <c r="B1057" s="4" t="s">
        <v>47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5" customHeight="1">
      <c r="A1059" s="2" t="s">
        <v>66</v>
      </c>
      <c r="B1059" s="2"/>
      <c r="C1059" s="8">
        <f aca="true" t="shared" si="33" ref="C1059:H1059">SUM(C1026:C1057)</f>
        <v>681825</v>
      </c>
      <c r="D1059" s="8">
        <f t="shared" si="33"/>
        <v>0</v>
      </c>
      <c r="E1059" s="8">
        <f t="shared" si="33"/>
        <v>10050</v>
      </c>
      <c r="F1059" s="8">
        <f t="shared" si="33"/>
        <v>671775</v>
      </c>
      <c r="G1059" s="8">
        <f t="shared" si="33"/>
        <v>437100</v>
      </c>
      <c r="H1059" s="8">
        <f t="shared" si="33"/>
        <v>234675</v>
      </c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2" t="s">
        <v>3</v>
      </c>
      <c r="B1061" s="2"/>
      <c r="C1061" s="2">
        <v>0</v>
      </c>
      <c r="D1061" s="2"/>
      <c r="E1061" s="2"/>
      <c r="F1061" s="2">
        <f>F1059-C1059</f>
        <v>-10050</v>
      </c>
      <c r="G1061" s="2"/>
      <c r="H1061" s="2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9.5" customHeight="1">
      <c r="A1064" s="1"/>
      <c r="B1064" s="7" t="s">
        <v>80</v>
      </c>
      <c r="C1064" s="7"/>
      <c r="D1064" s="7"/>
      <c r="E1064" s="7"/>
      <c r="F1064" s="7"/>
      <c r="G1064" s="7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25.5" customHeight="1">
      <c r="A1067" s="5" t="s">
        <v>79</v>
      </c>
      <c r="B1067" s="5" t="s">
        <v>10</v>
      </c>
      <c r="C1067" s="6" t="s">
        <v>90</v>
      </c>
      <c r="D1067" s="6" t="s">
        <v>38</v>
      </c>
      <c r="E1067" s="6" t="s">
        <v>7</v>
      </c>
      <c r="F1067" s="6" t="s">
        <v>50</v>
      </c>
      <c r="G1067" s="6" t="s">
        <v>40</v>
      </c>
      <c r="H1067" s="6" t="s">
        <v>100</v>
      </c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4" t="s">
        <v>94</v>
      </c>
      <c r="B1069" s="4" t="s">
        <v>73</v>
      </c>
      <c r="C1069" s="4">
        <v>0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</row>
    <row r="1070" spans="1:8" ht="12.75">
      <c r="A1070" s="4" t="s">
        <v>78</v>
      </c>
      <c r="B1070" s="4" t="s">
        <v>78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2.75">
      <c r="A1071" s="4" t="s">
        <v>75</v>
      </c>
      <c r="B1071" s="4" t="s">
        <v>63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5" customHeight="1">
      <c r="A1073" s="2" t="s">
        <v>66</v>
      </c>
      <c r="B1073" s="2"/>
      <c r="C1073" s="8">
        <f aca="true" t="shared" si="34" ref="C1073:H1073">SUM(C1069:C1071)</f>
        <v>0</v>
      </c>
      <c r="D1073" s="8">
        <f t="shared" si="34"/>
        <v>0</v>
      </c>
      <c r="E1073" s="8">
        <f t="shared" si="34"/>
        <v>0</v>
      </c>
      <c r="F1073" s="8">
        <f t="shared" si="34"/>
        <v>0</v>
      </c>
      <c r="G1073" s="8">
        <f t="shared" si="34"/>
        <v>0</v>
      </c>
      <c r="H1073" s="8">
        <f t="shared" si="34"/>
        <v>0</v>
      </c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2" t="s">
        <v>3</v>
      </c>
      <c r="B1075" s="2"/>
      <c r="C1075" s="2">
        <v>0</v>
      </c>
      <c r="D1075" s="2"/>
      <c r="E1075" s="2"/>
      <c r="F1075" s="2">
        <f>F1073-C1073</f>
        <v>0</v>
      </c>
      <c r="G1075" s="2"/>
      <c r="H1075" s="2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9.5" customHeight="1">
      <c r="A1078" s="1"/>
      <c r="B1078" s="7" t="s">
        <v>34</v>
      </c>
      <c r="C1078" s="7"/>
      <c r="D1078" s="7"/>
      <c r="E1078" s="7"/>
      <c r="F1078" s="7"/>
      <c r="G1078" s="7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25.5" customHeight="1">
      <c r="A1081" s="5" t="s">
        <v>79</v>
      </c>
      <c r="B1081" s="5" t="s">
        <v>10</v>
      </c>
      <c r="C1081" s="6" t="s">
        <v>90</v>
      </c>
      <c r="D1081" s="6" t="s">
        <v>38</v>
      </c>
      <c r="E1081" s="6" t="s">
        <v>7</v>
      </c>
      <c r="F1081" s="6" t="s">
        <v>50</v>
      </c>
      <c r="G1081" s="6" t="s">
        <v>40</v>
      </c>
      <c r="H1081" s="6" t="s">
        <v>100</v>
      </c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4" t="s">
        <v>81</v>
      </c>
      <c r="B1083" s="4" t="s">
        <v>29</v>
      </c>
      <c r="C1083" s="4">
        <v>17900</v>
      </c>
      <c r="D1083" s="4">
        <v>0</v>
      </c>
      <c r="E1083" s="4">
        <v>0</v>
      </c>
      <c r="F1083" s="4">
        <v>17900</v>
      </c>
      <c r="G1083" s="4">
        <v>14250</v>
      </c>
      <c r="H1083" s="4">
        <v>3650</v>
      </c>
    </row>
    <row r="1084" spans="1:8" ht="12.75">
      <c r="A1084" s="4" t="s">
        <v>84</v>
      </c>
      <c r="B1084" s="4" t="s">
        <v>59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2.75">
      <c r="A1085" s="4" t="s">
        <v>84</v>
      </c>
      <c r="B1085" s="4" t="s">
        <v>26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2.75">
      <c r="A1086" s="4" t="s">
        <v>2</v>
      </c>
      <c r="B1086" s="4" t="s">
        <v>32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2.75">
      <c r="A1087" s="4" t="s">
        <v>2</v>
      </c>
      <c r="B1087" s="4" t="s">
        <v>82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2.75">
      <c r="A1088" s="4" t="s">
        <v>2</v>
      </c>
      <c r="B1088" s="4" t="s">
        <v>98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</row>
    <row r="1089" spans="1:8" ht="12.75">
      <c r="A1089" s="4" t="s">
        <v>99</v>
      </c>
      <c r="B1089" s="4" t="s">
        <v>49</v>
      </c>
      <c r="C1089" s="4">
        <v>6025</v>
      </c>
      <c r="D1089" s="4">
        <v>0</v>
      </c>
      <c r="E1089" s="4">
        <v>0</v>
      </c>
      <c r="F1089" s="4">
        <v>6025</v>
      </c>
      <c r="G1089" s="4">
        <v>2650</v>
      </c>
      <c r="H1089" s="4">
        <v>3375</v>
      </c>
    </row>
    <row r="1090" spans="1:8" ht="12.75">
      <c r="A1090" s="4" t="s">
        <v>99</v>
      </c>
      <c r="B1090" s="4" t="s">
        <v>4</v>
      </c>
      <c r="C1090" s="4">
        <v>3325</v>
      </c>
      <c r="D1090" s="4">
        <v>0</v>
      </c>
      <c r="E1090" s="4">
        <v>0</v>
      </c>
      <c r="F1090" s="4">
        <v>3325</v>
      </c>
      <c r="G1090" s="4">
        <v>1075</v>
      </c>
      <c r="H1090" s="4">
        <v>2250</v>
      </c>
    </row>
    <row r="1091" spans="1:8" ht="12.75">
      <c r="A1091" s="4" t="s">
        <v>94</v>
      </c>
      <c r="B1091" s="4" t="s">
        <v>111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</row>
    <row r="1092" spans="1:8" ht="12.75">
      <c r="A1092" s="4" t="s">
        <v>94</v>
      </c>
      <c r="B1092" s="4" t="s">
        <v>73</v>
      </c>
      <c r="C1092" s="4">
        <v>8550</v>
      </c>
      <c r="D1092" s="4">
        <v>0</v>
      </c>
      <c r="E1092" s="4">
        <v>0</v>
      </c>
      <c r="F1092" s="4">
        <v>8550</v>
      </c>
      <c r="G1092" s="4">
        <v>8525</v>
      </c>
      <c r="H1092" s="4">
        <v>25</v>
      </c>
    </row>
    <row r="1093" spans="1:8" ht="12.75">
      <c r="A1093" s="4" t="s">
        <v>94</v>
      </c>
      <c r="B1093" s="4" t="s">
        <v>8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</row>
    <row r="1094" spans="1:8" ht="12.75">
      <c r="A1094" s="4" t="s">
        <v>78</v>
      </c>
      <c r="B1094" s="4" t="s">
        <v>78</v>
      </c>
      <c r="C1094" s="4">
        <v>0</v>
      </c>
      <c r="D1094" s="4">
        <v>0</v>
      </c>
      <c r="E1094" s="4">
        <v>0</v>
      </c>
      <c r="F1094" s="4">
        <v>0</v>
      </c>
      <c r="G1094" s="4">
        <v>0</v>
      </c>
      <c r="H1094" s="4">
        <v>0</v>
      </c>
    </row>
    <row r="1095" spans="1:8" ht="12.75">
      <c r="A1095" s="4" t="s">
        <v>43</v>
      </c>
      <c r="B1095" s="4" t="s">
        <v>105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</row>
    <row r="1096" spans="1:8" ht="12.75">
      <c r="A1096" s="4" t="s">
        <v>43</v>
      </c>
      <c r="B1096" s="4" t="s">
        <v>54</v>
      </c>
      <c r="C1096" s="4">
        <v>600</v>
      </c>
      <c r="D1096" s="4">
        <v>0</v>
      </c>
      <c r="E1096" s="4">
        <v>0</v>
      </c>
      <c r="F1096" s="4">
        <v>600</v>
      </c>
      <c r="G1096" s="4">
        <v>600</v>
      </c>
      <c r="H1096" s="4">
        <v>0</v>
      </c>
    </row>
    <row r="1097" spans="1:8" ht="12.75">
      <c r="A1097" s="4" t="s">
        <v>92</v>
      </c>
      <c r="B1097" s="4" t="s">
        <v>71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2.75">
      <c r="A1098" s="4" t="s">
        <v>42</v>
      </c>
      <c r="B1098" s="4" t="s">
        <v>114</v>
      </c>
      <c r="C1098" s="4">
        <v>125</v>
      </c>
      <c r="D1098" s="4">
        <v>0</v>
      </c>
      <c r="E1098" s="4">
        <v>0</v>
      </c>
      <c r="F1098" s="4">
        <v>125</v>
      </c>
      <c r="G1098" s="4">
        <v>0</v>
      </c>
      <c r="H1098" s="4">
        <v>125</v>
      </c>
    </row>
    <row r="1099" spans="1:8" ht="12.75">
      <c r="A1099" s="4" t="s">
        <v>67</v>
      </c>
      <c r="B1099" s="4" t="s">
        <v>46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</row>
    <row r="1100" spans="1:8" ht="12.75">
      <c r="A1100" s="4" t="s">
        <v>18</v>
      </c>
      <c r="B1100" s="4" t="s">
        <v>9</v>
      </c>
      <c r="C1100" s="4">
        <v>3925</v>
      </c>
      <c r="D1100" s="4">
        <v>0</v>
      </c>
      <c r="E1100" s="4">
        <v>0</v>
      </c>
      <c r="F1100" s="4">
        <v>3925</v>
      </c>
      <c r="G1100" s="4">
        <v>3925</v>
      </c>
      <c r="H1100" s="4">
        <v>0</v>
      </c>
    </row>
    <row r="1101" spans="1:8" ht="12.75">
      <c r="A1101" s="4" t="s">
        <v>18</v>
      </c>
      <c r="B1101" s="4" t="s">
        <v>11</v>
      </c>
      <c r="C1101" s="4">
        <v>75</v>
      </c>
      <c r="D1101" s="4">
        <v>0</v>
      </c>
      <c r="E1101" s="4">
        <v>0</v>
      </c>
      <c r="F1101" s="4">
        <v>75</v>
      </c>
      <c r="G1101" s="4">
        <v>75</v>
      </c>
      <c r="H1101" s="4">
        <v>0</v>
      </c>
    </row>
    <row r="1102" spans="1:8" ht="12.75">
      <c r="A1102" s="4" t="s">
        <v>75</v>
      </c>
      <c r="B1102" s="4" t="s">
        <v>63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2.75">
      <c r="A1103" s="4" t="s">
        <v>75</v>
      </c>
      <c r="B1103" s="4" t="s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2.75">
      <c r="A1104" s="4" t="s">
        <v>75</v>
      </c>
      <c r="B1104" s="4" t="s">
        <v>36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2.75">
      <c r="A1105" s="4" t="s">
        <v>75</v>
      </c>
      <c r="B1105" s="4" t="s">
        <v>60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2.75">
      <c r="A1106" s="4" t="s">
        <v>75</v>
      </c>
      <c r="B1106" s="4" t="s">
        <v>69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</row>
    <row r="1107" spans="1:8" ht="12.75">
      <c r="A1107" s="4" t="s">
        <v>75</v>
      </c>
      <c r="B1107" s="4" t="s">
        <v>19</v>
      </c>
      <c r="C1107" s="4">
        <v>326875</v>
      </c>
      <c r="D1107" s="4">
        <v>0</v>
      </c>
      <c r="E1107" s="4">
        <v>800</v>
      </c>
      <c r="F1107" s="4">
        <v>326075</v>
      </c>
      <c r="G1107" s="4">
        <v>152750</v>
      </c>
      <c r="H1107" s="4">
        <v>173325</v>
      </c>
    </row>
    <row r="1108" spans="1:8" ht="12.75">
      <c r="A1108" s="4" t="s">
        <v>75</v>
      </c>
      <c r="B1108" s="4" t="s">
        <v>110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2.75">
      <c r="A1109" s="4" t="s">
        <v>75</v>
      </c>
      <c r="B1109" s="4" t="s">
        <v>47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5" customHeight="1">
      <c r="A1111" s="2" t="s">
        <v>66</v>
      </c>
      <c r="B1111" s="2"/>
      <c r="C1111" s="8">
        <f aca="true" t="shared" si="35" ref="C1111:H1111">SUM(C1083:C1109)</f>
        <v>367400</v>
      </c>
      <c r="D1111" s="8">
        <f t="shared" si="35"/>
        <v>0</v>
      </c>
      <c r="E1111" s="8">
        <f t="shared" si="35"/>
        <v>800</v>
      </c>
      <c r="F1111" s="8">
        <f t="shared" si="35"/>
        <v>366600</v>
      </c>
      <c r="G1111" s="8">
        <f t="shared" si="35"/>
        <v>183850</v>
      </c>
      <c r="H1111" s="8">
        <f t="shared" si="35"/>
        <v>182750</v>
      </c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2" t="s">
        <v>3</v>
      </c>
      <c r="B1113" s="2"/>
      <c r="C1113" s="2">
        <v>0</v>
      </c>
      <c r="D1113" s="2"/>
      <c r="E1113" s="2"/>
      <c r="F1113" s="2">
        <f>F1111-C1111</f>
        <v>-800</v>
      </c>
      <c r="G1113" s="2"/>
      <c r="H1113" s="2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9.5" customHeight="1">
      <c r="A1116" s="1"/>
      <c r="B1116" s="7" t="s">
        <v>25</v>
      </c>
      <c r="C1116" s="7"/>
      <c r="D1116" s="7"/>
      <c r="E1116" s="7"/>
      <c r="F1116" s="7"/>
      <c r="G1116" s="7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25.5" customHeight="1">
      <c r="A1119" s="5" t="s">
        <v>79</v>
      </c>
      <c r="B1119" s="5" t="s">
        <v>10</v>
      </c>
      <c r="C1119" s="6" t="s">
        <v>90</v>
      </c>
      <c r="D1119" s="6" t="s">
        <v>38</v>
      </c>
      <c r="E1119" s="6" t="s">
        <v>7</v>
      </c>
      <c r="F1119" s="6" t="s">
        <v>50</v>
      </c>
      <c r="G1119" s="6" t="s">
        <v>40</v>
      </c>
      <c r="H1119" s="6" t="s">
        <v>100</v>
      </c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4" t="s">
        <v>81</v>
      </c>
      <c r="B1121" s="4" t="s">
        <v>29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4" t="s">
        <v>84</v>
      </c>
      <c r="B1122" s="4" t="s">
        <v>26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2.75">
      <c r="A1123" s="4" t="s">
        <v>2</v>
      </c>
      <c r="B1123" s="4" t="s">
        <v>32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2.75">
      <c r="A1124" s="4" t="s">
        <v>2</v>
      </c>
      <c r="B1124" s="4" t="s">
        <v>98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2.75">
      <c r="A1125" s="4" t="s">
        <v>51</v>
      </c>
      <c r="B1125" s="4" t="s">
        <v>15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</row>
    <row r="1126" spans="1:8" ht="12.75">
      <c r="A1126" s="4" t="s">
        <v>51</v>
      </c>
      <c r="B1126" s="4" t="s">
        <v>102</v>
      </c>
      <c r="C1126" s="4">
        <v>30</v>
      </c>
      <c r="D1126" s="4">
        <v>0</v>
      </c>
      <c r="E1126" s="4">
        <v>0</v>
      </c>
      <c r="F1126" s="4">
        <v>30</v>
      </c>
      <c r="G1126" s="4">
        <v>30</v>
      </c>
      <c r="H1126" s="4">
        <v>0</v>
      </c>
    </row>
    <row r="1127" spans="1:8" ht="12.75">
      <c r="A1127" s="4" t="s">
        <v>99</v>
      </c>
      <c r="B1127" s="4" t="s">
        <v>49</v>
      </c>
      <c r="C1127" s="4">
        <v>30</v>
      </c>
      <c r="D1127" s="4">
        <v>0</v>
      </c>
      <c r="E1127" s="4">
        <v>0</v>
      </c>
      <c r="F1127" s="4">
        <v>30</v>
      </c>
      <c r="G1127" s="4">
        <v>30</v>
      </c>
      <c r="H1127" s="4">
        <v>0</v>
      </c>
    </row>
    <row r="1128" spans="1:8" ht="12.75">
      <c r="A1128" s="4" t="s">
        <v>99</v>
      </c>
      <c r="B1128" s="4" t="s">
        <v>4</v>
      </c>
      <c r="C1128" s="4">
        <v>2060</v>
      </c>
      <c r="D1128" s="4">
        <v>60</v>
      </c>
      <c r="E1128" s="4">
        <v>0</v>
      </c>
      <c r="F1128" s="4">
        <v>2120</v>
      </c>
      <c r="G1128" s="4">
        <v>1780</v>
      </c>
      <c r="H1128" s="4">
        <v>340</v>
      </c>
    </row>
    <row r="1129" spans="1:8" ht="12.75">
      <c r="A1129" s="4" t="s">
        <v>94</v>
      </c>
      <c r="B1129" s="4" t="s">
        <v>111</v>
      </c>
      <c r="C1129" s="4">
        <v>0</v>
      </c>
      <c r="D1129" s="4">
        <v>0</v>
      </c>
      <c r="E1129" s="4">
        <v>0</v>
      </c>
      <c r="F1129" s="4">
        <v>0</v>
      </c>
      <c r="G1129" s="4">
        <v>0</v>
      </c>
      <c r="H1129" s="4">
        <v>0</v>
      </c>
    </row>
    <row r="1130" spans="1:8" ht="12.75">
      <c r="A1130" s="4" t="s">
        <v>94</v>
      </c>
      <c r="B1130" s="4" t="s">
        <v>73</v>
      </c>
      <c r="C1130" s="4">
        <v>105</v>
      </c>
      <c r="D1130" s="4">
        <v>0</v>
      </c>
      <c r="E1130" s="4">
        <v>0</v>
      </c>
      <c r="F1130" s="4">
        <v>105</v>
      </c>
      <c r="G1130" s="4">
        <v>0</v>
      </c>
      <c r="H1130" s="4">
        <v>105</v>
      </c>
    </row>
    <row r="1131" spans="1:8" ht="12.75">
      <c r="A1131" s="4" t="s">
        <v>94</v>
      </c>
      <c r="B1131" s="4" t="s">
        <v>8</v>
      </c>
      <c r="C1131" s="4">
        <v>0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</row>
    <row r="1132" spans="1:8" ht="12.75">
      <c r="A1132" s="4" t="s">
        <v>78</v>
      </c>
      <c r="B1132" s="4" t="s">
        <v>78</v>
      </c>
      <c r="C1132" s="4">
        <v>1250</v>
      </c>
      <c r="D1132" s="4">
        <v>0</v>
      </c>
      <c r="E1132" s="4">
        <v>205</v>
      </c>
      <c r="F1132" s="4">
        <v>1045</v>
      </c>
      <c r="G1132" s="4">
        <v>885</v>
      </c>
      <c r="H1132" s="4">
        <v>160</v>
      </c>
    </row>
    <row r="1133" spans="1:8" ht="12.75">
      <c r="A1133" s="4" t="s">
        <v>43</v>
      </c>
      <c r="B1133" s="4" t="s">
        <v>105</v>
      </c>
      <c r="C1133" s="4">
        <v>0</v>
      </c>
      <c r="D1133" s="4">
        <v>0</v>
      </c>
      <c r="E1133" s="4">
        <v>0</v>
      </c>
      <c r="F1133" s="4">
        <v>0</v>
      </c>
      <c r="G1133" s="4">
        <v>0</v>
      </c>
      <c r="H1133" s="4">
        <v>0</v>
      </c>
    </row>
    <row r="1134" spans="1:8" ht="12.75">
      <c r="A1134" s="4" t="s">
        <v>43</v>
      </c>
      <c r="B1134" s="4" t="s">
        <v>54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2.75">
      <c r="A1135" s="4" t="s">
        <v>42</v>
      </c>
      <c r="B1135" s="4" t="s">
        <v>114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2.75">
      <c r="A1136" s="4" t="s">
        <v>18</v>
      </c>
      <c r="B1136" s="4" t="s">
        <v>9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2.75">
      <c r="A1137" s="4" t="s">
        <v>18</v>
      </c>
      <c r="B1137" s="4" t="s">
        <v>11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2.75">
      <c r="A1138" s="4" t="s">
        <v>75</v>
      </c>
      <c r="B1138" s="4" t="s">
        <v>63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2.75">
      <c r="A1139" s="4" t="s">
        <v>75</v>
      </c>
      <c r="B1139" s="4" t="s">
        <v>60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2.75">
      <c r="A1140" s="4" t="s">
        <v>75</v>
      </c>
      <c r="B1140" s="4" t="s">
        <v>69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2.75">
      <c r="A1141" s="4" t="s">
        <v>75</v>
      </c>
      <c r="B1141" s="4" t="s">
        <v>19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2.75">
      <c r="A1142" s="1"/>
      <c r="B1142" s="1"/>
      <c r="C1142" s="1"/>
      <c r="D1142" s="1"/>
      <c r="E1142" s="1"/>
      <c r="F1142" s="1"/>
      <c r="G1142" s="1"/>
      <c r="H1142" s="1"/>
    </row>
    <row r="1143" spans="1:8" ht="15" customHeight="1">
      <c r="A1143" s="2" t="s">
        <v>66</v>
      </c>
      <c r="B1143" s="2"/>
      <c r="C1143" s="8">
        <f aca="true" t="shared" si="36" ref="C1143:H1143">SUM(C1121:C1141)</f>
        <v>3475</v>
      </c>
      <c r="D1143" s="8">
        <f t="shared" si="36"/>
        <v>60</v>
      </c>
      <c r="E1143" s="8">
        <f t="shared" si="36"/>
        <v>205</v>
      </c>
      <c r="F1143" s="8">
        <f t="shared" si="36"/>
        <v>3330</v>
      </c>
      <c r="G1143" s="8">
        <f t="shared" si="36"/>
        <v>2725</v>
      </c>
      <c r="H1143" s="8">
        <f t="shared" si="36"/>
        <v>605</v>
      </c>
    </row>
    <row r="1144" spans="1:8" ht="12.75">
      <c r="A1144" s="1"/>
      <c r="B1144" s="1"/>
      <c r="C1144" s="1"/>
      <c r="D1144" s="1"/>
      <c r="E1144" s="1"/>
      <c r="F1144" s="1"/>
      <c r="G1144" s="1"/>
      <c r="H1144" s="1"/>
    </row>
    <row r="1145" spans="1:8" ht="12.75">
      <c r="A1145" s="2" t="s">
        <v>3</v>
      </c>
      <c r="B1145" s="2"/>
      <c r="C1145" s="2">
        <v>0</v>
      </c>
      <c r="D1145" s="2"/>
      <c r="E1145" s="2"/>
      <c r="F1145" s="2">
        <f>F1143-C1143</f>
        <v>-145</v>
      </c>
      <c r="G1145" s="2"/>
      <c r="H1145" s="2"/>
    </row>
    <row r="1146" spans="1:8" ht="12.75">
      <c r="A1146" s="1"/>
      <c r="B1146" s="1"/>
      <c r="C1146" s="1"/>
      <c r="D1146" s="1"/>
      <c r="E1146" s="1"/>
      <c r="F1146" s="1"/>
      <c r="G1146" s="1"/>
      <c r="H1146" s="1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96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103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4" t="s">
        <v>75</v>
      </c>
      <c r="B30" s="4" t="s">
        <v>110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8">
        <f aca="true" t="shared" si="1" ref="C32:H32">SUM(C25:C30)</f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7" t="s">
        <v>118</v>
      </c>
      <c r="C38" s="7"/>
      <c r="D38" s="7"/>
      <c r="E38" s="7"/>
      <c r="F38" s="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8">
        <f aca="true" t="shared" si="2" ref="C47:H47">SUM(C43:C45)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7" t="s">
        <v>89</v>
      </c>
      <c r="C53" s="7"/>
      <c r="D53" s="7"/>
      <c r="E53" s="7"/>
      <c r="F53" s="7"/>
      <c r="G53" s="7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2.7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94</v>
      </c>
      <c r="B61" s="4" t="s">
        <v>111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9">
        <f aca="true" t="shared" si="3" ref="C65:H65">SUM(C58:C63)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7" spans="1:8" ht="12.7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113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101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42</v>
      </c>
      <c r="B29" s="4" t="s">
        <v>114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7" t="s">
        <v>23</v>
      </c>
      <c r="C37" s="7"/>
      <c r="D37" s="7"/>
      <c r="E37" s="7"/>
      <c r="F37" s="7"/>
      <c r="G37" s="7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4" t="s">
        <v>42</v>
      </c>
      <c r="B46" s="4" t="s">
        <v>114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7" t="s">
        <v>115</v>
      </c>
      <c r="C54" s="7"/>
      <c r="D54" s="7"/>
      <c r="E54" s="7"/>
      <c r="F54" s="7"/>
      <c r="G54" s="7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4" t="s">
        <v>75</v>
      </c>
      <c r="B64" s="4" t="s">
        <v>110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8">
        <f aca="true" t="shared" si="3" ref="C66:H66">SUM(C59:C64)</f>
        <v>0</v>
      </c>
      <c r="D66" s="8">
        <f t="shared" si="3"/>
        <v>0</v>
      </c>
      <c r="E66" s="8">
        <f t="shared" si="3"/>
        <v>0</v>
      </c>
      <c r="F66" s="8">
        <f t="shared" si="3"/>
        <v>0</v>
      </c>
      <c r="G66" s="8">
        <f t="shared" si="3"/>
        <v>0</v>
      </c>
      <c r="H66" s="8">
        <f t="shared" si="3"/>
        <v>0</v>
      </c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7" t="s">
        <v>41</v>
      </c>
      <c r="C72" s="7"/>
      <c r="D72" s="7"/>
      <c r="E72" s="7"/>
      <c r="F72" s="7"/>
      <c r="G72" s="7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.7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.7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.7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.75">
      <c r="A82" s="4" t="s">
        <v>75</v>
      </c>
      <c r="B82" s="4" t="s">
        <v>110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8">
        <f aca="true" t="shared" si="4" ref="C84:H84">SUM(C77:C82)</f>
        <v>0</v>
      </c>
      <c r="D84" s="8">
        <f t="shared" si="4"/>
        <v>0</v>
      </c>
      <c r="E84" s="8">
        <f t="shared" si="4"/>
        <v>0</v>
      </c>
      <c r="F84" s="8">
        <f t="shared" si="4"/>
        <v>0</v>
      </c>
      <c r="G84" s="8">
        <f t="shared" si="4"/>
        <v>0</v>
      </c>
      <c r="H84" s="8">
        <f t="shared" si="4"/>
        <v>0</v>
      </c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7" t="s">
        <v>65</v>
      </c>
      <c r="C90" s="7"/>
      <c r="D90" s="7"/>
      <c r="E90" s="7"/>
      <c r="F90" s="7"/>
      <c r="G90" s="7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2.7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.7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.7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2.75">
      <c r="A100" s="4" t="s">
        <v>75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8">
        <f aca="true" t="shared" si="5" ref="C102:H102">SUM(C95:C100)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0</v>
      </c>
      <c r="H102" s="8">
        <f t="shared" si="5"/>
        <v>0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7" t="s">
        <v>77</v>
      </c>
      <c r="C108" s="7"/>
      <c r="D108" s="7"/>
      <c r="E108" s="7"/>
      <c r="F108" s="7"/>
      <c r="G108" s="7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.7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.7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8">
        <f aca="true" t="shared" si="6" ref="C117:H117">SUM(C113:C115)</f>
        <v>0</v>
      </c>
      <c r="D117" s="8">
        <f t="shared" si="6"/>
        <v>0</v>
      </c>
      <c r="E117" s="8">
        <f t="shared" si="6"/>
        <v>0</v>
      </c>
      <c r="F117" s="8">
        <f t="shared" si="6"/>
        <v>0</v>
      </c>
      <c r="G117" s="8">
        <f t="shared" si="6"/>
        <v>0</v>
      </c>
      <c r="H117" s="8">
        <f t="shared" si="6"/>
        <v>0</v>
      </c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7" t="s">
        <v>37</v>
      </c>
      <c r="C123" s="7"/>
      <c r="D123" s="7"/>
      <c r="E123" s="7"/>
      <c r="F123" s="7"/>
      <c r="G123" s="7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2.7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2.7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8">
        <f aca="true" t="shared" si="7" ref="C132:H132">SUM(C128:C130)</f>
        <v>0</v>
      </c>
      <c r="D132" s="8">
        <f t="shared" si="7"/>
        <v>0</v>
      </c>
      <c r="E132" s="8">
        <f t="shared" si="7"/>
        <v>0</v>
      </c>
      <c r="F132" s="8">
        <f t="shared" si="7"/>
        <v>0</v>
      </c>
      <c r="G132" s="8">
        <f t="shared" si="7"/>
        <v>0</v>
      </c>
      <c r="H132" s="8">
        <f t="shared" si="7"/>
        <v>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7" t="s">
        <v>108</v>
      </c>
      <c r="C138" s="7"/>
      <c r="D138" s="7"/>
      <c r="E138" s="7"/>
      <c r="F138" s="7"/>
      <c r="G138" s="7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.7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8">
        <f aca="true" t="shared" si="8" ref="C147:H147">SUM(C143:C145)</f>
        <v>0</v>
      </c>
      <c r="D147" s="8">
        <f t="shared" si="8"/>
        <v>0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8">
        <f t="shared" si="8"/>
        <v>0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7" t="s">
        <v>83</v>
      </c>
      <c r="C153" s="7"/>
      <c r="D153" s="7"/>
      <c r="E153" s="7"/>
      <c r="F153" s="7"/>
      <c r="G153" s="7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.7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2.75">
      <c r="A161" s="4" t="s">
        <v>94</v>
      </c>
      <c r="B161" s="4" t="s">
        <v>111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2.7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8">
        <f aca="true" t="shared" si="9" ref="C165:H165">SUM(C158:C163)</f>
        <v>0</v>
      </c>
      <c r="D165" s="8">
        <f t="shared" si="9"/>
        <v>0</v>
      </c>
      <c r="E165" s="8">
        <f t="shared" si="9"/>
        <v>0</v>
      </c>
      <c r="F165" s="8">
        <f t="shared" si="9"/>
        <v>0</v>
      </c>
      <c r="G165" s="8">
        <f t="shared" si="9"/>
        <v>0</v>
      </c>
      <c r="H165" s="8">
        <f t="shared" si="9"/>
        <v>0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7" t="s">
        <v>95</v>
      </c>
      <c r="C171" s="7"/>
      <c r="D171" s="7"/>
      <c r="E171" s="7"/>
      <c r="F171" s="7"/>
      <c r="G171" s="7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.7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.7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s="4" t="s">
        <v>94</v>
      </c>
      <c r="B179" s="4" t="s">
        <v>111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.7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.7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10" ref="C183:H183">SUM(C176:C181)</f>
        <v>0</v>
      </c>
      <c r="D183" s="8">
        <f t="shared" si="10"/>
        <v>0</v>
      </c>
      <c r="E183" s="8">
        <f t="shared" si="10"/>
        <v>0</v>
      </c>
      <c r="F183" s="8">
        <f t="shared" si="10"/>
        <v>0</v>
      </c>
      <c r="G183" s="8">
        <f t="shared" si="10"/>
        <v>0</v>
      </c>
      <c r="H183" s="8">
        <f t="shared" si="10"/>
        <v>0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7" t="s">
        <v>116</v>
      </c>
      <c r="C189" s="7"/>
      <c r="D189" s="7"/>
      <c r="E189" s="7"/>
      <c r="F189" s="7"/>
      <c r="G189" s="7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.7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.7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.75">
      <c r="A197" s="4" t="s">
        <v>94</v>
      </c>
      <c r="B197" s="4" t="s">
        <v>111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.7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9">
        <f aca="true" t="shared" si="11" ref="C201:H201">SUM(C194:C199)</f>
        <v>0</v>
      </c>
      <c r="D201" s="9">
        <f t="shared" si="11"/>
        <v>0</v>
      </c>
      <c r="E201" s="9">
        <f t="shared" si="11"/>
        <v>0</v>
      </c>
      <c r="F201" s="9">
        <f t="shared" si="11"/>
        <v>0</v>
      </c>
      <c r="G201" s="9">
        <f t="shared" si="11"/>
        <v>0</v>
      </c>
      <c r="H201" s="9">
        <f t="shared" si="11"/>
        <v>0</v>
      </c>
    </row>
    <row r="203" spans="1:8" ht="12.7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