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<sst xmlns="http://schemas.openxmlformats.org/spreadsheetml/2006/main" count="2660" uniqueCount="116">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</sst>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87</v>
      </c>
      <c r="D5" s="7" t="s">
        <v>38</v>
      </c>
      <c r="E5" s="7" t="s">
        <v>8</v>
      </c>
      <c r="F5" s="7" t="s">
        <v>50</v>
      </c>
      <c r="G5" s="7" t="s">
        <v>40</v>
      </c>
      <c r="H5" s="7" t="s">
        <v>97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78</v>
      </c>
      <c r="B7" s="8" t="s">
        <v>29</v>
      </c>
      <c r="C7" s="8">
        <v>1020</v>
      </c>
      <c r="D7" s="8">
        <v>0</v>
      </c>
      <c r="E7" s="8">
        <v>0</v>
      </c>
      <c r="F7" s="8">
        <v>1020</v>
      </c>
      <c r="G7" s="8">
        <v>1020</v>
      </c>
      <c r="H7" s="8">
        <v>0</v>
      </c>
    </row>
    <row r="8" spans="1:8" ht="12" customHeight="1">
      <c r="A8" s="8" t="s">
        <v>81</v>
      </c>
      <c r="B8" s="8" t="s">
        <v>58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81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1100</v>
      </c>
      <c r="D10" s="8">
        <v>0</v>
      </c>
      <c r="E10" s="8">
        <v>0</v>
      </c>
      <c r="F10" s="8">
        <v>1100</v>
      </c>
      <c r="G10" s="8">
        <v>1100</v>
      </c>
      <c r="H10" s="8">
        <v>0</v>
      </c>
    </row>
    <row r="11" spans="1:8" ht="12" customHeight="1">
      <c r="A11" s="8" t="s">
        <v>3</v>
      </c>
      <c r="B11" s="8" t="s">
        <v>79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95</v>
      </c>
      <c r="C12" s="8">
        <v>1700</v>
      </c>
      <c r="D12" s="8">
        <v>0</v>
      </c>
      <c r="E12" s="8">
        <v>0</v>
      </c>
      <c r="F12" s="8">
        <v>1700</v>
      </c>
      <c r="G12" s="8">
        <v>1700</v>
      </c>
      <c r="H12" s="8">
        <v>0</v>
      </c>
    </row>
    <row r="13" spans="1:8" ht="12" customHeight="1">
      <c r="A13" s="8" t="s">
        <v>51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51</v>
      </c>
      <c r="B14" s="8" t="s">
        <v>99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51</v>
      </c>
      <c r="B15" s="8" t="s">
        <v>61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96</v>
      </c>
      <c r="B16" s="8" t="s">
        <v>49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96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91</v>
      </c>
      <c r="B18" s="8" t="s">
        <v>102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91</v>
      </c>
      <c r="B19" s="8" t="s">
        <v>107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91</v>
      </c>
      <c r="B20" s="8" t="s">
        <v>72</v>
      </c>
      <c r="C20" s="8">
        <v>320</v>
      </c>
      <c r="D20" s="8">
        <v>0</v>
      </c>
      <c r="E20" s="8">
        <v>0</v>
      </c>
      <c r="F20" s="8">
        <v>320</v>
      </c>
      <c r="G20" s="8">
        <v>320</v>
      </c>
      <c r="H20" s="8">
        <v>0</v>
      </c>
    </row>
    <row r="21" spans="1:8" ht="12" customHeight="1">
      <c r="A21" s="8" t="s">
        <v>91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77</v>
      </c>
      <c r="B22" s="8" t="s">
        <v>77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101</v>
      </c>
      <c r="C23" s="8">
        <v>380</v>
      </c>
      <c r="D23" s="8">
        <v>0</v>
      </c>
      <c r="E23" s="8">
        <v>0</v>
      </c>
      <c r="F23" s="8">
        <v>380</v>
      </c>
      <c r="G23" s="8">
        <v>380</v>
      </c>
      <c r="H23" s="8">
        <v>0</v>
      </c>
    </row>
    <row r="24" spans="1:8" ht="12" customHeight="1">
      <c r="A24" s="8" t="s">
        <v>43</v>
      </c>
      <c r="B24" s="8" t="s">
        <v>53</v>
      </c>
      <c r="C24" s="8">
        <v>600</v>
      </c>
      <c r="D24" s="8">
        <v>0</v>
      </c>
      <c r="E24" s="8">
        <v>0</v>
      </c>
      <c r="F24" s="8">
        <v>600</v>
      </c>
      <c r="G24" s="8">
        <v>600</v>
      </c>
      <c r="H24" s="8">
        <v>0</v>
      </c>
    </row>
    <row r="25" spans="1:8" ht="12" customHeight="1">
      <c r="A25" s="8" t="s">
        <v>42</v>
      </c>
      <c r="B25" s="8" t="s">
        <v>110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65</v>
      </c>
      <c r="B29" s="1"/>
      <c r="C29" s="9">
        <f aca="true" t="shared" si="0" ref="C29:H29">SUM(C7:C27)</f>
        <v>5780</v>
      </c>
      <c r="D29" s="9">
        <f t="shared" si="0"/>
        <v>0</v>
      </c>
      <c r="E29" s="9">
        <f t="shared" si="0"/>
        <v>0</v>
      </c>
      <c r="F29" s="9">
        <f t="shared" si="0"/>
        <v>5780</v>
      </c>
      <c r="G29" s="9">
        <f t="shared" si="0"/>
        <v>5780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87</v>
      </c>
      <c r="D37" s="7" t="s">
        <v>38</v>
      </c>
      <c r="E37" s="7" t="s">
        <v>8</v>
      </c>
      <c r="F37" s="7" t="s">
        <v>50</v>
      </c>
      <c r="G37" s="7" t="s">
        <v>40</v>
      </c>
      <c r="H37" s="7" t="s">
        <v>97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78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91</v>
      </c>
      <c r="B40" s="8" t="s">
        <v>72</v>
      </c>
      <c r="C40" s="8">
        <v>195</v>
      </c>
      <c r="D40" s="8">
        <v>0</v>
      </c>
      <c r="E40" s="8">
        <v>0</v>
      </c>
      <c r="F40" s="8">
        <v>195</v>
      </c>
      <c r="G40" s="8">
        <v>107</v>
      </c>
      <c r="H40" s="8">
        <v>88</v>
      </c>
    </row>
    <row r="41" spans="1:8" ht="12" customHeight="1">
      <c r="A41" s="8" t="s">
        <v>77</v>
      </c>
      <c r="B41" s="8" t="s">
        <v>77</v>
      </c>
      <c r="C41" s="8">
        <v>165</v>
      </c>
      <c r="D41" s="8">
        <v>0</v>
      </c>
      <c r="E41" s="8">
        <v>0</v>
      </c>
      <c r="F41" s="8">
        <v>165</v>
      </c>
      <c r="G41" s="8">
        <v>157</v>
      </c>
      <c r="H41" s="8">
        <v>8</v>
      </c>
    </row>
    <row r="42" spans="1:8" ht="12" customHeight="1">
      <c r="A42" s="8" t="s">
        <v>74</v>
      </c>
      <c r="B42" s="8" t="s">
        <v>62</v>
      </c>
      <c r="C42" s="8">
        <v>82</v>
      </c>
      <c r="D42" s="8">
        <v>0</v>
      </c>
      <c r="E42" s="8">
        <v>0</v>
      </c>
      <c r="F42" s="8">
        <v>82</v>
      </c>
      <c r="G42" s="8">
        <v>21</v>
      </c>
      <c r="H42" s="8">
        <v>61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65</v>
      </c>
      <c r="B44" s="1"/>
      <c r="C44" s="9">
        <f aca="true" t="shared" si="1" ref="C44:H44">SUM(C39:C42)</f>
        <v>451</v>
      </c>
      <c r="D44" s="9">
        <f t="shared" si="1"/>
        <v>0</v>
      </c>
      <c r="E44" s="9">
        <f t="shared" si="1"/>
        <v>0</v>
      </c>
      <c r="F44" s="9">
        <f t="shared" si="1"/>
        <v>451</v>
      </c>
      <c r="G44" s="9">
        <f t="shared" si="1"/>
        <v>291</v>
      </c>
      <c r="H44" s="9">
        <f t="shared" si="1"/>
        <v>160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87</v>
      </c>
      <c r="D52" s="7" t="s">
        <v>38</v>
      </c>
      <c r="E52" s="7" t="s">
        <v>8</v>
      </c>
      <c r="F52" s="7" t="s">
        <v>50</v>
      </c>
      <c r="G52" s="7" t="s">
        <v>40</v>
      </c>
      <c r="H52" s="7" t="s">
        <v>97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78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81</v>
      </c>
      <c r="B55" s="8" t="s">
        <v>26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79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95</v>
      </c>
      <c r="C57" s="8">
        <v>1075</v>
      </c>
      <c r="D57" s="8">
        <v>0</v>
      </c>
      <c r="E57" s="8">
        <v>0</v>
      </c>
      <c r="F57" s="8">
        <v>1075</v>
      </c>
      <c r="G57" s="8">
        <v>1075</v>
      </c>
      <c r="H57" s="8">
        <v>0</v>
      </c>
    </row>
    <row r="58" spans="1:8" ht="12" customHeight="1">
      <c r="A58" s="8" t="s">
        <v>51</v>
      </c>
      <c r="B58" s="8" t="s">
        <v>16</v>
      </c>
      <c r="C58" s="8">
        <v>1475</v>
      </c>
      <c r="D58" s="8">
        <v>0</v>
      </c>
      <c r="E58" s="8">
        <v>0</v>
      </c>
      <c r="F58" s="8">
        <v>1475</v>
      </c>
      <c r="G58" s="8">
        <v>225</v>
      </c>
      <c r="H58" s="8">
        <v>1250</v>
      </c>
    </row>
    <row r="59" spans="1:8" ht="12" customHeight="1">
      <c r="A59" s="8" t="s">
        <v>51</v>
      </c>
      <c r="B59" s="8" t="s">
        <v>99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51</v>
      </c>
      <c r="B60" s="8" t="s">
        <v>61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96</v>
      </c>
      <c r="B61" s="8" t="s">
        <v>49</v>
      </c>
      <c r="C61" s="8">
        <v>50</v>
      </c>
      <c r="D61" s="8">
        <v>0</v>
      </c>
      <c r="E61" s="8">
        <v>0</v>
      </c>
      <c r="F61" s="8">
        <v>50</v>
      </c>
      <c r="G61" s="8">
        <v>25</v>
      </c>
      <c r="H61" s="8">
        <v>25</v>
      </c>
    </row>
    <row r="62" spans="1:8" ht="12" customHeight="1">
      <c r="A62" s="8" t="s">
        <v>96</v>
      </c>
      <c r="B62" s="8" t="s">
        <v>5</v>
      </c>
      <c r="C62" s="8">
        <v>975</v>
      </c>
      <c r="D62" s="8">
        <v>0</v>
      </c>
      <c r="E62" s="8">
        <v>0</v>
      </c>
      <c r="F62" s="8">
        <v>975</v>
      </c>
      <c r="G62" s="8">
        <v>925</v>
      </c>
      <c r="H62" s="8">
        <v>50</v>
      </c>
    </row>
    <row r="63" spans="1:8" ht="12" customHeight="1">
      <c r="A63" s="8" t="s">
        <v>91</v>
      </c>
      <c r="B63" s="8" t="s">
        <v>107</v>
      </c>
      <c r="C63" s="8">
        <v>5000</v>
      </c>
      <c r="D63" s="8">
        <v>0</v>
      </c>
      <c r="E63" s="8">
        <v>0</v>
      </c>
      <c r="F63" s="8">
        <v>5000</v>
      </c>
      <c r="G63" s="8">
        <v>5000</v>
      </c>
      <c r="H63" s="8">
        <v>0</v>
      </c>
    </row>
    <row r="64" spans="1:8" ht="12" customHeight="1">
      <c r="A64" s="8" t="s">
        <v>91</v>
      </c>
      <c r="B64" s="8" t="s">
        <v>72</v>
      </c>
      <c r="C64" s="8">
        <v>66800</v>
      </c>
      <c r="D64" s="8">
        <v>0</v>
      </c>
      <c r="E64" s="8">
        <v>100</v>
      </c>
      <c r="F64" s="8">
        <v>66700</v>
      </c>
      <c r="G64" s="8">
        <v>63950</v>
      </c>
      <c r="H64" s="8">
        <v>2750</v>
      </c>
    </row>
    <row r="65" spans="1:8" ht="12" customHeight="1">
      <c r="A65" s="8" t="s">
        <v>91</v>
      </c>
      <c r="B65" s="8" t="s">
        <v>9</v>
      </c>
      <c r="C65" s="8">
        <v>75</v>
      </c>
      <c r="D65" s="8">
        <v>0</v>
      </c>
      <c r="E65" s="8">
        <v>0</v>
      </c>
      <c r="F65" s="8">
        <v>75</v>
      </c>
      <c r="G65" s="8">
        <v>75</v>
      </c>
      <c r="H65" s="8">
        <v>0</v>
      </c>
    </row>
    <row r="66" spans="1:8" ht="12" customHeight="1">
      <c r="A66" s="8" t="s">
        <v>77</v>
      </c>
      <c r="B66" s="8" t="s">
        <v>77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101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53</v>
      </c>
      <c r="C68" s="8">
        <v>27875</v>
      </c>
      <c r="D68" s="8">
        <v>0</v>
      </c>
      <c r="E68" s="8">
        <v>150</v>
      </c>
      <c r="F68" s="8">
        <v>27725</v>
      </c>
      <c r="G68" s="8">
        <v>23150</v>
      </c>
      <c r="H68" s="8">
        <v>4575</v>
      </c>
    </row>
    <row r="69" spans="1:8" ht="12" customHeight="1">
      <c r="A69" s="8" t="s">
        <v>89</v>
      </c>
      <c r="B69" s="8" t="s">
        <v>70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110</v>
      </c>
      <c r="C70" s="8">
        <v>1000</v>
      </c>
      <c r="D70" s="8">
        <v>100</v>
      </c>
      <c r="E70" s="8">
        <v>0</v>
      </c>
      <c r="F70" s="8">
        <v>1100</v>
      </c>
      <c r="G70" s="8">
        <v>1000</v>
      </c>
      <c r="H70" s="8">
        <v>100</v>
      </c>
    </row>
    <row r="71" spans="1:8" ht="12" customHeight="1">
      <c r="A71" s="8" t="s">
        <v>66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0</v>
      </c>
      <c r="F72" s="8">
        <v>275</v>
      </c>
      <c r="G72" s="8">
        <v>275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700</v>
      </c>
      <c r="D73" s="8">
        <v>0</v>
      </c>
      <c r="E73" s="8">
        <v>0</v>
      </c>
      <c r="F73" s="8">
        <v>700</v>
      </c>
      <c r="G73" s="8">
        <v>700</v>
      </c>
      <c r="H73" s="8">
        <v>0</v>
      </c>
    </row>
    <row r="74" spans="1:8" ht="12" customHeight="1">
      <c r="A74" s="8" t="s">
        <v>74</v>
      </c>
      <c r="B74" s="8" t="s">
        <v>62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74</v>
      </c>
      <c r="B75" s="8" t="s">
        <v>1</v>
      </c>
      <c r="C75" s="8">
        <v>1525</v>
      </c>
      <c r="D75" s="8">
        <v>0</v>
      </c>
      <c r="E75" s="8">
        <v>0</v>
      </c>
      <c r="F75" s="8">
        <v>1525</v>
      </c>
      <c r="G75" s="8">
        <v>1525</v>
      </c>
      <c r="H75" s="8">
        <v>0</v>
      </c>
    </row>
    <row r="76" spans="1:8" ht="12" customHeight="1">
      <c r="A76" s="8" t="s">
        <v>74</v>
      </c>
      <c r="B76" s="8" t="s">
        <v>68</v>
      </c>
      <c r="C76" s="8">
        <v>25</v>
      </c>
      <c r="D76" s="8">
        <v>0</v>
      </c>
      <c r="E76" s="8">
        <v>0</v>
      </c>
      <c r="F76" s="8">
        <v>25</v>
      </c>
      <c r="G76" s="8">
        <v>25</v>
      </c>
      <c r="H76" s="8">
        <v>0</v>
      </c>
    </row>
    <row r="77" spans="1:8" ht="12" customHeight="1">
      <c r="A77" s="8" t="s">
        <v>74</v>
      </c>
      <c r="B77" s="8" t="s">
        <v>20</v>
      </c>
      <c r="C77" s="8">
        <v>47900</v>
      </c>
      <c r="D77" s="8">
        <v>0</v>
      </c>
      <c r="E77" s="8">
        <v>675</v>
      </c>
      <c r="F77" s="8">
        <v>47225</v>
      </c>
      <c r="G77" s="8">
        <v>26775</v>
      </c>
      <c r="H77" s="8">
        <v>20450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65</v>
      </c>
      <c r="B79" s="1"/>
      <c r="C79" s="9">
        <f aca="true" t="shared" si="2" ref="C79:H79">SUM(C54:C77)</f>
        <v>154750</v>
      </c>
      <c r="D79" s="9">
        <f t="shared" si="2"/>
        <v>100</v>
      </c>
      <c r="E79" s="9">
        <f t="shared" si="2"/>
        <v>925</v>
      </c>
      <c r="F79" s="9">
        <f t="shared" si="2"/>
        <v>153925</v>
      </c>
      <c r="G79" s="9">
        <f t="shared" si="2"/>
        <v>124725</v>
      </c>
      <c r="H79" s="9">
        <f t="shared" si="2"/>
        <v>29200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-650</v>
      </c>
      <c r="D81" s="1"/>
      <c r="E81" s="1"/>
      <c r="F81" s="1">
        <f>F79-C79</f>
        <v>-825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56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87</v>
      </c>
      <c r="D87" s="7" t="s">
        <v>38</v>
      </c>
      <c r="E87" s="7" t="s">
        <v>8</v>
      </c>
      <c r="F87" s="7" t="s">
        <v>50</v>
      </c>
      <c r="G87" s="7" t="s">
        <v>40</v>
      </c>
      <c r="H87" s="7" t="s">
        <v>97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78</v>
      </c>
      <c r="B89" s="8" t="s">
        <v>29</v>
      </c>
      <c r="C89" s="8">
        <v>27900</v>
      </c>
      <c r="D89" s="8">
        <v>0</v>
      </c>
      <c r="E89" s="8">
        <v>375</v>
      </c>
      <c r="F89" s="8">
        <v>27525</v>
      </c>
      <c r="G89" s="8">
        <v>27450</v>
      </c>
      <c r="H89" s="8">
        <v>75</v>
      </c>
    </row>
    <row r="90" spans="1:8" ht="12" customHeight="1">
      <c r="A90" s="8" t="s">
        <v>81</v>
      </c>
      <c r="B90" s="8" t="s">
        <v>58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81</v>
      </c>
      <c r="B91" s="8" t="s">
        <v>26</v>
      </c>
      <c r="C91" s="8">
        <v>20425</v>
      </c>
      <c r="D91" s="8">
        <v>0</v>
      </c>
      <c r="E91" s="8">
        <v>450</v>
      </c>
      <c r="F91" s="8">
        <v>19975</v>
      </c>
      <c r="G91" s="8">
        <v>4825</v>
      </c>
      <c r="H91" s="8">
        <v>15150</v>
      </c>
    </row>
    <row r="92" spans="1:8" ht="12" customHeight="1">
      <c r="A92" s="8" t="s">
        <v>3</v>
      </c>
      <c r="B92" s="8" t="s">
        <v>32</v>
      </c>
      <c r="C92" s="8">
        <v>1000</v>
      </c>
      <c r="D92" s="8">
        <v>0</v>
      </c>
      <c r="E92" s="8">
        <v>0</v>
      </c>
      <c r="F92" s="8">
        <v>1000</v>
      </c>
      <c r="G92" s="8">
        <v>1000</v>
      </c>
      <c r="H92" s="8">
        <v>0</v>
      </c>
    </row>
    <row r="93" spans="1:8" ht="12" customHeight="1">
      <c r="A93" s="8" t="s">
        <v>3</v>
      </c>
      <c r="B93" s="8" t="s">
        <v>79</v>
      </c>
      <c r="C93" s="8">
        <v>5475</v>
      </c>
      <c r="D93" s="8">
        <v>0</v>
      </c>
      <c r="E93" s="8">
        <v>0</v>
      </c>
      <c r="F93" s="8">
        <v>5475</v>
      </c>
      <c r="G93" s="8">
        <v>5400</v>
      </c>
      <c r="H93" s="8">
        <v>75</v>
      </c>
    </row>
    <row r="94" spans="1:8" ht="12" customHeight="1">
      <c r="A94" s="8" t="s">
        <v>3</v>
      </c>
      <c r="B94" s="8" t="s">
        <v>95</v>
      </c>
      <c r="C94" s="8">
        <v>13000</v>
      </c>
      <c r="D94" s="8">
        <v>0</v>
      </c>
      <c r="E94" s="8">
        <v>0</v>
      </c>
      <c r="F94" s="8">
        <v>13000</v>
      </c>
      <c r="G94" s="8">
        <v>13000</v>
      </c>
      <c r="H94" s="8">
        <v>0</v>
      </c>
    </row>
    <row r="95" spans="1:8" ht="12" customHeight="1">
      <c r="A95" s="8" t="s">
        <v>51</v>
      </c>
      <c r="B95" s="8" t="s">
        <v>16</v>
      </c>
      <c r="C95" s="8">
        <v>4400</v>
      </c>
      <c r="D95" s="8">
        <v>0</v>
      </c>
      <c r="E95" s="8">
        <v>0</v>
      </c>
      <c r="F95" s="8">
        <v>4400</v>
      </c>
      <c r="G95" s="8">
        <v>4375</v>
      </c>
      <c r="H95" s="8">
        <v>25</v>
      </c>
    </row>
    <row r="96" spans="1:8" ht="12" customHeight="1">
      <c r="A96" s="8" t="s">
        <v>51</v>
      </c>
      <c r="B96" s="8" t="s">
        <v>99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51</v>
      </c>
      <c r="B97" s="8" t="s">
        <v>61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96</v>
      </c>
      <c r="B98" s="8" t="s">
        <v>49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96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91</v>
      </c>
      <c r="B100" s="8" t="s">
        <v>102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91</v>
      </c>
      <c r="B101" s="8" t="s">
        <v>107</v>
      </c>
      <c r="C101" s="8">
        <v>3650</v>
      </c>
      <c r="D101" s="8">
        <v>0</v>
      </c>
      <c r="E101" s="8">
        <v>0</v>
      </c>
      <c r="F101" s="8">
        <v>3650</v>
      </c>
      <c r="G101" s="8">
        <v>3650</v>
      </c>
      <c r="H101" s="8">
        <v>0</v>
      </c>
    </row>
    <row r="102" spans="1:8" ht="12" customHeight="1">
      <c r="A102" s="8" t="s">
        <v>91</v>
      </c>
      <c r="B102" s="8" t="s">
        <v>72</v>
      </c>
      <c r="C102" s="8">
        <v>8800</v>
      </c>
      <c r="D102" s="8">
        <v>0</v>
      </c>
      <c r="E102" s="8">
        <v>0</v>
      </c>
      <c r="F102" s="8">
        <v>8800</v>
      </c>
      <c r="G102" s="8">
        <v>8800</v>
      </c>
      <c r="H102" s="8">
        <v>0</v>
      </c>
    </row>
    <row r="103" spans="1:8" ht="12" customHeight="1">
      <c r="A103" s="8" t="s">
        <v>91</v>
      </c>
      <c r="B103" s="8" t="s">
        <v>9</v>
      </c>
      <c r="C103" s="8">
        <v>2725</v>
      </c>
      <c r="D103" s="8">
        <v>0</v>
      </c>
      <c r="E103" s="8">
        <v>0</v>
      </c>
      <c r="F103" s="8">
        <v>2725</v>
      </c>
      <c r="G103" s="8">
        <v>1850</v>
      </c>
      <c r="H103" s="8">
        <v>875</v>
      </c>
    </row>
    <row r="104" spans="1:8" ht="12" customHeight="1">
      <c r="A104" s="8" t="s">
        <v>77</v>
      </c>
      <c r="B104" s="8" t="s">
        <v>77</v>
      </c>
      <c r="C104" s="8">
        <v>6675</v>
      </c>
      <c r="D104" s="8">
        <v>0</v>
      </c>
      <c r="E104" s="8">
        <v>0</v>
      </c>
      <c r="F104" s="8">
        <v>6675</v>
      </c>
      <c r="G104" s="8">
        <v>5875</v>
      </c>
      <c r="H104" s="8">
        <v>800</v>
      </c>
    </row>
    <row r="105" spans="1:8" ht="12" customHeight="1">
      <c r="A105" s="8" t="s">
        <v>43</v>
      </c>
      <c r="B105" s="8" t="s">
        <v>101</v>
      </c>
      <c r="C105" s="8">
        <v>4775</v>
      </c>
      <c r="D105" s="8">
        <v>0</v>
      </c>
      <c r="E105" s="8">
        <v>0</v>
      </c>
      <c r="F105" s="8">
        <v>4775</v>
      </c>
      <c r="G105" s="8">
        <v>4625</v>
      </c>
      <c r="H105" s="8">
        <v>150</v>
      </c>
    </row>
    <row r="106" spans="1:8" ht="12" customHeight="1">
      <c r="A106" s="8" t="s">
        <v>43</v>
      </c>
      <c r="B106" s="8" t="s">
        <v>53</v>
      </c>
      <c r="C106" s="8">
        <v>5100</v>
      </c>
      <c r="D106" s="8">
        <v>0</v>
      </c>
      <c r="E106" s="8">
        <v>0</v>
      </c>
      <c r="F106" s="8">
        <v>5100</v>
      </c>
      <c r="G106" s="8">
        <v>5075</v>
      </c>
      <c r="H106" s="8">
        <v>25</v>
      </c>
    </row>
    <row r="107" spans="1:8" ht="12" customHeight="1">
      <c r="A107" s="8" t="s">
        <v>89</v>
      </c>
      <c r="B107" s="8" t="s">
        <v>70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110</v>
      </c>
      <c r="C108" s="8">
        <v>22950</v>
      </c>
      <c r="D108" s="8">
        <v>0</v>
      </c>
      <c r="E108" s="8">
        <v>0</v>
      </c>
      <c r="F108" s="8">
        <v>22950</v>
      </c>
      <c r="G108" s="8">
        <v>22425</v>
      </c>
      <c r="H108" s="8">
        <v>525</v>
      </c>
    </row>
    <row r="109" spans="1:8" ht="12" customHeight="1">
      <c r="A109" s="8" t="s">
        <v>66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74</v>
      </c>
      <c r="B112" s="8" t="s">
        <v>62</v>
      </c>
      <c r="C112" s="8">
        <v>475</v>
      </c>
      <c r="D112" s="8">
        <v>0</v>
      </c>
      <c r="E112" s="8">
        <v>0</v>
      </c>
      <c r="F112" s="8">
        <v>475</v>
      </c>
      <c r="G112" s="8">
        <v>475</v>
      </c>
      <c r="H112" s="8">
        <v>0</v>
      </c>
    </row>
    <row r="113" spans="1:8" ht="12" customHeight="1">
      <c r="A113" s="8" t="s">
        <v>74</v>
      </c>
      <c r="B113" s="8" t="s">
        <v>1</v>
      </c>
      <c r="C113" s="8">
        <v>3300</v>
      </c>
      <c r="D113" s="8">
        <v>0</v>
      </c>
      <c r="E113" s="8">
        <v>25</v>
      </c>
      <c r="F113" s="8">
        <v>3275</v>
      </c>
      <c r="G113" s="8">
        <v>2825</v>
      </c>
      <c r="H113" s="8">
        <v>450</v>
      </c>
    </row>
    <row r="114" spans="1:8" ht="12" customHeight="1">
      <c r="A114" s="8" t="s">
        <v>74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74</v>
      </c>
      <c r="B115" s="8" t="s">
        <v>59</v>
      </c>
      <c r="C115" s="8">
        <v>3025</v>
      </c>
      <c r="D115" s="8">
        <v>0</v>
      </c>
      <c r="E115" s="8">
        <v>0</v>
      </c>
      <c r="F115" s="8">
        <v>3025</v>
      </c>
      <c r="G115" s="8">
        <v>975</v>
      </c>
      <c r="H115" s="8">
        <v>2050</v>
      </c>
    </row>
    <row r="116" spans="1:8" ht="12" customHeight="1">
      <c r="A116" s="8" t="s">
        <v>74</v>
      </c>
      <c r="B116" s="8" t="s">
        <v>68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74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74</v>
      </c>
      <c r="B118" s="8" t="s">
        <v>47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65</v>
      </c>
      <c r="B120" s="1"/>
      <c r="C120" s="9">
        <f aca="true" t="shared" si="3" ref="C120:H120">SUM(C89:C118)</f>
        <v>133700</v>
      </c>
      <c r="D120" s="9">
        <f t="shared" si="3"/>
        <v>0</v>
      </c>
      <c r="E120" s="9">
        <f t="shared" si="3"/>
        <v>850</v>
      </c>
      <c r="F120" s="9">
        <f t="shared" si="3"/>
        <v>132850</v>
      </c>
      <c r="G120" s="9">
        <f t="shared" si="3"/>
        <v>112625</v>
      </c>
      <c r="H120" s="9">
        <f t="shared" si="3"/>
        <v>20225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-800</v>
      </c>
      <c r="D122" s="1"/>
      <c r="E122" s="1"/>
      <c r="F122" s="1">
        <f>F120-C120</f>
        <v>-850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55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87</v>
      </c>
      <c r="D128" s="7" t="s">
        <v>38</v>
      </c>
      <c r="E128" s="7" t="s">
        <v>8</v>
      </c>
      <c r="F128" s="7" t="s">
        <v>50</v>
      </c>
      <c r="G128" s="7" t="s">
        <v>40</v>
      </c>
      <c r="H128" s="7" t="s">
        <v>97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74</v>
      </c>
      <c r="B130" s="8" t="s">
        <v>62</v>
      </c>
      <c r="C130" s="8">
        <v>1500</v>
      </c>
      <c r="D130" s="8">
        <v>0</v>
      </c>
      <c r="E130" s="8">
        <v>100</v>
      </c>
      <c r="F130" s="8">
        <v>1400</v>
      </c>
      <c r="G130" s="8">
        <v>660</v>
      </c>
      <c r="H130" s="8">
        <v>740</v>
      </c>
    </row>
    <row r="131" spans="1:8" ht="12" customHeight="1">
      <c r="A131" s="8" t="s">
        <v>74</v>
      </c>
      <c r="B131" s="8" t="s">
        <v>1</v>
      </c>
      <c r="C131" s="8">
        <v>18520</v>
      </c>
      <c r="D131" s="8">
        <v>80</v>
      </c>
      <c r="E131" s="8">
        <v>0</v>
      </c>
      <c r="F131" s="8">
        <v>18600</v>
      </c>
      <c r="G131" s="8">
        <v>8500</v>
      </c>
      <c r="H131" s="8">
        <v>10100</v>
      </c>
    </row>
    <row r="132" spans="1:8" ht="12" customHeight="1">
      <c r="A132" s="8" t="s">
        <v>74</v>
      </c>
      <c r="B132" s="8" t="s">
        <v>36</v>
      </c>
      <c r="C132" s="8">
        <v>4740</v>
      </c>
      <c r="D132" s="8">
        <v>0</v>
      </c>
      <c r="E132" s="8">
        <v>100</v>
      </c>
      <c r="F132" s="8">
        <v>4640</v>
      </c>
      <c r="G132" s="8">
        <v>3280</v>
      </c>
      <c r="H132" s="8">
        <v>1360</v>
      </c>
    </row>
    <row r="133" spans="1:8" ht="12" customHeight="1">
      <c r="A133" s="8" t="s">
        <v>74</v>
      </c>
      <c r="B133" s="8" t="s">
        <v>59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74</v>
      </c>
      <c r="B134" s="8" t="s">
        <v>68</v>
      </c>
      <c r="C134" s="8">
        <v>760</v>
      </c>
      <c r="D134" s="8">
        <v>0</v>
      </c>
      <c r="E134" s="8">
        <v>0</v>
      </c>
      <c r="F134" s="8">
        <v>760</v>
      </c>
      <c r="G134" s="8">
        <v>760</v>
      </c>
      <c r="H134" s="8">
        <v>0</v>
      </c>
    </row>
    <row r="135" spans="1:8" ht="12" customHeight="1">
      <c r="A135" s="8" t="s">
        <v>74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74</v>
      </c>
      <c r="B136" s="8" t="s">
        <v>54</v>
      </c>
      <c r="C136" s="8">
        <v>220</v>
      </c>
      <c r="D136" s="8">
        <v>0</v>
      </c>
      <c r="E136" s="8">
        <v>0</v>
      </c>
      <c r="F136" s="8">
        <v>220</v>
      </c>
      <c r="G136" s="8">
        <v>40</v>
      </c>
      <c r="H136" s="8">
        <v>180</v>
      </c>
    </row>
    <row r="137" spans="1:8" ht="12" customHeight="1">
      <c r="A137" s="8" t="s">
        <v>74</v>
      </c>
      <c r="B137" s="8" t="s">
        <v>47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65</v>
      </c>
      <c r="B139" s="1"/>
      <c r="C139" s="9">
        <f aca="true" t="shared" si="4" ref="C139:H139">SUM(C130:C137)</f>
        <v>26180</v>
      </c>
      <c r="D139" s="9">
        <f t="shared" si="4"/>
        <v>80</v>
      </c>
      <c r="E139" s="9">
        <f t="shared" si="4"/>
        <v>200</v>
      </c>
      <c r="F139" s="9">
        <f t="shared" si="4"/>
        <v>26060</v>
      </c>
      <c r="G139" s="9">
        <f t="shared" si="4"/>
        <v>13500</v>
      </c>
      <c r="H139" s="9">
        <f t="shared" si="4"/>
        <v>12560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-220</v>
      </c>
      <c r="D141" s="1"/>
      <c r="E141" s="1"/>
      <c r="F141" s="1">
        <f>F139-C139</f>
        <v>-120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67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87</v>
      </c>
      <c r="D147" s="7" t="s">
        <v>38</v>
      </c>
      <c r="E147" s="7" t="s">
        <v>8</v>
      </c>
      <c r="F147" s="7" t="s">
        <v>50</v>
      </c>
      <c r="G147" s="7" t="s">
        <v>40</v>
      </c>
      <c r="H147" s="7" t="s">
        <v>97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78</v>
      </c>
      <c r="B149" s="8" t="s">
        <v>29</v>
      </c>
      <c r="C149" s="8">
        <v>2262</v>
      </c>
      <c r="D149" s="8">
        <v>0</v>
      </c>
      <c r="E149" s="8">
        <v>0</v>
      </c>
      <c r="F149" s="8">
        <v>2262</v>
      </c>
      <c r="G149" s="8">
        <v>2262</v>
      </c>
      <c r="H149" s="8">
        <v>0</v>
      </c>
    </row>
    <row r="150" spans="1:8" ht="12" customHeight="1">
      <c r="A150" s="8" t="s">
        <v>81</v>
      </c>
      <c r="B150" s="8" t="s">
        <v>58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81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79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3</v>
      </c>
      <c r="B154" s="8" t="s">
        <v>95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51</v>
      </c>
      <c r="B155" s="8" t="s">
        <v>16</v>
      </c>
      <c r="C155" s="8">
        <v>5844</v>
      </c>
      <c r="D155" s="8">
        <v>0</v>
      </c>
      <c r="E155" s="8">
        <v>0</v>
      </c>
      <c r="F155" s="8">
        <v>5844</v>
      </c>
      <c r="G155" s="8">
        <v>4662</v>
      </c>
      <c r="H155" s="8">
        <v>1182</v>
      </c>
    </row>
    <row r="156" spans="1:8" ht="12" customHeight="1">
      <c r="A156" s="8" t="s">
        <v>51</v>
      </c>
      <c r="B156" s="8" t="s">
        <v>99</v>
      </c>
      <c r="C156" s="8">
        <v>90</v>
      </c>
      <c r="D156" s="8">
        <v>0</v>
      </c>
      <c r="E156" s="8">
        <v>0</v>
      </c>
      <c r="F156" s="8">
        <v>90</v>
      </c>
      <c r="G156" s="8">
        <v>60</v>
      </c>
      <c r="H156" s="8">
        <v>30</v>
      </c>
    </row>
    <row r="157" spans="1:8" ht="12" customHeight="1">
      <c r="A157" s="8" t="s">
        <v>51</v>
      </c>
      <c r="B157" s="8" t="s">
        <v>61</v>
      </c>
      <c r="C157" s="8">
        <v>42</v>
      </c>
      <c r="D157" s="8">
        <v>0</v>
      </c>
      <c r="E157" s="8">
        <v>0</v>
      </c>
      <c r="F157" s="8">
        <v>42</v>
      </c>
      <c r="G157" s="8">
        <v>0</v>
      </c>
      <c r="H157" s="8">
        <v>42</v>
      </c>
    </row>
    <row r="158" spans="1:8" ht="12" customHeight="1">
      <c r="A158" s="8" t="s">
        <v>96</v>
      </c>
      <c r="B158" s="8" t="s">
        <v>49</v>
      </c>
      <c r="C158" s="8">
        <v>38856</v>
      </c>
      <c r="D158" s="8">
        <v>0</v>
      </c>
      <c r="E158" s="8">
        <v>0</v>
      </c>
      <c r="F158" s="8">
        <v>38856</v>
      </c>
      <c r="G158" s="8">
        <v>26610</v>
      </c>
      <c r="H158" s="8">
        <v>12246</v>
      </c>
    </row>
    <row r="159" spans="1:8" ht="12" customHeight="1">
      <c r="A159" s="8" t="s">
        <v>96</v>
      </c>
      <c r="B159" s="8" t="s">
        <v>5</v>
      </c>
      <c r="C159" s="8">
        <v>22176</v>
      </c>
      <c r="D159" s="8">
        <v>0</v>
      </c>
      <c r="E159" s="8">
        <v>0</v>
      </c>
      <c r="F159" s="8">
        <v>22176</v>
      </c>
      <c r="G159" s="8">
        <v>21558</v>
      </c>
      <c r="H159" s="8">
        <v>618</v>
      </c>
    </row>
    <row r="160" spans="1:8" ht="12" customHeight="1">
      <c r="A160" s="8" t="s">
        <v>91</v>
      </c>
      <c r="B160" s="8" t="s">
        <v>102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91</v>
      </c>
      <c r="B161" s="8" t="s">
        <v>107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91</v>
      </c>
      <c r="B162" s="8" t="s">
        <v>72</v>
      </c>
      <c r="C162" s="8">
        <v>46836</v>
      </c>
      <c r="D162" s="8">
        <v>0</v>
      </c>
      <c r="E162" s="8">
        <v>0</v>
      </c>
      <c r="F162" s="8">
        <v>46836</v>
      </c>
      <c r="G162" s="8">
        <v>28944</v>
      </c>
      <c r="H162" s="8">
        <v>17892</v>
      </c>
    </row>
    <row r="163" spans="1:8" ht="12" customHeight="1">
      <c r="A163" s="8" t="s">
        <v>91</v>
      </c>
      <c r="B163" s="8" t="s">
        <v>9</v>
      </c>
      <c r="C163" s="8">
        <v>5406</v>
      </c>
      <c r="D163" s="8">
        <v>0</v>
      </c>
      <c r="E163" s="8">
        <v>0</v>
      </c>
      <c r="F163" s="8">
        <v>5406</v>
      </c>
      <c r="G163" s="8">
        <v>3774</v>
      </c>
      <c r="H163" s="8">
        <v>1632</v>
      </c>
    </row>
    <row r="164" spans="1:8" ht="12" customHeight="1">
      <c r="A164" s="8" t="s">
        <v>77</v>
      </c>
      <c r="B164" s="8" t="s">
        <v>77</v>
      </c>
      <c r="C164" s="8">
        <v>52296</v>
      </c>
      <c r="D164" s="8">
        <v>0</v>
      </c>
      <c r="E164" s="8">
        <v>0</v>
      </c>
      <c r="F164" s="8">
        <v>52296</v>
      </c>
      <c r="G164" s="8">
        <v>40362</v>
      </c>
      <c r="H164" s="8">
        <v>11934</v>
      </c>
    </row>
    <row r="165" spans="1:8" ht="12" customHeight="1">
      <c r="A165" s="8" t="s">
        <v>43</v>
      </c>
      <c r="B165" s="8" t="s">
        <v>101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53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89</v>
      </c>
      <c r="B167" s="8" t="s">
        <v>70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110</v>
      </c>
      <c r="C168" s="8">
        <v>38724</v>
      </c>
      <c r="D168" s="8">
        <v>0</v>
      </c>
      <c r="E168" s="8">
        <v>0</v>
      </c>
      <c r="F168" s="8">
        <v>38724</v>
      </c>
      <c r="G168" s="8">
        <v>33894</v>
      </c>
      <c r="H168" s="8">
        <v>4830</v>
      </c>
    </row>
    <row r="169" spans="1:8" ht="12" customHeight="1">
      <c r="A169" s="8" t="s">
        <v>66</v>
      </c>
      <c r="B169" s="8" t="s">
        <v>46</v>
      </c>
      <c r="C169" s="8">
        <v>12516</v>
      </c>
      <c r="D169" s="8">
        <v>0</v>
      </c>
      <c r="E169" s="8">
        <v>0</v>
      </c>
      <c r="F169" s="8">
        <v>12516</v>
      </c>
      <c r="G169" s="8">
        <v>10860</v>
      </c>
      <c r="H169" s="8">
        <v>1656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1278</v>
      </c>
      <c r="H171" s="8">
        <v>2448</v>
      </c>
    </row>
    <row r="172" spans="1:8" ht="12" customHeight="1">
      <c r="A172" s="8" t="s">
        <v>74</v>
      </c>
      <c r="B172" s="8" t="s">
        <v>62</v>
      </c>
      <c r="C172" s="8">
        <v>1476</v>
      </c>
      <c r="D172" s="8">
        <v>0</v>
      </c>
      <c r="E172" s="8">
        <v>0</v>
      </c>
      <c r="F172" s="8">
        <v>1476</v>
      </c>
      <c r="G172" s="8">
        <v>1476</v>
      </c>
      <c r="H172" s="8">
        <v>0</v>
      </c>
    </row>
    <row r="173" spans="1:8" ht="12" customHeight="1">
      <c r="A173" s="8" t="s">
        <v>74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74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74</v>
      </c>
      <c r="B175" s="8" t="s">
        <v>59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74</v>
      </c>
      <c r="B176" s="8" t="s">
        <v>68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74</v>
      </c>
      <c r="B177" s="8" t="s">
        <v>20</v>
      </c>
      <c r="C177" s="8">
        <v>276</v>
      </c>
      <c r="D177" s="8">
        <v>0</v>
      </c>
      <c r="E177" s="8">
        <v>18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65</v>
      </c>
      <c r="B179" s="1"/>
      <c r="C179" s="9">
        <f aca="true" t="shared" si="5" ref="C179:H179">SUM(C149:C177)</f>
        <v>236088</v>
      </c>
      <c r="D179" s="9">
        <f t="shared" si="5"/>
        <v>0</v>
      </c>
      <c r="E179" s="9">
        <f t="shared" si="5"/>
        <v>18</v>
      </c>
      <c r="F179" s="9">
        <f t="shared" si="5"/>
        <v>236070</v>
      </c>
      <c r="G179" s="9">
        <f t="shared" si="5"/>
        <v>177738</v>
      </c>
      <c r="H179" s="9">
        <f t="shared" si="5"/>
        <v>58332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30</v>
      </c>
      <c r="D181" s="1"/>
      <c r="E181" s="1"/>
      <c r="F181" s="1">
        <f>F179-C179</f>
        <v>-18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87</v>
      </c>
      <c r="D187" s="7" t="s">
        <v>38</v>
      </c>
      <c r="E187" s="7" t="s">
        <v>8</v>
      </c>
      <c r="F187" s="7" t="s">
        <v>50</v>
      </c>
      <c r="G187" s="7" t="s">
        <v>40</v>
      </c>
      <c r="H187" s="7" t="s">
        <v>97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78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81</v>
      </c>
      <c r="B190" s="8" t="s">
        <v>58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81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79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95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73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57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51</v>
      </c>
      <c r="B197" s="8" t="s">
        <v>16</v>
      </c>
      <c r="C197" s="8">
        <v>3725</v>
      </c>
      <c r="D197" s="8">
        <v>0</v>
      </c>
      <c r="E197" s="8">
        <v>0</v>
      </c>
      <c r="F197" s="8">
        <v>3725</v>
      </c>
      <c r="G197" s="8">
        <v>3700</v>
      </c>
      <c r="H197" s="8">
        <v>25</v>
      </c>
    </row>
    <row r="198" spans="1:8" ht="12" customHeight="1">
      <c r="A198" s="8" t="s">
        <v>51</v>
      </c>
      <c r="B198" s="8" t="s">
        <v>99</v>
      </c>
      <c r="C198" s="8">
        <v>43375</v>
      </c>
      <c r="D198" s="8">
        <v>0</v>
      </c>
      <c r="E198" s="8">
        <v>1500</v>
      </c>
      <c r="F198" s="8">
        <v>41875</v>
      </c>
      <c r="G198" s="8">
        <v>35325</v>
      </c>
      <c r="H198" s="8">
        <v>6550</v>
      </c>
    </row>
    <row r="199" spans="1:8" ht="12" customHeight="1">
      <c r="A199" s="8" t="s">
        <v>51</v>
      </c>
      <c r="B199" s="8" t="s">
        <v>61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96</v>
      </c>
      <c r="B200" s="8" t="s">
        <v>49</v>
      </c>
      <c r="C200" s="8">
        <v>87200</v>
      </c>
      <c r="D200" s="8">
        <v>0</v>
      </c>
      <c r="E200" s="8">
        <v>1500</v>
      </c>
      <c r="F200" s="8">
        <v>85700</v>
      </c>
      <c r="G200" s="8">
        <v>83750</v>
      </c>
      <c r="H200" s="8">
        <v>1950</v>
      </c>
    </row>
    <row r="201" spans="1:8" ht="12" customHeight="1">
      <c r="A201" s="8" t="s">
        <v>96</v>
      </c>
      <c r="B201" s="8" t="s">
        <v>5</v>
      </c>
      <c r="C201" s="8">
        <v>838900</v>
      </c>
      <c r="D201" s="8">
        <v>0</v>
      </c>
      <c r="E201" s="8">
        <v>2500</v>
      </c>
      <c r="F201" s="8">
        <v>836400</v>
      </c>
      <c r="G201" s="8">
        <v>607250</v>
      </c>
      <c r="H201" s="8">
        <v>229150</v>
      </c>
    </row>
    <row r="202" spans="1:8" ht="12" customHeight="1">
      <c r="A202" s="8" t="s">
        <v>91</v>
      </c>
      <c r="B202" s="8" t="s">
        <v>102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91</v>
      </c>
      <c r="B203" s="8" t="s">
        <v>107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91</v>
      </c>
      <c r="B204" s="8" t="s">
        <v>72</v>
      </c>
      <c r="C204" s="8">
        <v>109875</v>
      </c>
      <c r="D204" s="8">
        <v>0</v>
      </c>
      <c r="E204" s="8">
        <v>0</v>
      </c>
      <c r="F204" s="8">
        <v>109875</v>
      </c>
      <c r="G204" s="8">
        <v>70000</v>
      </c>
      <c r="H204" s="8">
        <v>39875</v>
      </c>
    </row>
    <row r="205" spans="1:8" ht="12" customHeight="1">
      <c r="A205" s="8" t="s">
        <v>91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77</v>
      </c>
      <c r="B206" s="8" t="s">
        <v>77</v>
      </c>
      <c r="C206" s="8">
        <v>263875</v>
      </c>
      <c r="D206" s="8">
        <v>0</v>
      </c>
      <c r="E206" s="8">
        <v>0</v>
      </c>
      <c r="F206" s="8">
        <v>263875</v>
      </c>
      <c r="G206" s="8">
        <v>261500</v>
      </c>
      <c r="H206" s="8">
        <v>2375</v>
      </c>
    </row>
    <row r="207" spans="1:8" ht="12" customHeight="1">
      <c r="A207" s="8" t="s">
        <v>43</v>
      </c>
      <c r="B207" s="8" t="s">
        <v>101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53</v>
      </c>
      <c r="C208" s="8">
        <v>4275</v>
      </c>
      <c r="D208" s="8">
        <v>0</v>
      </c>
      <c r="E208" s="8">
        <v>0</v>
      </c>
      <c r="F208" s="8">
        <v>4275</v>
      </c>
      <c r="G208" s="8">
        <v>0</v>
      </c>
      <c r="H208" s="8">
        <v>4275</v>
      </c>
    </row>
    <row r="209" spans="1:8" ht="12" customHeight="1">
      <c r="A209" s="8" t="s">
        <v>89</v>
      </c>
      <c r="B209" s="8" t="s">
        <v>70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110</v>
      </c>
      <c r="C210" s="8">
        <v>13050</v>
      </c>
      <c r="D210" s="8">
        <v>0</v>
      </c>
      <c r="E210" s="8">
        <v>0</v>
      </c>
      <c r="F210" s="8">
        <v>13050</v>
      </c>
      <c r="G210" s="8">
        <v>13050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74</v>
      </c>
      <c r="B213" s="8" t="s">
        <v>62</v>
      </c>
      <c r="C213" s="8">
        <v>10100</v>
      </c>
      <c r="D213" s="8">
        <v>0</v>
      </c>
      <c r="E213" s="8">
        <v>1250</v>
      </c>
      <c r="F213" s="8">
        <v>8850</v>
      </c>
      <c r="G213" s="8">
        <v>3200</v>
      </c>
      <c r="H213" s="8">
        <v>5650</v>
      </c>
    </row>
    <row r="214" spans="1:8" ht="12" customHeight="1">
      <c r="A214" s="8" t="s">
        <v>74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74</v>
      </c>
      <c r="B215" s="8" t="s">
        <v>36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74</v>
      </c>
      <c r="B216" s="8" t="s">
        <v>59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74</v>
      </c>
      <c r="B217" s="8" t="s">
        <v>68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74</v>
      </c>
      <c r="B218" s="8" t="s">
        <v>20</v>
      </c>
      <c r="C218" s="8">
        <v>25</v>
      </c>
      <c r="D218" s="8">
        <v>0</v>
      </c>
      <c r="E218" s="8">
        <v>0</v>
      </c>
      <c r="F218" s="8">
        <v>25</v>
      </c>
      <c r="G218" s="8">
        <v>0</v>
      </c>
      <c r="H218" s="8">
        <v>25</v>
      </c>
    </row>
    <row r="219" spans="1:8" ht="12" customHeight="1">
      <c r="A219" s="8" t="s">
        <v>74</v>
      </c>
      <c r="B219" s="8" t="s">
        <v>54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74</v>
      </c>
      <c r="B220" s="8" t="s">
        <v>47</v>
      </c>
      <c r="C220" s="8">
        <v>5000</v>
      </c>
      <c r="D220" s="8">
        <v>0</v>
      </c>
      <c r="E220" s="8">
        <v>0</v>
      </c>
      <c r="F220" s="8">
        <v>5000</v>
      </c>
      <c r="G220" s="8">
        <v>5000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65</v>
      </c>
      <c r="B222" s="1"/>
      <c r="C222" s="9">
        <f aca="true" t="shared" si="6" ref="C222:H222">SUM(C189:C220)</f>
        <v>1423075</v>
      </c>
      <c r="D222" s="9">
        <f t="shared" si="6"/>
        <v>0</v>
      </c>
      <c r="E222" s="9">
        <f t="shared" si="6"/>
        <v>6750</v>
      </c>
      <c r="F222" s="9">
        <f t="shared" si="6"/>
        <v>1416325</v>
      </c>
      <c r="G222" s="9">
        <f t="shared" si="6"/>
        <v>1114850</v>
      </c>
      <c r="H222" s="9">
        <f t="shared" si="6"/>
        <v>301475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-5400</v>
      </c>
      <c r="D224" s="1"/>
      <c r="E224" s="1"/>
      <c r="F224" s="1">
        <f>F222-C222</f>
        <v>-6750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87</v>
      </c>
      <c r="D230" s="7" t="s">
        <v>38</v>
      </c>
      <c r="E230" s="7" t="s">
        <v>8</v>
      </c>
      <c r="F230" s="7" t="s">
        <v>50</v>
      </c>
      <c r="G230" s="7" t="s">
        <v>40</v>
      </c>
      <c r="H230" s="7" t="s">
        <v>97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78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81</v>
      </c>
      <c r="B233" s="8" t="s">
        <v>58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81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79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95</v>
      </c>
      <c r="C237" s="8">
        <v>3000</v>
      </c>
      <c r="D237" s="8">
        <v>0</v>
      </c>
      <c r="E237" s="8">
        <v>0</v>
      </c>
      <c r="F237" s="8">
        <v>3000</v>
      </c>
      <c r="G237" s="8">
        <v>3000</v>
      </c>
      <c r="H237" s="8">
        <v>0</v>
      </c>
    </row>
    <row r="238" spans="1:8" ht="12" customHeight="1">
      <c r="A238" s="8" t="s">
        <v>96</v>
      </c>
      <c r="B238" s="8" t="s">
        <v>49</v>
      </c>
      <c r="C238" s="8">
        <v>5625</v>
      </c>
      <c r="D238" s="8">
        <v>0</v>
      </c>
      <c r="E238" s="8">
        <v>0</v>
      </c>
      <c r="F238" s="8">
        <v>5625</v>
      </c>
      <c r="G238" s="8">
        <v>5625</v>
      </c>
      <c r="H238" s="8">
        <v>0</v>
      </c>
    </row>
    <row r="239" spans="1:8" ht="12" customHeight="1">
      <c r="A239" s="8" t="s">
        <v>96</v>
      </c>
      <c r="B239" s="8" t="s">
        <v>5</v>
      </c>
      <c r="C239" s="8">
        <v>28750</v>
      </c>
      <c r="D239" s="8">
        <v>0</v>
      </c>
      <c r="E239" s="8">
        <v>0</v>
      </c>
      <c r="F239" s="8">
        <v>28750</v>
      </c>
      <c r="G239" s="8">
        <v>28175</v>
      </c>
      <c r="H239" s="8">
        <v>575</v>
      </c>
    </row>
    <row r="240" spans="1:8" ht="12" customHeight="1">
      <c r="A240" s="8" t="s">
        <v>91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91</v>
      </c>
      <c r="B241" s="8" t="s">
        <v>107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91</v>
      </c>
      <c r="B242" s="8" t="s">
        <v>72</v>
      </c>
      <c r="C242" s="8">
        <v>1325</v>
      </c>
      <c r="D242" s="8">
        <v>0</v>
      </c>
      <c r="E242" s="8">
        <v>0</v>
      </c>
      <c r="F242" s="8">
        <v>1325</v>
      </c>
      <c r="G242" s="8">
        <v>1175</v>
      </c>
      <c r="H242" s="8">
        <v>150</v>
      </c>
    </row>
    <row r="243" spans="1:8" ht="12" customHeight="1">
      <c r="A243" s="8" t="s">
        <v>91</v>
      </c>
      <c r="B243" s="8" t="s">
        <v>9</v>
      </c>
      <c r="C243" s="8">
        <v>16825</v>
      </c>
      <c r="D243" s="8">
        <v>0</v>
      </c>
      <c r="E243" s="8">
        <v>300</v>
      </c>
      <c r="F243" s="8">
        <v>16525</v>
      </c>
      <c r="G243" s="8">
        <v>14350</v>
      </c>
      <c r="H243" s="8">
        <v>2175</v>
      </c>
    </row>
    <row r="244" spans="1:8" ht="12" customHeight="1">
      <c r="A244" s="8" t="s">
        <v>77</v>
      </c>
      <c r="B244" s="8" t="s">
        <v>77</v>
      </c>
      <c r="C244" s="8">
        <v>71750</v>
      </c>
      <c r="D244" s="8">
        <v>0</v>
      </c>
      <c r="E244" s="8">
        <v>0</v>
      </c>
      <c r="F244" s="8">
        <v>71750</v>
      </c>
      <c r="G244" s="8">
        <v>68500</v>
      </c>
      <c r="H244" s="8">
        <v>3250</v>
      </c>
    </row>
    <row r="245" spans="1:8" ht="12" customHeight="1">
      <c r="A245" s="8" t="s">
        <v>43</v>
      </c>
      <c r="B245" s="8" t="s">
        <v>101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53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89</v>
      </c>
      <c r="B247" s="8" t="s">
        <v>70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110</v>
      </c>
      <c r="C248" s="8">
        <v>15450</v>
      </c>
      <c r="D248" s="8">
        <v>0</v>
      </c>
      <c r="E248" s="8">
        <v>50</v>
      </c>
      <c r="F248" s="8">
        <v>15400</v>
      </c>
      <c r="G248" s="8">
        <v>15325</v>
      </c>
      <c r="H248" s="8">
        <v>75</v>
      </c>
    </row>
    <row r="249" spans="1:8" ht="12" customHeight="1">
      <c r="A249" s="8" t="s">
        <v>66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74</v>
      </c>
      <c r="B252" s="8" t="s">
        <v>62</v>
      </c>
      <c r="C252" s="8">
        <v>475</v>
      </c>
      <c r="D252" s="8">
        <v>0</v>
      </c>
      <c r="E252" s="8">
        <v>0</v>
      </c>
      <c r="F252" s="8">
        <v>475</v>
      </c>
      <c r="G252" s="8">
        <v>475</v>
      </c>
      <c r="H252" s="8">
        <v>0</v>
      </c>
    </row>
    <row r="253" spans="1:8" ht="12" customHeight="1">
      <c r="A253" s="8" t="s">
        <v>74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74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74</v>
      </c>
      <c r="B255" s="8" t="s">
        <v>59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74</v>
      </c>
      <c r="B256" s="8" t="s">
        <v>68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74</v>
      </c>
      <c r="B257" s="8" t="s">
        <v>20</v>
      </c>
      <c r="C257" s="8">
        <v>52950</v>
      </c>
      <c r="D257" s="8">
        <v>0</v>
      </c>
      <c r="E257" s="8">
        <v>0</v>
      </c>
      <c r="F257" s="8">
        <v>52950</v>
      </c>
      <c r="G257" s="8">
        <v>52950</v>
      </c>
      <c r="H257" s="8">
        <v>0</v>
      </c>
    </row>
    <row r="258" spans="1:8" ht="12" customHeight="1">
      <c r="A258" s="8" t="s">
        <v>74</v>
      </c>
      <c r="B258" s="8" t="s">
        <v>47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65</v>
      </c>
      <c r="B260" s="1"/>
      <c r="C260" s="9">
        <f aca="true" t="shared" si="7" ref="C260:H260">SUM(C232:C258)</f>
        <v>217975</v>
      </c>
      <c r="D260" s="9">
        <f t="shared" si="7"/>
        <v>0</v>
      </c>
      <c r="E260" s="9">
        <f t="shared" si="7"/>
        <v>350</v>
      </c>
      <c r="F260" s="9">
        <f t="shared" si="7"/>
        <v>217625</v>
      </c>
      <c r="G260" s="9">
        <f t="shared" si="7"/>
        <v>211400</v>
      </c>
      <c r="H260" s="9">
        <f t="shared" si="7"/>
        <v>6225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-425</v>
      </c>
      <c r="D262" s="1"/>
      <c r="E262" s="1"/>
      <c r="F262" s="1">
        <f>F260-C260</f>
        <v>-350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87</v>
      </c>
      <c r="D268" s="7" t="s">
        <v>38</v>
      </c>
      <c r="E268" s="7" t="s">
        <v>8</v>
      </c>
      <c r="F268" s="7" t="s">
        <v>50</v>
      </c>
      <c r="G268" s="7" t="s">
        <v>40</v>
      </c>
      <c r="H268" s="7" t="s">
        <v>97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78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81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51</v>
      </c>
      <c r="B274" s="8" t="s">
        <v>16</v>
      </c>
      <c r="C274" s="8">
        <v>215</v>
      </c>
      <c r="D274" s="8">
        <v>0</v>
      </c>
      <c r="E274" s="8">
        <v>0</v>
      </c>
      <c r="F274" s="8">
        <v>215</v>
      </c>
      <c r="G274" s="8">
        <v>110</v>
      </c>
      <c r="H274" s="8">
        <v>105</v>
      </c>
    </row>
    <row r="275" spans="1:8" ht="12" customHeight="1">
      <c r="A275" s="8" t="s">
        <v>51</v>
      </c>
      <c r="B275" s="8" t="s">
        <v>99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96</v>
      </c>
      <c r="B276" s="8" t="s">
        <v>49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96</v>
      </c>
      <c r="B277" s="8" t="s">
        <v>5</v>
      </c>
      <c r="C277" s="8">
        <v>2875</v>
      </c>
      <c r="D277" s="8">
        <v>65</v>
      </c>
      <c r="E277" s="8">
        <v>0</v>
      </c>
      <c r="F277" s="8">
        <v>2940</v>
      </c>
      <c r="G277" s="8">
        <v>2815</v>
      </c>
      <c r="H277" s="8">
        <v>125</v>
      </c>
    </row>
    <row r="278" spans="1:8" ht="12" customHeight="1">
      <c r="A278" s="8" t="s">
        <v>91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91</v>
      </c>
      <c r="B279" s="8" t="s">
        <v>107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91</v>
      </c>
      <c r="B280" s="8" t="s">
        <v>72</v>
      </c>
      <c r="C280" s="8">
        <v>440</v>
      </c>
      <c r="D280" s="8">
        <v>0</v>
      </c>
      <c r="E280" s="8">
        <v>0</v>
      </c>
      <c r="F280" s="8">
        <v>440</v>
      </c>
      <c r="G280" s="8">
        <v>440</v>
      </c>
      <c r="H280" s="8">
        <v>0</v>
      </c>
    </row>
    <row r="281" spans="1:8" ht="12" customHeight="1">
      <c r="A281" s="8" t="s">
        <v>91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77</v>
      </c>
      <c r="B282" s="8" t="s">
        <v>77</v>
      </c>
      <c r="C282" s="8">
        <v>1415</v>
      </c>
      <c r="D282" s="8">
        <v>0</v>
      </c>
      <c r="E282" s="8">
        <v>0</v>
      </c>
      <c r="F282" s="8">
        <v>1415</v>
      </c>
      <c r="G282" s="8">
        <v>820</v>
      </c>
      <c r="H282" s="8">
        <v>595</v>
      </c>
    </row>
    <row r="283" spans="1:8" ht="12" customHeight="1">
      <c r="A283" s="8" t="s">
        <v>43</v>
      </c>
      <c r="B283" s="8" t="s">
        <v>101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53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110</v>
      </c>
      <c r="C285" s="8">
        <v>250</v>
      </c>
      <c r="D285" s="8">
        <v>0</v>
      </c>
      <c r="E285" s="8">
        <v>50</v>
      </c>
      <c r="F285" s="8">
        <v>200</v>
      </c>
      <c r="G285" s="8">
        <v>200</v>
      </c>
      <c r="H285" s="8">
        <v>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74</v>
      </c>
      <c r="B288" s="8" t="s">
        <v>62</v>
      </c>
      <c r="C288" s="8">
        <v>120</v>
      </c>
      <c r="D288" s="8">
        <v>0</v>
      </c>
      <c r="E288" s="8">
        <v>0</v>
      </c>
      <c r="F288" s="8">
        <v>120</v>
      </c>
      <c r="G288" s="8">
        <v>40</v>
      </c>
      <c r="H288" s="8">
        <v>80</v>
      </c>
    </row>
    <row r="289" spans="1:8" ht="12" customHeight="1">
      <c r="A289" s="8" t="s">
        <v>74</v>
      </c>
      <c r="B289" s="8" t="s">
        <v>59</v>
      </c>
      <c r="C289" s="8">
        <v>60</v>
      </c>
      <c r="D289" s="8">
        <v>0</v>
      </c>
      <c r="E289" s="8">
        <v>0</v>
      </c>
      <c r="F289" s="8">
        <v>60</v>
      </c>
      <c r="G289" s="8">
        <v>20</v>
      </c>
      <c r="H289" s="8">
        <v>40</v>
      </c>
    </row>
    <row r="290" spans="1:8" ht="12" customHeight="1">
      <c r="A290" s="8" t="s">
        <v>74</v>
      </c>
      <c r="B290" s="8" t="s">
        <v>68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74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65</v>
      </c>
      <c r="B293" s="1"/>
      <c r="C293" s="9">
        <f aca="true" t="shared" si="8" ref="C293:H293">SUM(C270:C291)</f>
        <v>5375</v>
      </c>
      <c r="D293" s="9">
        <f t="shared" si="8"/>
        <v>65</v>
      </c>
      <c r="E293" s="9">
        <f t="shared" si="8"/>
        <v>50</v>
      </c>
      <c r="F293" s="9">
        <f t="shared" si="8"/>
        <v>5390</v>
      </c>
      <c r="G293" s="9">
        <f t="shared" si="8"/>
        <v>4445</v>
      </c>
      <c r="H293" s="9">
        <f t="shared" si="8"/>
        <v>945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-50</v>
      </c>
      <c r="D295" s="1"/>
      <c r="E295" s="1"/>
      <c r="F295" s="1">
        <f>F293-C293</f>
        <v>15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83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87</v>
      </c>
      <c r="D5" s="7" t="s">
        <v>38</v>
      </c>
      <c r="E5" s="7" t="s">
        <v>8</v>
      </c>
      <c r="F5" s="7" t="s">
        <v>50</v>
      </c>
      <c r="G5" s="7" t="s">
        <v>40</v>
      </c>
      <c r="H5" s="7" t="s">
        <v>97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78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81</v>
      </c>
      <c r="B8" s="8" t="s">
        <v>58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81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860</v>
      </c>
      <c r="D10" s="8">
        <v>0</v>
      </c>
      <c r="E10" s="8">
        <v>0</v>
      </c>
      <c r="F10" s="8">
        <v>860</v>
      </c>
      <c r="G10" s="8">
        <v>860</v>
      </c>
      <c r="H10" s="8">
        <v>0</v>
      </c>
    </row>
    <row r="11" spans="1:8" ht="12" customHeight="1">
      <c r="A11" s="8" t="s">
        <v>3</v>
      </c>
      <c r="B11" s="8" t="s">
        <v>79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95</v>
      </c>
      <c r="C12" s="8">
        <v>1320</v>
      </c>
      <c r="D12" s="8">
        <v>0</v>
      </c>
      <c r="E12" s="8">
        <v>0</v>
      </c>
      <c r="F12" s="8">
        <v>1320</v>
      </c>
      <c r="G12" s="8">
        <v>1320</v>
      </c>
      <c r="H12" s="8">
        <v>0</v>
      </c>
    </row>
    <row r="13" spans="1:8" ht="12" customHeight="1">
      <c r="A13" s="8" t="s">
        <v>51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51</v>
      </c>
      <c r="B14" s="8" t="s">
        <v>99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51</v>
      </c>
      <c r="B15" s="8" t="s">
        <v>61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96</v>
      </c>
      <c r="B16" s="8" t="s">
        <v>49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96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91</v>
      </c>
      <c r="B18" s="8" t="s">
        <v>102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91</v>
      </c>
      <c r="B19" s="8" t="s">
        <v>107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91</v>
      </c>
      <c r="B20" s="8" t="s">
        <v>72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91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77</v>
      </c>
      <c r="B22" s="8" t="s">
        <v>77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65</v>
      </c>
      <c r="B29" s="1"/>
      <c r="C29" s="9">
        <f aca="true" t="shared" si="0" ref="C29:H29">SUM(C7:C27)</f>
        <v>3220</v>
      </c>
      <c r="D29" s="9">
        <f t="shared" si="0"/>
        <v>0</v>
      </c>
      <c r="E29" s="9">
        <f t="shared" si="0"/>
        <v>0</v>
      </c>
      <c r="F29" s="9">
        <f t="shared" si="0"/>
        <v>3220</v>
      </c>
      <c r="G29" s="9">
        <f t="shared" si="0"/>
        <v>3220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113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87</v>
      </c>
      <c r="D37" s="7" t="s">
        <v>38</v>
      </c>
      <c r="E37" s="7" t="s">
        <v>8</v>
      </c>
      <c r="F37" s="7" t="s">
        <v>50</v>
      </c>
      <c r="G37" s="7" t="s">
        <v>40</v>
      </c>
      <c r="H37" s="7" t="s">
        <v>97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78</v>
      </c>
      <c r="B39" s="8" t="s">
        <v>29</v>
      </c>
      <c r="C39" s="8">
        <v>160</v>
      </c>
      <c r="D39" s="8">
        <v>0</v>
      </c>
      <c r="E39" s="8">
        <v>0</v>
      </c>
      <c r="F39" s="8">
        <v>160</v>
      </c>
      <c r="G39" s="8">
        <v>160</v>
      </c>
      <c r="H39" s="8">
        <v>0</v>
      </c>
    </row>
    <row r="40" spans="1:8" ht="12" customHeight="1">
      <c r="A40" s="8" t="s">
        <v>81</v>
      </c>
      <c r="B40" s="8" t="s">
        <v>58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81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79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95</v>
      </c>
      <c r="C44" s="8">
        <v>100</v>
      </c>
      <c r="D44" s="8">
        <v>0</v>
      </c>
      <c r="E44" s="8">
        <v>0</v>
      </c>
      <c r="F44" s="8">
        <v>100</v>
      </c>
      <c r="G44" s="8">
        <v>100</v>
      </c>
      <c r="H44" s="8">
        <v>0</v>
      </c>
    </row>
    <row r="45" spans="1:8" ht="12" customHeight="1">
      <c r="A45" s="8" t="s">
        <v>51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51</v>
      </c>
      <c r="B46" s="8" t="s">
        <v>99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51</v>
      </c>
      <c r="B47" s="8" t="s">
        <v>61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96</v>
      </c>
      <c r="B48" s="8" t="s">
        <v>49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96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91</v>
      </c>
      <c r="B50" s="8" t="s">
        <v>102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91</v>
      </c>
      <c r="B51" s="8" t="s">
        <v>107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91</v>
      </c>
      <c r="B52" s="8" t="s">
        <v>72</v>
      </c>
      <c r="C52" s="8">
        <v>180</v>
      </c>
      <c r="D52" s="8">
        <v>0</v>
      </c>
      <c r="E52" s="8">
        <v>0</v>
      </c>
      <c r="F52" s="8">
        <v>180</v>
      </c>
      <c r="G52" s="8">
        <v>180</v>
      </c>
      <c r="H52" s="8">
        <v>0</v>
      </c>
    </row>
    <row r="53" spans="1:8" ht="12" customHeight="1">
      <c r="A53" s="8" t="s">
        <v>91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77</v>
      </c>
      <c r="B54" s="8" t="s">
        <v>77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101</v>
      </c>
      <c r="C55" s="8">
        <v>40</v>
      </c>
      <c r="D55" s="8">
        <v>0</v>
      </c>
      <c r="E55" s="8">
        <v>0</v>
      </c>
      <c r="F55" s="8">
        <v>40</v>
      </c>
      <c r="G55" s="8">
        <v>40</v>
      </c>
      <c r="H55" s="8">
        <v>0</v>
      </c>
    </row>
    <row r="56" spans="1:8" ht="12" customHeight="1">
      <c r="A56" s="8" t="s">
        <v>43</v>
      </c>
      <c r="B56" s="8" t="s">
        <v>53</v>
      </c>
      <c r="C56" s="8">
        <v>600</v>
      </c>
      <c r="D56" s="8">
        <v>0</v>
      </c>
      <c r="E56" s="8">
        <v>0</v>
      </c>
      <c r="F56" s="8">
        <v>600</v>
      </c>
      <c r="G56" s="8">
        <v>600</v>
      </c>
      <c r="H56" s="8">
        <v>0</v>
      </c>
    </row>
    <row r="57" spans="1:8" ht="12" customHeight="1">
      <c r="A57" s="8" t="s">
        <v>42</v>
      </c>
      <c r="B57" s="8" t="s">
        <v>110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65</v>
      </c>
      <c r="B61" s="1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88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87</v>
      </c>
      <c r="D69" s="7" t="s">
        <v>38</v>
      </c>
      <c r="E69" s="7" t="s">
        <v>8</v>
      </c>
      <c r="F69" s="7" t="s">
        <v>50</v>
      </c>
      <c r="G69" s="7" t="s">
        <v>40</v>
      </c>
      <c r="H69" s="7" t="s">
        <v>97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78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81</v>
      </c>
      <c r="B72" s="8" t="s">
        <v>58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81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240</v>
      </c>
      <c r="D74" s="8">
        <v>0</v>
      </c>
      <c r="E74" s="8">
        <v>0</v>
      </c>
      <c r="F74" s="8">
        <v>240</v>
      </c>
      <c r="G74" s="8">
        <v>240</v>
      </c>
      <c r="H74" s="8">
        <v>0</v>
      </c>
    </row>
    <row r="75" spans="1:8" ht="12" customHeight="1">
      <c r="A75" s="8" t="s">
        <v>3</v>
      </c>
      <c r="B75" s="8" t="s">
        <v>79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95</v>
      </c>
      <c r="C76" s="8">
        <v>280</v>
      </c>
      <c r="D76" s="8">
        <v>0</v>
      </c>
      <c r="E76" s="8">
        <v>0</v>
      </c>
      <c r="F76" s="8">
        <v>280</v>
      </c>
      <c r="G76" s="8">
        <v>280</v>
      </c>
      <c r="H76" s="8">
        <v>0</v>
      </c>
    </row>
    <row r="77" spans="1:8" ht="12" customHeight="1">
      <c r="A77" s="8" t="s">
        <v>51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51</v>
      </c>
      <c r="B78" s="8" t="s">
        <v>99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51</v>
      </c>
      <c r="B79" s="8" t="s">
        <v>61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96</v>
      </c>
      <c r="B80" s="8" t="s">
        <v>49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96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91</v>
      </c>
      <c r="B82" s="8" t="s">
        <v>102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91</v>
      </c>
      <c r="B83" s="8" t="s">
        <v>107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91</v>
      </c>
      <c r="B84" s="8" t="s">
        <v>72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91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77</v>
      </c>
      <c r="B86" s="8" t="s">
        <v>77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101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53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65</v>
      </c>
      <c r="B93" s="1"/>
      <c r="C93" s="9">
        <f aca="true" t="shared" si="2" ref="C93:H93">SUM(C71:C91)</f>
        <v>520</v>
      </c>
      <c r="D93" s="9">
        <f t="shared" si="2"/>
        <v>0</v>
      </c>
      <c r="E93" s="9">
        <f t="shared" si="2"/>
        <v>0</v>
      </c>
      <c r="F93" s="9">
        <f t="shared" si="2"/>
        <v>520</v>
      </c>
      <c r="G93" s="9">
        <f t="shared" si="2"/>
        <v>520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87</v>
      </c>
      <c r="D101" s="7" t="s">
        <v>38</v>
      </c>
      <c r="E101" s="7" t="s">
        <v>8</v>
      </c>
      <c r="F101" s="7" t="s">
        <v>50</v>
      </c>
      <c r="G101" s="7" t="s">
        <v>40</v>
      </c>
      <c r="H101" s="7" t="s">
        <v>97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78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81</v>
      </c>
      <c r="B104" s="8" t="s">
        <v>58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81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79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51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51</v>
      </c>
      <c r="B110" s="8" t="s">
        <v>99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51</v>
      </c>
      <c r="B111" s="8" t="s">
        <v>61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96</v>
      </c>
      <c r="B112" s="8" t="s">
        <v>49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96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91</v>
      </c>
      <c r="B114" s="8" t="s">
        <v>102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91</v>
      </c>
      <c r="B115" s="8" t="s">
        <v>107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91</v>
      </c>
      <c r="B116" s="8" t="s">
        <v>72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91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77</v>
      </c>
      <c r="B118" s="8" t="s">
        <v>77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101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53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65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87</v>
      </c>
      <c r="D133" s="7" t="s">
        <v>38</v>
      </c>
      <c r="E133" s="7" t="s">
        <v>8</v>
      </c>
      <c r="F133" s="7" t="s">
        <v>50</v>
      </c>
      <c r="G133" s="7" t="s">
        <v>40</v>
      </c>
      <c r="H133" s="7" t="s">
        <v>97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78</v>
      </c>
      <c r="B135" s="8" t="s">
        <v>29</v>
      </c>
      <c r="C135" s="8">
        <v>420</v>
      </c>
      <c r="D135" s="8">
        <v>0</v>
      </c>
      <c r="E135" s="8">
        <v>0</v>
      </c>
      <c r="F135" s="8">
        <v>420</v>
      </c>
      <c r="G135" s="8">
        <v>420</v>
      </c>
      <c r="H135" s="8">
        <v>0</v>
      </c>
    </row>
    <row r="136" spans="1:8" ht="12" customHeight="1">
      <c r="A136" s="8" t="s">
        <v>81</v>
      </c>
      <c r="B136" s="8" t="s">
        <v>58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81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79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51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51</v>
      </c>
      <c r="B142" s="8" t="s">
        <v>99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51</v>
      </c>
      <c r="B143" s="8" t="s">
        <v>61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96</v>
      </c>
      <c r="B144" s="8" t="s">
        <v>49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96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91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91</v>
      </c>
      <c r="B147" s="8" t="s">
        <v>107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91</v>
      </c>
      <c r="B148" s="8" t="s">
        <v>72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91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77</v>
      </c>
      <c r="B150" s="8" t="s">
        <v>77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101</v>
      </c>
      <c r="C151" s="8">
        <v>340</v>
      </c>
      <c r="D151" s="8">
        <v>0</v>
      </c>
      <c r="E151" s="8">
        <v>0</v>
      </c>
      <c r="F151" s="8">
        <v>340</v>
      </c>
      <c r="G151" s="8">
        <v>340</v>
      </c>
      <c r="H151" s="8">
        <v>0</v>
      </c>
    </row>
    <row r="152" spans="1:8" ht="12" customHeight="1">
      <c r="A152" s="8" t="s">
        <v>43</v>
      </c>
      <c r="B152" s="8" t="s">
        <v>53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65</v>
      </c>
      <c r="B157" s="1"/>
      <c r="C157" s="9">
        <f aca="true" t="shared" si="4" ref="C157:H157">SUM(C135:C155)</f>
        <v>760</v>
      </c>
      <c r="D157" s="9">
        <f t="shared" si="4"/>
        <v>0</v>
      </c>
      <c r="E157" s="9">
        <f t="shared" si="4"/>
        <v>0</v>
      </c>
      <c r="F157" s="9">
        <f t="shared" si="4"/>
        <v>760</v>
      </c>
      <c r="G157" s="9">
        <f t="shared" si="4"/>
        <v>760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87</v>
      </c>
      <c r="D165" s="7" t="s">
        <v>38</v>
      </c>
      <c r="E165" s="7" t="s">
        <v>8</v>
      </c>
      <c r="F165" s="7" t="s">
        <v>50</v>
      </c>
      <c r="G165" s="7" t="s">
        <v>40</v>
      </c>
      <c r="H165" s="7" t="s">
        <v>97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78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81</v>
      </c>
      <c r="B168" s="8" t="s">
        <v>58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81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79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95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51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51</v>
      </c>
      <c r="B174" s="8" t="s">
        <v>99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51</v>
      </c>
      <c r="B175" s="8" t="s">
        <v>61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96</v>
      </c>
      <c r="B176" s="8" t="s">
        <v>49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96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91</v>
      </c>
      <c r="B178" s="8" t="s">
        <v>102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91</v>
      </c>
      <c r="B179" s="8" t="s">
        <v>107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91</v>
      </c>
      <c r="B180" s="8" t="s">
        <v>72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91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77</v>
      </c>
      <c r="B182" s="8" t="s">
        <v>77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101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53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110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65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106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87</v>
      </c>
      <c r="D197" s="7" t="s">
        <v>38</v>
      </c>
      <c r="E197" s="7" t="s">
        <v>8</v>
      </c>
      <c r="F197" s="7" t="s">
        <v>50</v>
      </c>
      <c r="G197" s="7" t="s">
        <v>40</v>
      </c>
      <c r="H197" s="7" t="s">
        <v>97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78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81</v>
      </c>
      <c r="B200" s="8" t="s">
        <v>58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81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79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95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51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51</v>
      </c>
      <c r="B206" s="8" t="s">
        <v>99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51</v>
      </c>
      <c r="B207" s="8" t="s">
        <v>61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96</v>
      </c>
      <c r="B208" s="8" t="s">
        <v>49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96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91</v>
      </c>
      <c r="B210" s="8" t="s">
        <v>102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91</v>
      </c>
      <c r="B211" s="8" t="s">
        <v>107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91</v>
      </c>
      <c r="B212" s="8" t="s">
        <v>72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91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77</v>
      </c>
      <c r="B214" s="8" t="s">
        <v>77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53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65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69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87</v>
      </c>
      <c r="D229" s="7" t="s">
        <v>38</v>
      </c>
      <c r="E229" s="7" t="s">
        <v>8</v>
      </c>
      <c r="F229" s="7" t="s">
        <v>50</v>
      </c>
      <c r="G229" s="7" t="s">
        <v>40</v>
      </c>
      <c r="H229" s="7" t="s">
        <v>97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78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81</v>
      </c>
      <c r="B232" s="8" t="s">
        <v>58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81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79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95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51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51</v>
      </c>
      <c r="B238" s="8" t="s">
        <v>99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51</v>
      </c>
      <c r="B239" s="8" t="s">
        <v>61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96</v>
      </c>
      <c r="B240" s="8" t="s">
        <v>49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96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91</v>
      </c>
      <c r="B242" s="8" t="s">
        <v>102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91</v>
      </c>
      <c r="B243" s="8" t="s">
        <v>107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91</v>
      </c>
      <c r="B244" s="8" t="s">
        <v>72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91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77</v>
      </c>
      <c r="B246" s="8" t="s">
        <v>77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101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65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87</v>
      </c>
      <c r="D261" s="7" t="s">
        <v>38</v>
      </c>
      <c r="E261" s="7" t="s">
        <v>8</v>
      </c>
      <c r="F261" s="7" t="s">
        <v>50</v>
      </c>
      <c r="G261" s="7" t="s">
        <v>40</v>
      </c>
      <c r="H261" s="7" t="s">
        <v>97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78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81</v>
      </c>
      <c r="B264" s="8" t="s">
        <v>58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81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79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95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51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51</v>
      </c>
      <c r="B270" s="8" t="s">
        <v>99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51</v>
      </c>
      <c r="B271" s="8" t="s">
        <v>61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96</v>
      </c>
      <c r="B272" s="8" t="s">
        <v>49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96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91</v>
      </c>
      <c r="B274" s="8" t="s">
        <v>102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91</v>
      </c>
      <c r="B275" s="8" t="s">
        <v>107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91</v>
      </c>
      <c r="B276" s="8" t="s">
        <v>72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91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77</v>
      </c>
      <c r="B278" s="8" t="s">
        <v>77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101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53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65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103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87</v>
      </c>
      <c r="D293" s="7" t="s">
        <v>38</v>
      </c>
      <c r="E293" s="7" t="s">
        <v>8</v>
      </c>
      <c r="F293" s="7" t="s">
        <v>50</v>
      </c>
      <c r="G293" s="7" t="s">
        <v>40</v>
      </c>
      <c r="H293" s="7" t="s">
        <v>97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78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81</v>
      </c>
      <c r="B296" s="8" t="s">
        <v>58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81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79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95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51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51</v>
      </c>
      <c r="B302" s="8" t="s">
        <v>99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51</v>
      </c>
      <c r="B303" s="8" t="s">
        <v>61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96</v>
      </c>
      <c r="B304" s="8" t="s">
        <v>49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96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91</v>
      </c>
      <c r="B306" s="8" t="s">
        <v>102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91</v>
      </c>
      <c r="B307" s="8" t="s">
        <v>107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91</v>
      </c>
      <c r="B308" s="8" t="s">
        <v>72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91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77</v>
      </c>
      <c r="B310" s="8" t="s">
        <v>77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101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53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110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65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108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87</v>
      </c>
      <c r="D325" s="7" t="s">
        <v>38</v>
      </c>
      <c r="E325" s="7" t="s">
        <v>8</v>
      </c>
      <c r="F325" s="7" t="s">
        <v>50</v>
      </c>
      <c r="G325" s="7" t="s">
        <v>40</v>
      </c>
      <c r="H325" s="7" t="s">
        <v>97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78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81</v>
      </c>
      <c r="B328" s="8" t="s">
        <v>58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81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79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95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51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51</v>
      </c>
      <c r="B334" s="8" t="s">
        <v>99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51</v>
      </c>
      <c r="B335" s="8" t="s">
        <v>61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96</v>
      </c>
      <c r="B336" s="8" t="s">
        <v>49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96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91</v>
      </c>
      <c r="B338" s="8" t="s">
        <v>102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91</v>
      </c>
      <c r="B339" s="8" t="s">
        <v>107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91</v>
      </c>
      <c r="B340" s="8" t="s">
        <v>72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91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77</v>
      </c>
      <c r="B342" s="8" t="s">
        <v>77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101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53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110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65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84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87</v>
      </c>
      <c r="D357" s="7" t="s">
        <v>38</v>
      </c>
      <c r="E357" s="7" t="s">
        <v>8</v>
      </c>
      <c r="F357" s="7" t="s">
        <v>50</v>
      </c>
      <c r="G357" s="7" t="s">
        <v>40</v>
      </c>
      <c r="H357" s="7" t="s">
        <v>97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78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81</v>
      </c>
      <c r="B360" s="8" t="s">
        <v>58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81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79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95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51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51</v>
      </c>
      <c r="B366" s="8" t="s">
        <v>99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51</v>
      </c>
      <c r="B367" s="8" t="s">
        <v>61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96</v>
      </c>
      <c r="B368" s="8" t="s">
        <v>49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96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91</v>
      </c>
      <c r="B370" s="8" t="s">
        <v>102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91</v>
      </c>
      <c r="B371" s="8" t="s">
        <v>107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91</v>
      </c>
      <c r="B372" s="8" t="s">
        <v>72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91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77</v>
      </c>
      <c r="B374" s="8" t="s">
        <v>77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101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53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110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65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48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87</v>
      </c>
      <c r="D389" s="7" t="s">
        <v>38</v>
      </c>
      <c r="E389" s="7" t="s">
        <v>8</v>
      </c>
      <c r="F389" s="7" t="s">
        <v>50</v>
      </c>
      <c r="G389" s="7" t="s">
        <v>40</v>
      </c>
      <c r="H389" s="7" t="s">
        <v>97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78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91</v>
      </c>
      <c r="B392" s="8" t="s">
        <v>72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77</v>
      </c>
      <c r="B393" s="8" t="s">
        <v>77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74</v>
      </c>
      <c r="B394" s="8" t="s">
        <v>62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65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94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87</v>
      </c>
      <c r="D404" s="7" t="s">
        <v>38</v>
      </c>
      <c r="E404" s="7" t="s">
        <v>8</v>
      </c>
      <c r="F404" s="7" t="s">
        <v>50</v>
      </c>
      <c r="G404" s="7" t="s">
        <v>40</v>
      </c>
      <c r="H404" s="7" t="s">
        <v>97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78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91</v>
      </c>
      <c r="B407" s="8" t="s">
        <v>72</v>
      </c>
      <c r="C407" s="8">
        <v>169</v>
      </c>
      <c r="D407" s="8">
        <v>0</v>
      </c>
      <c r="E407" s="8">
        <v>0</v>
      </c>
      <c r="F407" s="8">
        <v>169</v>
      </c>
      <c r="G407" s="8">
        <v>96</v>
      </c>
      <c r="H407" s="8">
        <v>73</v>
      </c>
    </row>
    <row r="408" spans="1:8" ht="12" customHeight="1">
      <c r="A408" s="8" t="s">
        <v>77</v>
      </c>
      <c r="B408" s="8" t="s">
        <v>77</v>
      </c>
      <c r="C408" s="8">
        <v>165</v>
      </c>
      <c r="D408" s="8">
        <v>0</v>
      </c>
      <c r="E408" s="8">
        <v>0</v>
      </c>
      <c r="F408" s="8">
        <v>165</v>
      </c>
      <c r="G408" s="8">
        <v>157</v>
      </c>
      <c r="H408" s="8">
        <v>8</v>
      </c>
    </row>
    <row r="409" spans="1:8" ht="12" customHeight="1">
      <c r="A409" s="8" t="s">
        <v>74</v>
      </c>
      <c r="B409" s="8" t="s">
        <v>62</v>
      </c>
      <c r="C409" s="8">
        <v>54</v>
      </c>
      <c r="D409" s="8">
        <v>0</v>
      </c>
      <c r="E409" s="8">
        <v>0</v>
      </c>
      <c r="F409" s="8">
        <v>54</v>
      </c>
      <c r="G409" s="8">
        <v>21</v>
      </c>
      <c r="H409" s="8">
        <v>33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65</v>
      </c>
      <c r="B411" s="1"/>
      <c r="C411" s="9">
        <f aca="true" t="shared" si="13" ref="C411:H411">SUM(C406:C409)</f>
        <v>397</v>
      </c>
      <c r="D411" s="9">
        <f t="shared" si="13"/>
        <v>0</v>
      </c>
      <c r="E411" s="9">
        <f t="shared" si="13"/>
        <v>0</v>
      </c>
      <c r="F411" s="9">
        <f t="shared" si="13"/>
        <v>397</v>
      </c>
      <c r="G411" s="9">
        <f t="shared" si="13"/>
        <v>280</v>
      </c>
      <c r="H411" s="9">
        <f t="shared" si="13"/>
        <v>117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71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87</v>
      </c>
      <c r="D419" s="7" t="s">
        <v>38</v>
      </c>
      <c r="E419" s="7" t="s">
        <v>8</v>
      </c>
      <c r="F419" s="7" t="s">
        <v>50</v>
      </c>
      <c r="G419" s="7" t="s">
        <v>40</v>
      </c>
      <c r="H419" s="7" t="s">
        <v>97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78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91</v>
      </c>
      <c r="B422" s="8" t="s">
        <v>72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77</v>
      </c>
      <c r="B423" s="8" t="s">
        <v>77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74</v>
      </c>
      <c r="B424" s="8" t="s">
        <v>62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65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63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87</v>
      </c>
      <c r="D434" s="7" t="s">
        <v>38</v>
      </c>
      <c r="E434" s="7" t="s">
        <v>8</v>
      </c>
      <c r="F434" s="7" t="s">
        <v>50</v>
      </c>
      <c r="G434" s="7" t="s">
        <v>40</v>
      </c>
      <c r="H434" s="7" t="s">
        <v>97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78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91</v>
      </c>
      <c r="B437" s="8" t="s">
        <v>72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77</v>
      </c>
      <c r="B438" s="8" t="s">
        <v>77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74</v>
      </c>
      <c r="B439" s="8" t="s">
        <v>62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65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75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87</v>
      </c>
      <c r="D449" s="7" t="s">
        <v>38</v>
      </c>
      <c r="E449" s="7" t="s">
        <v>8</v>
      </c>
      <c r="F449" s="7" t="s">
        <v>50</v>
      </c>
      <c r="G449" s="7" t="s">
        <v>40</v>
      </c>
      <c r="H449" s="7" t="s">
        <v>97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78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81</v>
      </c>
      <c r="B452" s="8" t="s">
        <v>26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3</v>
      </c>
      <c r="B453" s="8" t="s">
        <v>79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95</v>
      </c>
      <c r="C454" s="8">
        <v>1075</v>
      </c>
      <c r="D454" s="8">
        <v>0</v>
      </c>
      <c r="E454" s="8">
        <v>0</v>
      </c>
      <c r="F454" s="8">
        <v>1075</v>
      </c>
      <c r="G454" s="8">
        <v>1075</v>
      </c>
      <c r="H454" s="8">
        <v>0</v>
      </c>
    </row>
    <row r="455" spans="1:8" ht="12" customHeight="1">
      <c r="A455" s="8" t="s">
        <v>51</v>
      </c>
      <c r="B455" s="8" t="s">
        <v>16</v>
      </c>
      <c r="C455" s="8">
        <v>1475</v>
      </c>
      <c r="D455" s="8">
        <v>0</v>
      </c>
      <c r="E455" s="8">
        <v>0</v>
      </c>
      <c r="F455" s="8">
        <v>1475</v>
      </c>
      <c r="G455" s="8">
        <v>225</v>
      </c>
      <c r="H455" s="8">
        <v>1250</v>
      </c>
    </row>
    <row r="456" spans="1:8" ht="12" customHeight="1">
      <c r="A456" s="8" t="s">
        <v>51</v>
      </c>
      <c r="B456" s="8" t="s">
        <v>99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51</v>
      </c>
      <c r="B457" s="8" t="s">
        <v>61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96</v>
      </c>
      <c r="B458" s="8" t="s">
        <v>49</v>
      </c>
      <c r="C458" s="8">
        <v>50</v>
      </c>
      <c r="D458" s="8">
        <v>0</v>
      </c>
      <c r="E458" s="8">
        <v>0</v>
      </c>
      <c r="F458" s="8">
        <v>50</v>
      </c>
      <c r="G458" s="8">
        <v>25</v>
      </c>
      <c r="H458" s="8">
        <v>25</v>
      </c>
    </row>
    <row r="459" spans="1:8" ht="12" customHeight="1">
      <c r="A459" s="8" t="s">
        <v>96</v>
      </c>
      <c r="B459" s="8" t="s">
        <v>5</v>
      </c>
      <c r="C459" s="8">
        <v>975</v>
      </c>
      <c r="D459" s="8">
        <v>0</v>
      </c>
      <c r="E459" s="8">
        <v>0</v>
      </c>
      <c r="F459" s="8">
        <v>975</v>
      </c>
      <c r="G459" s="8">
        <v>925</v>
      </c>
      <c r="H459" s="8">
        <v>50</v>
      </c>
    </row>
    <row r="460" spans="1:8" ht="12" customHeight="1">
      <c r="A460" s="8" t="s">
        <v>91</v>
      </c>
      <c r="B460" s="8" t="s">
        <v>107</v>
      </c>
      <c r="C460" s="8">
        <v>5000</v>
      </c>
      <c r="D460" s="8">
        <v>0</v>
      </c>
      <c r="E460" s="8">
        <v>0</v>
      </c>
      <c r="F460" s="8">
        <v>5000</v>
      </c>
      <c r="G460" s="8">
        <v>5000</v>
      </c>
      <c r="H460" s="8">
        <v>0</v>
      </c>
    </row>
    <row r="461" spans="1:8" ht="12" customHeight="1">
      <c r="A461" s="8" t="s">
        <v>91</v>
      </c>
      <c r="B461" s="8" t="s">
        <v>72</v>
      </c>
      <c r="C461" s="8">
        <v>66800</v>
      </c>
      <c r="D461" s="8">
        <v>0</v>
      </c>
      <c r="E461" s="8">
        <v>100</v>
      </c>
      <c r="F461" s="8">
        <v>66700</v>
      </c>
      <c r="G461" s="8">
        <v>63950</v>
      </c>
      <c r="H461" s="8">
        <v>2750</v>
      </c>
    </row>
    <row r="462" spans="1:8" ht="12" customHeight="1">
      <c r="A462" s="8" t="s">
        <v>91</v>
      </c>
      <c r="B462" s="8" t="s">
        <v>9</v>
      </c>
      <c r="C462" s="8">
        <v>75</v>
      </c>
      <c r="D462" s="8">
        <v>0</v>
      </c>
      <c r="E462" s="8">
        <v>0</v>
      </c>
      <c r="F462" s="8">
        <v>75</v>
      </c>
      <c r="G462" s="8">
        <v>75</v>
      </c>
      <c r="H462" s="8">
        <v>0</v>
      </c>
    </row>
    <row r="463" spans="1:8" ht="12" customHeight="1">
      <c r="A463" s="8" t="s">
        <v>77</v>
      </c>
      <c r="B463" s="8" t="s">
        <v>77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</row>
    <row r="464" spans="1:8" ht="12" customHeight="1">
      <c r="A464" s="8" t="s">
        <v>43</v>
      </c>
      <c r="B464" s="8" t="s">
        <v>101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53</v>
      </c>
      <c r="C465" s="8">
        <v>27875</v>
      </c>
      <c r="D465" s="8">
        <v>0</v>
      </c>
      <c r="E465" s="8">
        <v>150</v>
      </c>
      <c r="F465" s="8">
        <v>27725</v>
      </c>
      <c r="G465" s="8">
        <v>23150</v>
      </c>
      <c r="H465" s="8">
        <v>4575</v>
      </c>
    </row>
    <row r="466" spans="1:8" ht="12" customHeight="1">
      <c r="A466" s="8" t="s">
        <v>89</v>
      </c>
      <c r="B466" s="8" t="s">
        <v>70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110</v>
      </c>
      <c r="C467" s="8">
        <v>1000</v>
      </c>
      <c r="D467" s="8">
        <v>100</v>
      </c>
      <c r="E467" s="8">
        <v>0</v>
      </c>
      <c r="F467" s="8">
        <v>1100</v>
      </c>
      <c r="G467" s="8">
        <v>1000</v>
      </c>
      <c r="H467" s="8">
        <v>100</v>
      </c>
    </row>
    <row r="468" spans="1:8" ht="12" customHeight="1">
      <c r="A468" s="8" t="s">
        <v>66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0</v>
      </c>
      <c r="F469" s="8">
        <v>275</v>
      </c>
      <c r="G469" s="8">
        <v>275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700</v>
      </c>
      <c r="D470" s="8">
        <v>0</v>
      </c>
      <c r="E470" s="8">
        <v>0</v>
      </c>
      <c r="F470" s="8">
        <v>700</v>
      </c>
      <c r="G470" s="8">
        <v>700</v>
      </c>
      <c r="H470" s="8">
        <v>0</v>
      </c>
    </row>
    <row r="471" spans="1:8" ht="12" customHeight="1">
      <c r="A471" s="8" t="s">
        <v>74</v>
      </c>
      <c r="B471" s="8" t="s">
        <v>62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74</v>
      </c>
      <c r="B472" s="8" t="s">
        <v>1</v>
      </c>
      <c r="C472" s="8">
        <v>1525</v>
      </c>
      <c r="D472" s="8">
        <v>0</v>
      </c>
      <c r="E472" s="8">
        <v>0</v>
      </c>
      <c r="F472" s="8">
        <v>1525</v>
      </c>
      <c r="G472" s="8">
        <v>1525</v>
      </c>
      <c r="H472" s="8">
        <v>0</v>
      </c>
    </row>
    <row r="473" spans="1:8" ht="12" customHeight="1">
      <c r="A473" s="8" t="s">
        <v>74</v>
      </c>
      <c r="B473" s="8" t="s">
        <v>68</v>
      </c>
      <c r="C473" s="8">
        <v>25</v>
      </c>
      <c r="D473" s="8">
        <v>0</v>
      </c>
      <c r="E473" s="8">
        <v>0</v>
      </c>
      <c r="F473" s="8">
        <v>25</v>
      </c>
      <c r="G473" s="8">
        <v>25</v>
      </c>
      <c r="H473" s="8">
        <v>0</v>
      </c>
    </row>
    <row r="474" spans="1:8" ht="12" customHeight="1">
      <c r="A474" s="8" t="s">
        <v>74</v>
      </c>
      <c r="B474" s="8" t="s">
        <v>20</v>
      </c>
      <c r="C474" s="8">
        <v>47900</v>
      </c>
      <c r="D474" s="8">
        <v>0</v>
      </c>
      <c r="E474" s="8">
        <v>675</v>
      </c>
      <c r="F474" s="8">
        <v>47225</v>
      </c>
      <c r="G474" s="8">
        <v>26775</v>
      </c>
      <c r="H474" s="8">
        <v>20450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65</v>
      </c>
      <c r="B476" s="1"/>
      <c r="C476" s="9">
        <f aca="true" t="shared" si="16" ref="C476:H476">SUM(C451:C474)</f>
        <v>154750</v>
      </c>
      <c r="D476" s="9">
        <f t="shared" si="16"/>
        <v>100</v>
      </c>
      <c r="E476" s="9">
        <f t="shared" si="16"/>
        <v>925</v>
      </c>
      <c r="F476" s="9">
        <f t="shared" si="16"/>
        <v>153925</v>
      </c>
      <c r="G476" s="9">
        <f t="shared" si="16"/>
        <v>124725</v>
      </c>
      <c r="H476" s="9">
        <f t="shared" si="16"/>
        <v>29200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-825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90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87</v>
      </c>
      <c r="D484" s="7" t="s">
        <v>38</v>
      </c>
      <c r="E484" s="7" t="s">
        <v>8</v>
      </c>
      <c r="F484" s="7" t="s">
        <v>50</v>
      </c>
      <c r="G484" s="7" t="s">
        <v>40</v>
      </c>
      <c r="H484" s="7" t="s">
        <v>97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78</v>
      </c>
      <c r="B486" s="8" t="s">
        <v>29</v>
      </c>
      <c r="C486" s="8">
        <v>27900</v>
      </c>
      <c r="D486" s="8">
        <v>0</v>
      </c>
      <c r="E486" s="8">
        <v>375</v>
      </c>
      <c r="F486" s="8">
        <v>27525</v>
      </c>
      <c r="G486" s="8">
        <v>27450</v>
      </c>
      <c r="H486" s="8">
        <v>75</v>
      </c>
    </row>
    <row r="487" spans="1:8" ht="12" customHeight="1">
      <c r="A487" s="8" t="s">
        <v>81</v>
      </c>
      <c r="B487" s="8" t="s">
        <v>58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81</v>
      </c>
      <c r="B488" s="8" t="s">
        <v>26</v>
      </c>
      <c r="C488" s="8">
        <v>20425</v>
      </c>
      <c r="D488" s="8">
        <v>0</v>
      </c>
      <c r="E488" s="8">
        <v>450</v>
      </c>
      <c r="F488" s="8">
        <v>19975</v>
      </c>
      <c r="G488" s="8">
        <v>4825</v>
      </c>
      <c r="H488" s="8">
        <v>15150</v>
      </c>
    </row>
    <row r="489" spans="1:8" ht="12" customHeight="1">
      <c r="A489" s="8" t="s">
        <v>3</v>
      </c>
      <c r="B489" s="8" t="s">
        <v>32</v>
      </c>
      <c r="C489" s="8">
        <v>1000</v>
      </c>
      <c r="D489" s="8">
        <v>0</v>
      </c>
      <c r="E489" s="8">
        <v>0</v>
      </c>
      <c r="F489" s="8">
        <v>1000</v>
      </c>
      <c r="G489" s="8">
        <v>1000</v>
      </c>
      <c r="H489" s="8">
        <v>0</v>
      </c>
    </row>
    <row r="490" spans="1:8" ht="12" customHeight="1">
      <c r="A490" s="8" t="s">
        <v>3</v>
      </c>
      <c r="B490" s="8" t="s">
        <v>79</v>
      </c>
      <c r="C490" s="8">
        <v>5475</v>
      </c>
      <c r="D490" s="8">
        <v>0</v>
      </c>
      <c r="E490" s="8">
        <v>0</v>
      </c>
      <c r="F490" s="8">
        <v>5475</v>
      </c>
      <c r="G490" s="8">
        <v>5400</v>
      </c>
      <c r="H490" s="8">
        <v>75</v>
      </c>
    </row>
    <row r="491" spans="1:8" ht="12" customHeight="1">
      <c r="A491" s="8" t="s">
        <v>3</v>
      </c>
      <c r="B491" s="8" t="s">
        <v>95</v>
      </c>
      <c r="C491" s="8">
        <v>13000</v>
      </c>
      <c r="D491" s="8">
        <v>0</v>
      </c>
      <c r="E491" s="8">
        <v>0</v>
      </c>
      <c r="F491" s="8">
        <v>13000</v>
      </c>
      <c r="G491" s="8">
        <v>13000</v>
      </c>
      <c r="H491" s="8">
        <v>0</v>
      </c>
    </row>
    <row r="492" spans="1:8" ht="12" customHeight="1">
      <c r="A492" s="8" t="s">
        <v>51</v>
      </c>
      <c r="B492" s="8" t="s">
        <v>16</v>
      </c>
      <c r="C492" s="8">
        <v>4400</v>
      </c>
      <c r="D492" s="8">
        <v>0</v>
      </c>
      <c r="E492" s="8">
        <v>0</v>
      </c>
      <c r="F492" s="8">
        <v>4400</v>
      </c>
      <c r="G492" s="8">
        <v>4375</v>
      </c>
      <c r="H492" s="8">
        <v>25</v>
      </c>
    </row>
    <row r="493" spans="1:8" ht="12" customHeight="1">
      <c r="A493" s="8" t="s">
        <v>51</v>
      </c>
      <c r="B493" s="8" t="s">
        <v>99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51</v>
      </c>
      <c r="B494" s="8" t="s">
        <v>61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96</v>
      </c>
      <c r="B495" s="8" t="s">
        <v>49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96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91</v>
      </c>
      <c r="B497" s="8" t="s">
        <v>102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91</v>
      </c>
      <c r="B498" s="8" t="s">
        <v>107</v>
      </c>
      <c r="C498" s="8">
        <v>3650</v>
      </c>
      <c r="D498" s="8">
        <v>0</v>
      </c>
      <c r="E498" s="8">
        <v>0</v>
      </c>
      <c r="F498" s="8">
        <v>3650</v>
      </c>
      <c r="G498" s="8">
        <v>3650</v>
      </c>
      <c r="H498" s="8">
        <v>0</v>
      </c>
    </row>
    <row r="499" spans="1:8" ht="12" customHeight="1">
      <c r="A499" s="8" t="s">
        <v>91</v>
      </c>
      <c r="B499" s="8" t="s">
        <v>72</v>
      </c>
      <c r="C499" s="8">
        <v>8800</v>
      </c>
      <c r="D499" s="8">
        <v>0</v>
      </c>
      <c r="E499" s="8">
        <v>0</v>
      </c>
      <c r="F499" s="8">
        <v>8800</v>
      </c>
      <c r="G499" s="8">
        <v>8800</v>
      </c>
      <c r="H499" s="8">
        <v>0</v>
      </c>
    </row>
    <row r="500" spans="1:8" ht="12" customHeight="1">
      <c r="A500" s="8" t="s">
        <v>91</v>
      </c>
      <c r="B500" s="8" t="s">
        <v>9</v>
      </c>
      <c r="C500" s="8">
        <v>2725</v>
      </c>
      <c r="D500" s="8">
        <v>0</v>
      </c>
      <c r="E500" s="8">
        <v>0</v>
      </c>
      <c r="F500" s="8">
        <v>2725</v>
      </c>
      <c r="G500" s="8">
        <v>1850</v>
      </c>
      <c r="H500" s="8">
        <v>875</v>
      </c>
    </row>
    <row r="501" spans="1:8" ht="12" customHeight="1">
      <c r="A501" s="8" t="s">
        <v>77</v>
      </c>
      <c r="B501" s="8" t="s">
        <v>77</v>
      </c>
      <c r="C501" s="8">
        <v>6675</v>
      </c>
      <c r="D501" s="8">
        <v>0</v>
      </c>
      <c r="E501" s="8">
        <v>0</v>
      </c>
      <c r="F501" s="8">
        <v>6675</v>
      </c>
      <c r="G501" s="8">
        <v>5875</v>
      </c>
      <c r="H501" s="8">
        <v>800</v>
      </c>
    </row>
    <row r="502" spans="1:8" ht="12" customHeight="1">
      <c r="A502" s="8" t="s">
        <v>43</v>
      </c>
      <c r="B502" s="8" t="s">
        <v>101</v>
      </c>
      <c r="C502" s="8">
        <v>4775</v>
      </c>
      <c r="D502" s="8">
        <v>0</v>
      </c>
      <c r="E502" s="8">
        <v>0</v>
      </c>
      <c r="F502" s="8">
        <v>4775</v>
      </c>
      <c r="G502" s="8">
        <v>4625</v>
      </c>
      <c r="H502" s="8">
        <v>150</v>
      </c>
    </row>
    <row r="503" spans="1:8" ht="12" customHeight="1">
      <c r="A503" s="8" t="s">
        <v>43</v>
      </c>
      <c r="B503" s="8" t="s">
        <v>53</v>
      </c>
      <c r="C503" s="8">
        <v>5100</v>
      </c>
      <c r="D503" s="8">
        <v>0</v>
      </c>
      <c r="E503" s="8">
        <v>0</v>
      </c>
      <c r="F503" s="8">
        <v>5100</v>
      </c>
      <c r="G503" s="8">
        <v>5075</v>
      </c>
      <c r="H503" s="8">
        <v>25</v>
      </c>
    </row>
    <row r="504" spans="1:8" ht="12" customHeight="1">
      <c r="A504" s="8" t="s">
        <v>89</v>
      </c>
      <c r="B504" s="8" t="s">
        <v>70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110</v>
      </c>
      <c r="C505" s="8">
        <v>22950</v>
      </c>
      <c r="D505" s="8">
        <v>0</v>
      </c>
      <c r="E505" s="8">
        <v>0</v>
      </c>
      <c r="F505" s="8">
        <v>22950</v>
      </c>
      <c r="G505" s="8">
        <v>22425</v>
      </c>
      <c r="H505" s="8">
        <v>525</v>
      </c>
    </row>
    <row r="506" spans="1:8" ht="12" customHeight="1">
      <c r="A506" s="8" t="s">
        <v>66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74</v>
      </c>
      <c r="B509" s="8" t="s">
        <v>62</v>
      </c>
      <c r="C509" s="8">
        <v>475</v>
      </c>
      <c r="D509" s="8">
        <v>0</v>
      </c>
      <c r="E509" s="8">
        <v>0</v>
      </c>
      <c r="F509" s="8">
        <v>475</v>
      </c>
      <c r="G509" s="8">
        <v>475</v>
      </c>
      <c r="H509" s="8">
        <v>0</v>
      </c>
    </row>
    <row r="510" spans="1:8" ht="12" customHeight="1">
      <c r="A510" s="8" t="s">
        <v>74</v>
      </c>
      <c r="B510" s="8" t="s">
        <v>1</v>
      </c>
      <c r="C510" s="8">
        <v>3300</v>
      </c>
      <c r="D510" s="8">
        <v>0</v>
      </c>
      <c r="E510" s="8">
        <v>25</v>
      </c>
      <c r="F510" s="8">
        <v>3275</v>
      </c>
      <c r="G510" s="8">
        <v>2825</v>
      </c>
      <c r="H510" s="8">
        <v>450</v>
      </c>
    </row>
    <row r="511" spans="1:8" ht="12" customHeight="1">
      <c r="A511" s="8" t="s">
        <v>74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74</v>
      </c>
      <c r="B512" s="8" t="s">
        <v>59</v>
      </c>
      <c r="C512" s="8">
        <v>3025</v>
      </c>
      <c r="D512" s="8">
        <v>0</v>
      </c>
      <c r="E512" s="8">
        <v>0</v>
      </c>
      <c r="F512" s="8">
        <v>3025</v>
      </c>
      <c r="G512" s="8">
        <v>975</v>
      </c>
      <c r="H512" s="8">
        <v>2050</v>
      </c>
    </row>
    <row r="513" spans="1:8" ht="12" customHeight="1">
      <c r="A513" s="8" t="s">
        <v>74</v>
      </c>
      <c r="B513" s="8" t="s">
        <v>68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74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74</v>
      </c>
      <c r="B515" s="8" t="s">
        <v>47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65</v>
      </c>
      <c r="B517" s="1"/>
      <c r="C517" s="9">
        <f aca="true" t="shared" si="17" ref="C517:H517">SUM(C486:C515)</f>
        <v>133700</v>
      </c>
      <c r="D517" s="9">
        <f t="shared" si="17"/>
        <v>0</v>
      </c>
      <c r="E517" s="9">
        <f t="shared" si="17"/>
        <v>850</v>
      </c>
      <c r="F517" s="9">
        <f t="shared" si="17"/>
        <v>132850</v>
      </c>
      <c r="G517" s="9">
        <f t="shared" si="17"/>
        <v>112625</v>
      </c>
      <c r="H517" s="9">
        <f t="shared" si="17"/>
        <v>20225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-850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104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87</v>
      </c>
      <c r="D525" s="7" t="s">
        <v>38</v>
      </c>
      <c r="E525" s="7" t="s">
        <v>8</v>
      </c>
      <c r="F525" s="7" t="s">
        <v>50</v>
      </c>
      <c r="G525" s="7" t="s">
        <v>40</v>
      </c>
      <c r="H525" s="7" t="s">
        <v>97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74</v>
      </c>
      <c r="B527" s="8" t="s">
        <v>62</v>
      </c>
      <c r="C527" s="8">
        <v>1420</v>
      </c>
      <c r="D527" s="8">
        <v>0</v>
      </c>
      <c r="E527" s="8">
        <v>100</v>
      </c>
      <c r="F527" s="8">
        <v>1320</v>
      </c>
      <c r="G527" s="8">
        <v>580</v>
      </c>
      <c r="H527" s="8">
        <v>740</v>
      </c>
    </row>
    <row r="528" spans="1:8" ht="12" customHeight="1">
      <c r="A528" s="8" t="s">
        <v>74</v>
      </c>
      <c r="B528" s="8" t="s">
        <v>1</v>
      </c>
      <c r="C528" s="8">
        <v>100</v>
      </c>
      <c r="D528" s="8">
        <v>80</v>
      </c>
      <c r="E528" s="8">
        <v>0</v>
      </c>
      <c r="F528" s="8">
        <v>180</v>
      </c>
      <c r="G528" s="8">
        <v>120</v>
      </c>
      <c r="H528" s="8">
        <v>60</v>
      </c>
    </row>
    <row r="529" spans="1:8" ht="12" customHeight="1">
      <c r="A529" s="8" t="s">
        <v>74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74</v>
      </c>
      <c r="B530" s="8" t="s">
        <v>59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74</v>
      </c>
      <c r="B531" s="8" t="s">
        <v>68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74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74</v>
      </c>
      <c r="B533" s="8" t="s">
        <v>54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74</v>
      </c>
      <c r="B534" s="8" t="s">
        <v>47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65</v>
      </c>
      <c r="B536" s="1"/>
      <c r="C536" s="9">
        <f aca="true" t="shared" si="18" ref="C536:H536">SUM(C527:C534)</f>
        <v>1760</v>
      </c>
      <c r="D536" s="9">
        <f t="shared" si="18"/>
        <v>80</v>
      </c>
      <c r="E536" s="9">
        <f t="shared" si="18"/>
        <v>100</v>
      </c>
      <c r="F536" s="9">
        <f t="shared" si="18"/>
        <v>1740</v>
      </c>
      <c r="G536" s="9">
        <f t="shared" si="18"/>
        <v>820</v>
      </c>
      <c r="H536" s="9">
        <f t="shared" si="18"/>
        <v>920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-20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87</v>
      </c>
      <c r="D544" s="7" t="s">
        <v>38</v>
      </c>
      <c r="E544" s="7" t="s">
        <v>8</v>
      </c>
      <c r="F544" s="7" t="s">
        <v>50</v>
      </c>
      <c r="G544" s="7" t="s">
        <v>40</v>
      </c>
      <c r="H544" s="7" t="s">
        <v>97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74</v>
      </c>
      <c r="B546" s="8" t="s">
        <v>62</v>
      </c>
      <c r="C546" s="8">
        <v>80</v>
      </c>
      <c r="D546" s="8">
        <v>0</v>
      </c>
      <c r="E546" s="8">
        <v>0</v>
      </c>
      <c r="F546" s="8">
        <v>80</v>
      </c>
      <c r="G546" s="8">
        <v>80</v>
      </c>
      <c r="H546" s="8">
        <v>0</v>
      </c>
    </row>
    <row r="547" spans="1:8" ht="12" customHeight="1">
      <c r="A547" s="8" t="s">
        <v>74</v>
      </c>
      <c r="B547" s="8" t="s">
        <v>1</v>
      </c>
      <c r="C547" s="8">
        <v>1600</v>
      </c>
      <c r="D547" s="8">
        <v>0</v>
      </c>
      <c r="E547" s="8">
        <v>0</v>
      </c>
      <c r="F547" s="8">
        <v>1600</v>
      </c>
      <c r="G547" s="8">
        <v>940</v>
      </c>
      <c r="H547" s="8">
        <v>660</v>
      </c>
    </row>
    <row r="548" spans="1:8" ht="12" customHeight="1">
      <c r="A548" s="8" t="s">
        <v>74</v>
      </c>
      <c r="B548" s="8" t="s">
        <v>36</v>
      </c>
      <c r="C548" s="8">
        <v>820</v>
      </c>
      <c r="D548" s="8">
        <v>0</v>
      </c>
      <c r="E548" s="8">
        <v>60</v>
      </c>
      <c r="F548" s="8">
        <v>760</v>
      </c>
      <c r="G548" s="8">
        <v>420</v>
      </c>
      <c r="H548" s="8">
        <v>340</v>
      </c>
    </row>
    <row r="549" spans="1:8" ht="12" customHeight="1">
      <c r="A549" s="8" t="s">
        <v>74</v>
      </c>
      <c r="B549" s="8" t="s">
        <v>59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74</v>
      </c>
      <c r="B550" s="8" t="s">
        <v>68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74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74</v>
      </c>
      <c r="B552" s="8" t="s">
        <v>54</v>
      </c>
      <c r="C552" s="8">
        <v>40</v>
      </c>
      <c r="D552" s="8">
        <v>0</v>
      </c>
      <c r="E552" s="8">
        <v>0</v>
      </c>
      <c r="F552" s="8">
        <v>40</v>
      </c>
      <c r="G552" s="8">
        <v>40</v>
      </c>
      <c r="H552" s="8">
        <v>0</v>
      </c>
    </row>
    <row r="553" spans="1:8" ht="12" customHeight="1">
      <c r="A553" s="8" t="s">
        <v>74</v>
      </c>
      <c r="B553" s="8" t="s">
        <v>47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65</v>
      </c>
      <c r="B555" s="1"/>
      <c r="C555" s="9">
        <f aca="true" t="shared" si="19" ref="C555:H555">SUM(C546:C553)</f>
        <v>2740</v>
      </c>
      <c r="D555" s="9">
        <f t="shared" si="19"/>
        <v>0</v>
      </c>
      <c r="E555" s="9">
        <f t="shared" si="19"/>
        <v>60</v>
      </c>
      <c r="F555" s="9">
        <f t="shared" si="19"/>
        <v>2680</v>
      </c>
      <c r="G555" s="9">
        <f t="shared" si="19"/>
        <v>1620</v>
      </c>
      <c r="H555" s="9">
        <f t="shared" si="19"/>
        <v>1060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-60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87</v>
      </c>
      <c r="D563" s="7" t="s">
        <v>38</v>
      </c>
      <c r="E563" s="7" t="s">
        <v>8</v>
      </c>
      <c r="F563" s="7" t="s">
        <v>50</v>
      </c>
      <c r="G563" s="7" t="s">
        <v>40</v>
      </c>
      <c r="H563" s="7" t="s">
        <v>97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74</v>
      </c>
      <c r="B565" s="8" t="s">
        <v>62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74</v>
      </c>
      <c r="B566" s="8" t="s">
        <v>1</v>
      </c>
      <c r="C566" s="8">
        <v>16820</v>
      </c>
      <c r="D566" s="8">
        <v>0</v>
      </c>
      <c r="E566" s="8">
        <v>0</v>
      </c>
      <c r="F566" s="8">
        <v>16820</v>
      </c>
      <c r="G566" s="8">
        <v>7440</v>
      </c>
      <c r="H566" s="8">
        <v>9380</v>
      </c>
    </row>
    <row r="567" spans="1:8" ht="12" customHeight="1">
      <c r="A567" s="8" t="s">
        <v>74</v>
      </c>
      <c r="B567" s="8" t="s">
        <v>36</v>
      </c>
      <c r="C567" s="8">
        <v>3920</v>
      </c>
      <c r="D567" s="8">
        <v>0</v>
      </c>
      <c r="E567" s="8">
        <v>40</v>
      </c>
      <c r="F567" s="8">
        <v>3880</v>
      </c>
      <c r="G567" s="8">
        <v>2860</v>
      </c>
      <c r="H567" s="8">
        <v>1020</v>
      </c>
    </row>
    <row r="568" spans="1:8" ht="12" customHeight="1">
      <c r="A568" s="8" t="s">
        <v>74</v>
      </c>
      <c r="B568" s="8" t="s">
        <v>59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74</v>
      </c>
      <c r="B569" s="8" t="s">
        <v>68</v>
      </c>
      <c r="C569" s="8">
        <v>760</v>
      </c>
      <c r="D569" s="8">
        <v>0</v>
      </c>
      <c r="E569" s="8">
        <v>0</v>
      </c>
      <c r="F569" s="8">
        <v>760</v>
      </c>
      <c r="G569" s="8">
        <v>760</v>
      </c>
      <c r="H569" s="8">
        <v>0</v>
      </c>
    </row>
    <row r="570" spans="1:8" ht="12" customHeight="1">
      <c r="A570" s="8" t="s">
        <v>74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74</v>
      </c>
      <c r="B571" s="8" t="s">
        <v>54</v>
      </c>
      <c r="C571" s="8">
        <v>180</v>
      </c>
      <c r="D571" s="8">
        <v>0</v>
      </c>
      <c r="E571" s="8">
        <v>0</v>
      </c>
      <c r="F571" s="8">
        <v>180</v>
      </c>
      <c r="G571" s="8">
        <v>0</v>
      </c>
      <c r="H571" s="8">
        <v>180</v>
      </c>
    </row>
    <row r="572" spans="1:8" ht="12" customHeight="1">
      <c r="A572" s="8" t="s">
        <v>74</v>
      </c>
      <c r="B572" s="8" t="s">
        <v>47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65</v>
      </c>
      <c r="B574" s="1"/>
      <c r="C574" s="9">
        <f aca="true" t="shared" si="20" ref="C574:H574">SUM(C565:C572)</f>
        <v>21680</v>
      </c>
      <c r="D574" s="9">
        <f t="shared" si="20"/>
        <v>0</v>
      </c>
      <c r="E574" s="9">
        <f t="shared" si="20"/>
        <v>40</v>
      </c>
      <c r="F574" s="9">
        <f t="shared" si="20"/>
        <v>21640</v>
      </c>
      <c r="G574" s="9">
        <f t="shared" si="20"/>
        <v>11060</v>
      </c>
      <c r="H574" s="9">
        <f t="shared" si="20"/>
        <v>10580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-40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87</v>
      </c>
      <c r="D582" s="7" t="s">
        <v>38</v>
      </c>
      <c r="E582" s="7" t="s">
        <v>8</v>
      </c>
      <c r="F582" s="7" t="s">
        <v>50</v>
      </c>
      <c r="G582" s="7" t="s">
        <v>40</v>
      </c>
      <c r="H582" s="7" t="s">
        <v>97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74</v>
      </c>
      <c r="B584" s="8" t="s">
        <v>62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74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74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74</v>
      </c>
      <c r="B587" s="8" t="s">
        <v>59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74</v>
      </c>
      <c r="B588" s="8" t="s">
        <v>68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74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74</v>
      </c>
      <c r="B590" s="8" t="s">
        <v>54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74</v>
      </c>
      <c r="B591" s="8" t="s">
        <v>47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65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87</v>
      </c>
      <c r="D601" s="7" t="s">
        <v>38</v>
      </c>
      <c r="E601" s="7" t="s">
        <v>8</v>
      </c>
      <c r="F601" s="7" t="s">
        <v>50</v>
      </c>
      <c r="G601" s="7" t="s">
        <v>40</v>
      </c>
      <c r="H601" s="7" t="s">
        <v>97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78</v>
      </c>
      <c r="B603" s="8" t="s">
        <v>29</v>
      </c>
      <c r="C603" s="8">
        <v>1950</v>
      </c>
      <c r="D603" s="8">
        <v>0</v>
      </c>
      <c r="E603" s="8">
        <v>0</v>
      </c>
      <c r="F603" s="8">
        <v>1950</v>
      </c>
      <c r="G603" s="8">
        <v>1950</v>
      </c>
      <c r="H603" s="8">
        <v>0</v>
      </c>
    </row>
    <row r="604" spans="1:8" ht="12" customHeight="1">
      <c r="A604" s="8" t="s">
        <v>81</v>
      </c>
      <c r="B604" s="8" t="s">
        <v>58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81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79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95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51</v>
      </c>
      <c r="B609" s="8" t="s">
        <v>16</v>
      </c>
      <c r="C609" s="8">
        <v>4560</v>
      </c>
      <c r="D609" s="8">
        <v>0</v>
      </c>
      <c r="E609" s="8">
        <v>0</v>
      </c>
      <c r="F609" s="8">
        <v>4560</v>
      </c>
      <c r="G609" s="8">
        <v>3912</v>
      </c>
      <c r="H609" s="8">
        <v>648</v>
      </c>
    </row>
    <row r="610" spans="1:8" ht="12" customHeight="1">
      <c r="A610" s="8" t="s">
        <v>51</v>
      </c>
      <c r="B610" s="8" t="s">
        <v>99</v>
      </c>
      <c r="C610" s="8">
        <v>78</v>
      </c>
      <c r="D610" s="8">
        <v>0</v>
      </c>
      <c r="E610" s="8">
        <v>0</v>
      </c>
      <c r="F610" s="8">
        <v>78</v>
      </c>
      <c r="G610" s="8">
        <v>48</v>
      </c>
      <c r="H610" s="8">
        <v>30</v>
      </c>
    </row>
    <row r="611" spans="1:8" ht="12" customHeight="1">
      <c r="A611" s="8" t="s">
        <v>51</v>
      </c>
      <c r="B611" s="8" t="s">
        <v>61</v>
      </c>
      <c r="C611" s="8">
        <v>42</v>
      </c>
      <c r="D611" s="8">
        <v>0</v>
      </c>
      <c r="E611" s="8">
        <v>0</v>
      </c>
      <c r="F611" s="8">
        <v>42</v>
      </c>
      <c r="G611" s="8">
        <v>0</v>
      </c>
      <c r="H611" s="8">
        <v>42</v>
      </c>
    </row>
    <row r="612" spans="1:8" ht="12" customHeight="1">
      <c r="A612" s="8" t="s">
        <v>96</v>
      </c>
      <c r="B612" s="8" t="s">
        <v>49</v>
      </c>
      <c r="C612" s="8">
        <v>38292</v>
      </c>
      <c r="D612" s="8">
        <v>0</v>
      </c>
      <c r="E612" s="8">
        <v>0</v>
      </c>
      <c r="F612" s="8">
        <v>38292</v>
      </c>
      <c r="G612" s="8">
        <v>26118</v>
      </c>
      <c r="H612" s="8">
        <v>12174</v>
      </c>
    </row>
    <row r="613" spans="1:8" ht="12" customHeight="1">
      <c r="A613" s="8" t="s">
        <v>96</v>
      </c>
      <c r="B613" s="8" t="s">
        <v>5</v>
      </c>
      <c r="C613" s="8">
        <v>21798</v>
      </c>
      <c r="D613" s="8">
        <v>0</v>
      </c>
      <c r="E613" s="8">
        <v>0</v>
      </c>
      <c r="F613" s="8">
        <v>21798</v>
      </c>
      <c r="G613" s="8">
        <v>21180</v>
      </c>
      <c r="H613" s="8">
        <v>618</v>
      </c>
    </row>
    <row r="614" spans="1:8" ht="12" customHeight="1">
      <c r="A614" s="8" t="s">
        <v>91</v>
      </c>
      <c r="B614" s="8" t="s">
        <v>102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91</v>
      </c>
      <c r="B615" s="8" t="s">
        <v>107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91</v>
      </c>
      <c r="B616" s="8" t="s">
        <v>72</v>
      </c>
      <c r="C616" s="8">
        <v>42804</v>
      </c>
      <c r="D616" s="8">
        <v>0</v>
      </c>
      <c r="E616" s="8">
        <v>0</v>
      </c>
      <c r="F616" s="8">
        <v>42804</v>
      </c>
      <c r="G616" s="8">
        <v>25212</v>
      </c>
      <c r="H616" s="8">
        <v>17592</v>
      </c>
    </row>
    <row r="617" spans="1:8" ht="12" customHeight="1">
      <c r="A617" s="8" t="s">
        <v>91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77</v>
      </c>
      <c r="B618" s="8" t="s">
        <v>77</v>
      </c>
      <c r="C618" s="8">
        <v>41412</v>
      </c>
      <c r="D618" s="8">
        <v>0</v>
      </c>
      <c r="E618" s="8">
        <v>0</v>
      </c>
      <c r="F618" s="8">
        <v>41412</v>
      </c>
      <c r="G618" s="8">
        <v>32088</v>
      </c>
      <c r="H618" s="8">
        <v>9324</v>
      </c>
    </row>
    <row r="619" spans="1:8" ht="12" customHeight="1">
      <c r="A619" s="8" t="s">
        <v>43</v>
      </c>
      <c r="B619" s="8" t="s">
        <v>101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53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89</v>
      </c>
      <c r="B621" s="8" t="s">
        <v>70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110</v>
      </c>
      <c r="C622" s="8">
        <v>31602</v>
      </c>
      <c r="D622" s="8">
        <v>0</v>
      </c>
      <c r="E622" s="8">
        <v>0</v>
      </c>
      <c r="F622" s="8">
        <v>31602</v>
      </c>
      <c r="G622" s="8">
        <v>28188</v>
      </c>
      <c r="H622" s="8">
        <v>3414</v>
      </c>
    </row>
    <row r="623" spans="1:8" ht="12" customHeight="1">
      <c r="A623" s="8" t="s">
        <v>66</v>
      </c>
      <c r="B623" s="8" t="s">
        <v>46</v>
      </c>
      <c r="C623" s="8">
        <v>12066</v>
      </c>
      <c r="D623" s="8">
        <v>0</v>
      </c>
      <c r="E623" s="8">
        <v>0</v>
      </c>
      <c r="F623" s="8">
        <v>12066</v>
      </c>
      <c r="G623" s="8">
        <v>10410</v>
      </c>
      <c r="H623" s="8">
        <v>1656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996</v>
      </c>
      <c r="H625" s="8">
        <v>2208</v>
      </c>
    </row>
    <row r="626" spans="1:8" ht="12" customHeight="1">
      <c r="A626" s="8" t="s">
        <v>74</v>
      </c>
      <c r="B626" s="8" t="s">
        <v>62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74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74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74</v>
      </c>
      <c r="B629" s="8" t="s">
        <v>59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74</v>
      </c>
      <c r="B630" s="8" t="s">
        <v>68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74</v>
      </c>
      <c r="B631" s="8" t="s">
        <v>20</v>
      </c>
      <c r="C631" s="8">
        <v>276</v>
      </c>
      <c r="D631" s="8">
        <v>0</v>
      </c>
      <c r="E631" s="8">
        <v>18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65</v>
      </c>
      <c r="B633" s="1"/>
      <c r="C633" s="9">
        <f aca="true" t="shared" si="22" ref="C633:H633">SUM(C603:C631)</f>
        <v>206880</v>
      </c>
      <c r="D633" s="9">
        <f t="shared" si="22"/>
        <v>0</v>
      </c>
      <c r="E633" s="9">
        <f t="shared" si="22"/>
        <v>18</v>
      </c>
      <c r="F633" s="9">
        <f t="shared" si="22"/>
        <v>206862</v>
      </c>
      <c r="G633" s="9">
        <f t="shared" si="22"/>
        <v>154020</v>
      </c>
      <c r="H633" s="9">
        <f t="shared" si="22"/>
        <v>52842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-18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87</v>
      </c>
      <c r="D641" s="7" t="s">
        <v>38</v>
      </c>
      <c r="E641" s="7" t="s">
        <v>8</v>
      </c>
      <c r="F641" s="7" t="s">
        <v>50</v>
      </c>
      <c r="G641" s="7" t="s">
        <v>40</v>
      </c>
      <c r="H641" s="7" t="s">
        <v>97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78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81</v>
      </c>
      <c r="B644" s="8" t="s">
        <v>58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81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79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95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51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51</v>
      </c>
      <c r="B650" s="8" t="s">
        <v>99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51</v>
      </c>
      <c r="B651" s="8" t="s">
        <v>61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96</v>
      </c>
      <c r="B652" s="8" t="s">
        <v>49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96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91</v>
      </c>
      <c r="B654" s="8" t="s">
        <v>102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91</v>
      </c>
      <c r="B655" s="8" t="s">
        <v>107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91</v>
      </c>
      <c r="B656" s="8" t="s">
        <v>72</v>
      </c>
      <c r="C656" s="8">
        <v>66</v>
      </c>
      <c r="D656" s="8">
        <v>0</v>
      </c>
      <c r="E656" s="8">
        <v>0</v>
      </c>
      <c r="F656" s="8">
        <v>66</v>
      </c>
      <c r="G656" s="8">
        <v>0</v>
      </c>
      <c r="H656" s="8">
        <v>66</v>
      </c>
    </row>
    <row r="657" spans="1:8" ht="12" customHeight="1">
      <c r="A657" s="8" t="s">
        <v>91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77</v>
      </c>
      <c r="B658" s="8" t="s">
        <v>77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101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53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89</v>
      </c>
      <c r="B661" s="8" t="s">
        <v>70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110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66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74</v>
      </c>
      <c r="B666" s="8" t="s">
        <v>62</v>
      </c>
      <c r="C666" s="8">
        <v>510</v>
      </c>
      <c r="D666" s="8">
        <v>0</v>
      </c>
      <c r="E666" s="8">
        <v>0</v>
      </c>
      <c r="F666" s="8">
        <v>510</v>
      </c>
      <c r="G666" s="8">
        <v>510</v>
      </c>
      <c r="H666" s="8">
        <v>0</v>
      </c>
    </row>
    <row r="667" spans="1:8" ht="12" customHeight="1">
      <c r="A667" s="8" t="s">
        <v>74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74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74</v>
      </c>
      <c r="B669" s="8" t="s">
        <v>59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74</v>
      </c>
      <c r="B670" s="8" t="s">
        <v>68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74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65</v>
      </c>
      <c r="B673" s="1"/>
      <c r="C673" s="9">
        <f aca="true" t="shared" si="23" ref="C673:H673">SUM(C643:C671)</f>
        <v>582</v>
      </c>
      <c r="D673" s="9">
        <f t="shared" si="23"/>
        <v>0</v>
      </c>
      <c r="E673" s="9">
        <f t="shared" si="23"/>
        <v>0</v>
      </c>
      <c r="F673" s="9">
        <f t="shared" si="23"/>
        <v>582</v>
      </c>
      <c r="G673" s="9">
        <f t="shared" si="23"/>
        <v>516</v>
      </c>
      <c r="H673" s="9">
        <f t="shared" si="23"/>
        <v>66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60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87</v>
      </c>
      <c r="D681" s="7" t="s">
        <v>38</v>
      </c>
      <c r="E681" s="7" t="s">
        <v>8</v>
      </c>
      <c r="F681" s="7" t="s">
        <v>50</v>
      </c>
      <c r="G681" s="7" t="s">
        <v>40</v>
      </c>
      <c r="H681" s="7" t="s">
        <v>97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78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81</v>
      </c>
      <c r="B684" s="8" t="s">
        <v>58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81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79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95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51</v>
      </c>
      <c r="B689" s="8" t="s">
        <v>16</v>
      </c>
      <c r="C689" s="8">
        <v>36</v>
      </c>
      <c r="D689" s="8">
        <v>0</v>
      </c>
      <c r="E689" s="8">
        <v>0</v>
      </c>
      <c r="F689" s="8">
        <v>36</v>
      </c>
      <c r="G689" s="8">
        <v>18</v>
      </c>
      <c r="H689" s="8">
        <v>18</v>
      </c>
    </row>
    <row r="690" spans="1:8" ht="12" customHeight="1">
      <c r="A690" s="8" t="s">
        <v>51</v>
      </c>
      <c r="B690" s="8" t="s">
        <v>99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51</v>
      </c>
      <c r="B691" s="8" t="s">
        <v>61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96</v>
      </c>
      <c r="B692" s="8" t="s">
        <v>49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96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91</v>
      </c>
      <c r="B694" s="8" t="s">
        <v>102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91</v>
      </c>
      <c r="B695" s="8" t="s">
        <v>107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91</v>
      </c>
      <c r="B696" s="8" t="s">
        <v>72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91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77</v>
      </c>
      <c r="B698" s="8" t="s">
        <v>77</v>
      </c>
      <c r="C698" s="8">
        <v>2568</v>
      </c>
      <c r="D698" s="8">
        <v>0</v>
      </c>
      <c r="E698" s="8">
        <v>0</v>
      </c>
      <c r="F698" s="8">
        <v>2568</v>
      </c>
      <c r="G698" s="8">
        <v>2208</v>
      </c>
      <c r="H698" s="8">
        <v>360</v>
      </c>
    </row>
    <row r="699" spans="1:8" ht="12" customHeight="1">
      <c r="A699" s="8" t="s">
        <v>43</v>
      </c>
      <c r="B699" s="8" t="s">
        <v>101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53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89</v>
      </c>
      <c r="B701" s="8" t="s">
        <v>70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110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66</v>
      </c>
      <c r="B703" s="8" t="s">
        <v>46</v>
      </c>
      <c r="C703" s="8">
        <v>450</v>
      </c>
      <c r="D703" s="8">
        <v>0</v>
      </c>
      <c r="E703" s="8">
        <v>0</v>
      </c>
      <c r="F703" s="8">
        <v>450</v>
      </c>
      <c r="G703" s="8">
        <v>450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74</v>
      </c>
      <c r="B706" s="8" t="s">
        <v>62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74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74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74</v>
      </c>
      <c r="B709" s="8" t="s">
        <v>59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74</v>
      </c>
      <c r="B710" s="8" t="s">
        <v>68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74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65</v>
      </c>
      <c r="B713" s="1"/>
      <c r="C713" s="9">
        <f aca="true" t="shared" si="24" ref="C713:H713">SUM(C683:C711)</f>
        <v>4896</v>
      </c>
      <c r="D713" s="9">
        <f t="shared" si="24"/>
        <v>0</v>
      </c>
      <c r="E713" s="9">
        <f t="shared" si="24"/>
        <v>0</v>
      </c>
      <c r="F713" s="9">
        <f t="shared" si="24"/>
        <v>4896</v>
      </c>
      <c r="G713" s="9">
        <f t="shared" si="24"/>
        <v>4170</v>
      </c>
      <c r="H713" s="9">
        <f t="shared" si="24"/>
        <v>726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85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87</v>
      </c>
      <c r="D721" s="7" t="s">
        <v>38</v>
      </c>
      <c r="E721" s="7" t="s">
        <v>8</v>
      </c>
      <c r="F721" s="7" t="s">
        <v>50</v>
      </c>
      <c r="G721" s="7" t="s">
        <v>40</v>
      </c>
      <c r="H721" s="7" t="s">
        <v>97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78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81</v>
      </c>
      <c r="B724" s="8" t="s">
        <v>58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81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79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95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51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51</v>
      </c>
      <c r="B730" s="8" t="s">
        <v>99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51</v>
      </c>
      <c r="B731" s="8" t="s">
        <v>61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96</v>
      </c>
      <c r="B732" s="8" t="s">
        <v>49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96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91</v>
      </c>
      <c r="B734" s="8" t="s">
        <v>102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91</v>
      </c>
      <c r="B735" s="8" t="s">
        <v>107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91</v>
      </c>
      <c r="B736" s="8" t="s">
        <v>72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91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77</v>
      </c>
      <c r="B738" s="8" t="s">
        <v>77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101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53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89</v>
      </c>
      <c r="B741" s="8" t="s">
        <v>70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110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66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74</v>
      </c>
      <c r="B746" s="8" t="s">
        <v>62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74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74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74</v>
      </c>
      <c r="B749" s="8" t="s">
        <v>59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74</v>
      </c>
      <c r="B750" s="8" t="s">
        <v>68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74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65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115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87</v>
      </c>
      <c r="D761" s="7" t="s">
        <v>38</v>
      </c>
      <c r="E761" s="7" t="s">
        <v>8</v>
      </c>
      <c r="F761" s="7" t="s">
        <v>50</v>
      </c>
      <c r="G761" s="7" t="s">
        <v>40</v>
      </c>
      <c r="H761" s="7" t="s">
        <v>97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78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81</v>
      </c>
      <c r="B764" s="8" t="s">
        <v>58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81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79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95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51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51</v>
      </c>
      <c r="B770" s="8" t="s">
        <v>99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51</v>
      </c>
      <c r="B771" s="8" t="s">
        <v>61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96</v>
      </c>
      <c r="B772" s="8" t="s">
        <v>49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96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91</v>
      </c>
      <c r="B774" s="8" t="s">
        <v>102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91</v>
      </c>
      <c r="B775" s="8" t="s">
        <v>107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91</v>
      </c>
      <c r="B776" s="8" t="s">
        <v>72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91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77</v>
      </c>
      <c r="B778" s="8" t="s">
        <v>77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101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53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89</v>
      </c>
      <c r="B781" s="8" t="s">
        <v>70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110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66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74</v>
      </c>
      <c r="B786" s="8" t="s">
        <v>62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74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74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74</v>
      </c>
      <c r="B789" s="8" t="s">
        <v>59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74</v>
      </c>
      <c r="B790" s="8" t="s">
        <v>68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74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65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87</v>
      </c>
      <c r="D801" s="7" t="s">
        <v>38</v>
      </c>
      <c r="E801" s="7" t="s">
        <v>8</v>
      </c>
      <c r="F801" s="7" t="s">
        <v>50</v>
      </c>
      <c r="G801" s="7" t="s">
        <v>40</v>
      </c>
      <c r="H801" s="7" t="s">
        <v>97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78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81</v>
      </c>
      <c r="B804" s="8" t="s">
        <v>58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81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79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95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51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51</v>
      </c>
      <c r="B810" s="8" t="s">
        <v>99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51</v>
      </c>
      <c r="B811" s="8" t="s">
        <v>61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96</v>
      </c>
      <c r="B812" s="8" t="s">
        <v>49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96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91</v>
      </c>
      <c r="B814" s="8" t="s">
        <v>102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91</v>
      </c>
      <c r="B815" s="8" t="s">
        <v>107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91</v>
      </c>
      <c r="B816" s="8" t="s">
        <v>72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91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77</v>
      </c>
      <c r="B818" s="8" t="s">
        <v>77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101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53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89</v>
      </c>
      <c r="B821" s="8" t="s">
        <v>70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110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66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74</v>
      </c>
      <c r="B826" s="8" t="s">
        <v>62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74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74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74</v>
      </c>
      <c r="B829" s="8" t="s">
        <v>59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74</v>
      </c>
      <c r="B830" s="8" t="s">
        <v>68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74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65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87</v>
      </c>
      <c r="D841" s="7" t="s">
        <v>38</v>
      </c>
      <c r="E841" s="7" t="s">
        <v>8</v>
      </c>
      <c r="F841" s="7" t="s">
        <v>50</v>
      </c>
      <c r="G841" s="7" t="s">
        <v>40</v>
      </c>
      <c r="H841" s="7" t="s">
        <v>97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78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81</v>
      </c>
      <c r="B844" s="8" t="s">
        <v>58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81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79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3</v>
      </c>
      <c r="B848" s="8" t="s">
        <v>95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51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51</v>
      </c>
      <c r="B850" s="8" t="s">
        <v>99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51</v>
      </c>
      <c r="B851" s="8" t="s">
        <v>61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96</v>
      </c>
      <c r="B852" s="8" t="s">
        <v>49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96</v>
      </c>
      <c r="B853" s="8" t="s">
        <v>5</v>
      </c>
      <c r="C853" s="8">
        <v>198</v>
      </c>
      <c r="D853" s="8">
        <v>0</v>
      </c>
      <c r="E853" s="8">
        <v>0</v>
      </c>
      <c r="F853" s="8">
        <v>198</v>
      </c>
      <c r="G853" s="8">
        <v>198</v>
      </c>
      <c r="H853" s="8">
        <v>0</v>
      </c>
    </row>
    <row r="854" spans="1:8" ht="12" customHeight="1">
      <c r="A854" s="8" t="s">
        <v>91</v>
      </c>
      <c r="B854" s="8" t="s">
        <v>102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91</v>
      </c>
      <c r="B855" s="8" t="s">
        <v>107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91</v>
      </c>
      <c r="B856" s="8" t="s">
        <v>72</v>
      </c>
      <c r="C856" s="8">
        <v>2706</v>
      </c>
      <c r="D856" s="8">
        <v>0</v>
      </c>
      <c r="E856" s="8">
        <v>0</v>
      </c>
      <c r="F856" s="8">
        <v>2706</v>
      </c>
      <c r="G856" s="8">
        <v>2598</v>
      </c>
      <c r="H856" s="8">
        <v>108</v>
      </c>
    </row>
    <row r="857" spans="1:8" ht="12" customHeight="1">
      <c r="A857" s="8" t="s">
        <v>91</v>
      </c>
      <c r="B857" s="8" t="s">
        <v>9</v>
      </c>
      <c r="C857" s="8">
        <v>1824</v>
      </c>
      <c r="D857" s="8">
        <v>0</v>
      </c>
      <c r="E857" s="8">
        <v>0</v>
      </c>
      <c r="F857" s="8">
        <v>1824</v>
      </c>
      <c r="G857" s="8">
        <v>1824</v>
      </c>
      <c r="H857" s="8">
        <v>0</v>
      </c>
    </row>
    <row r="858" spans="1:8" ht="12" customHeight="1">
      <c r="A858" s="8" t="s">
        <v>77</v>
      </c>
      <c r="B858" s="8" t="s">
        <v>77</v>
      </c>
      <c r="C858" s="8">
        <v>8316</v>
      </c>
      <c r="D858" s="8">
        <v>0</v>
      </c>
      <c r="E858" s="8">
        <v>0</v>
      </c>
      <c r="F858" s="8">
        <v>8316</v>
      </c>
      <c r="G858" s="8">
        <v>6066</v>
      </c>
      <c r="H858" s="8">
        <v>2250</v>
      </c>
    </row>
    <row r="859" spans="1:8" ht="12" customHeight="1">
      <c r="A859" s="8" t="s">
        <v>43</v>
      </c>
      <c r="B859" s="8" t="s">
        <v>101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53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89</v>
      </c>
      <c r="B861" s="8" t="s">
        <v>70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110</v>
      </c>
      <c r="C862" s="8">
        <v>7116</v>
      </c>
      <c r="D862" s="8">
        <v>0</v>
      </c>
      <c r="E862" s="8">
        <v>0</v>
      </c>
      <c r="F862" s="8">
        <v>7116</v>
      </c>
      <c r="G862" s="8">
        <v>5700</v>
      </c>
      <c r="H862" s="8">
        <v>1416</v>
      </c>
    </row>
    <row r="863" spans="1:8" ht="12" customHeight="1">
      <c r="A863" s="8" t="s">
        <v>66</v>
      </c>
      <c r="B863" s="8" t="s">
        <v>46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74</v>
      </c>
      <c r="B866" s="8" t="s">
        <v>62</v>
      </c>
      <c r="C866" s="8">
        <v>942</v>
      </c>
      <c r="D866" s="8">
        <v>0</v>
      </c>
      <c r="E866" s="8">
        <v>0</v>
      </c>
      <c r="F866" s="8">
        <v>942</v>
      </c>
      <c r="G866" s="8">
        <v>942</v>
      </c>
      <c r="H866" s="8">
        <v>0</v>
      </c>
    </row>
    <row r="867" spans="1:8" ht="12" customHeight="1">
      <c r="A867" s="8" t="s">
        <v>74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74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74</v>
      </c>
      <c r="B869" s="8" t="s">
        <v>59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74</v>
      </c>
      <c r="B870" s="8" t="s">
        <v>68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74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65</v>
      </c>
      <c r="B873" s="1"/>
      <c r="C873" s="9">
        <f aca="true" t="shared" si="28" ref="C873:H873">SUM(C843:C871)</f>
        <v>23706</v>
      </c>
      <c r="D873" s="9">
        <f t="shared" si="28"/>
        <v>0</v>
      </c>
      <c r="E873" s="9">
        <f t="shared" si="28"/>
        <v>0</v>
      </c>
      <c r="F873" s="9">
        <f t="shared" si="28"/>
        <v>23706</v>
      </c>
      <c r="G873" s="9">
        <f t="shared" si="28"/>
        <v>19008</v>
      </c>
      <c r="H873" s="9">
        <f t="shared" si="28"/>
        <v>4698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0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87</v>
      </c>
      <c r="D881" s="7" t="s">
        <v>38</v>
      </c>
      <c r="E881" s="7" t="s">
        <v>8</v>
      </c>
      <c r="F881" s="7" t="s">
        <v>50</v>
      </c>
      <c r="G881" s="7" t="s">
        <v>40</v>
      </c>
      <c r="H881" s="7" t="s">
        <v>97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78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81</v>
      </c>
      <c r="B884" s="8" t="s">
        <v>58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81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79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95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51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51</v>
      </c>
      <c r="B890" s="8" t="s">
        <v>99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51</v>
      </c>
      <c r="B891" s="8" t="s">
        <v>61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96</v>
      </c>
      <c r="B892" s="8" t="s">
        <v>49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96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91</v>
      </c>
      <c r="B894" s="8" t="s">
        <v>102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91</v>
      </c>
      <c r="B895" s="8" t="s">
        <v>107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91</v>
      </c>
      <c r="B896" s="8" t="s">
        <v>72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91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77</v>
      </c>
      <c r="B898" s="8" t="s">
        <v>77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101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53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89</v>
      </c>
      <c r="B901" s="8" t="s">
        <v>70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110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66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74</v>
      </c>
      <c r="B906" s="8" t="s">
        <v>62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74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74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74</v>
      </c>
      <c r="B909" s="8" t="s">
        <v>59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74</v>
      </c>
      <c r="B910" s="8" t="s">
        <v>68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74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65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52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87</v>
      </c>
      <c r="D921" s="7" t="s">
        <v>38</v>
      </c>
      <c r="E921" s="7" t="s">
        <v>8</v>
      </c>
      <c r="F921" s="7" t="s">
        <v>50</v>
      </c>
      <c r="G921" s="7" t="s">
        <v>40</v>
      </c>
      <c r="H921" s="7" t="s">
        <v>97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78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81</v>
      </c>
      <c r="B924" s="8" t="s">
        <v>58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81</v>
      </c>
      <c r="B925" s="8" t="s">
        <v>26</v>
      </c>
      <c r="C925" s="8">
        <v>900</v>
      </c>
      <c r="D925" s="8">
        <v>0</v>
      </c>
      <c r="E925" s="8">
        <v>0</v>
      </c>
      <c r="F925" s="8">
        <v>900</v>
      </c>
      <c r="G925" s="8">
        <v>0</v>
      </c>
      <c r="H925" s="8">
        <v>900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79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95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21</v>
      </c>
      <c r="B929" s="8" t="s">
        <v>73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21</v>
      </c>
      <c r="B930" s="8" t="s">
        <v>57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51</v>
      </c>
      <c r="B931" s="8" t="s">
        <v>16</v>
      </c>
      <c r="C931" s="8">
        <v>3725</v>
      </c>
      <c r="D931" s="8">
        <v>0</v>
      </c>
      <c r="E931" s="8">
        <v>0</v>
      </c>
      <c r="F931" s="8">
        <v>3725</v>
      </c>
      <c r="G931" s="8">
        <v>3700</v>
      </c>
      <c r="H931" s="8">
        <v>25</v>
      </c>
    </row>
    <row r="932" spans="1:8" ht="12" customHeight="1">
      <c r="A932" s="8" t="s">
        <v>51</v>
      </c>
      <c r="B932" s="8" t="s">
        <v>99</v>
      </c>
      <c r="C932" s="8">
        <v>20275</v>
      </c>
      <c r="D932" s="8">
        <v>0</v>
      </c>
      <c r="E932" s="8">
        <v>0</v>
      </c>
      <c r="F932" s="8">
        <v>20275</v>
      </c>
      <c r="G932" s="8">
        <v>18225</v>
      </c>
      <c r="H932" s="8">
        <v>2050</v>
      </c>
    </row>
    <row r="933" spans="1:8" ht="12" customHeight="1">
      <c r="A933" s="8" t="s">
        <v>51</v>
      </c>
      <c r="B933" s="8" t="s">
        <v>61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96</v>
      </c>
      <c r="B934" s="8" t="s">
        <v>49</v>
      </c>
      <c r="C934" s="8">
        <v>57175</v>
      </c>
      <c r="D934" s="8">
        <v>0</v>
      </c>
      <c r="E934" s="8">
        <v>150</v>
      </c>
      <c r="F934" s="8">
        <v>57025</v>
      </c>
      <c r="G934" s="8">
        <v>56550</v>
      </c>
      <c r="H934" s="8">
        <v>475</v>
      </c>
    </row>
    <row r="935" spans="1:8" ht="12" customHeight="1">
      <c r="A935" s="8" t="s">
        <v>96</v>
      </c>
      <c r="B935" s="8" t="s">
        <v>5</v>
      </c>
      <c r="C935" s="8">
        <v>698300</v>
      </c>
      <c r="D935" s="8">
        <v>0</v>
      </c>
      <c r="E935" s="8">
        <v>0</v>
      </c>
      <c r="F935" s="8">
        <v>698300</v>
      </c>
      <c r="G935" s="8">
        <v>515625</v>
      </c>
      <c r="H935" s="8">
        <v>182675</v>
      </c>
    </row>
    <row r="936" spans="1:8" ht="12" customHeight="1">
      <c r="A936" s="8" t="s">
        <v>91</v>
      </c>
      <c r="B936" s="8" t="s">
        <v>102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91</v>
      </c>
      <c r="B937" s="8" t="s">
        <v>107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91</v>
      </c>
      <c r="B938" s="8" t="s">
        <v>72</v>
      </c>
      <c r="C938" s="8">
        <v>44175</v>
      </c>
      <c r="D938" s="8">
        <v>0</v>
      </c>
      <c r="E938" s="8">
        <v>0</v>
      </c>
      <c r="F938" s="8">
        <v>44175</v>
      </c>
      <c r="G938" s="8">
        <v>34775</v>
      </c>
      <c r="H938" s="8">
        <v>9400</v>
      </c>
    </row>
    <row r="939" spans="1:8" ht="12" customHeight="1">
      <c r="A939" s="8" t="s">
        <v>91</v>
      </c>
      <c r="B939" s="8" t="s">
        <v>9</v>
      </c>
      <c r="C939" s="8">
        <v>13300</v>
      </c>
      <c r="D939" s="8">
        <v>0</v>
      </c>
      <c r="E939" s="8">
        <v>0</v>
      </c>
      <c r="F939" s="8">
        <v>13300</v>
      </c>
      <c r="G939" s="8">
        <v>8575</v>
      </c>
      <c r="H939" s="8">
        <v>4725</v>
      </c>
    </row>
    <row r="940" spans="1:8" ht="12" customHeight="1">
      <c r="A940" s="8" t="s">
        <v>77</v>
      </c>
      <c r="B940" s="8" t="s">
        <v>77</v>
      </c>
      <c r="C940" s="8">
        <v>173800</v>
      </c>
      <c r="D940" s="8">
        <v>0</v>
      </c>
      <c r="E940" s="8">
        <v>0</v>
      </c>
      <c r="F940" s="8">
        <v>173800</v>
      </c>
      <c r="G940" s="8">
        <v>172800</v>
      </c>
      <c r="H940" s="8">
        <v>1000</v>
      </c>
    </row>
    <row r="941" spans="1:8" ht="12" customHeight="1">
      <c r="A941" s="8" t="s">
        <v>43</v>
      </c>
      <c r="B941" s="8" t="s">
        <v>101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43</v>
      </c>
      <c r="B942" s="8" t="s">
        <v>53</v>
      </c>
      <c r="C942" s="8">
        <v>2700</v>
      </c>
      <c r="D942" s="8">
        <v>0</v>
      </c>
      <c r="E942" s="8">
        <v>0</v>
      </c>
      <c r="F942" s="8">
        <v>2700</v>
      </c>
      <c r="G942" s="8">
        <v>0</v>
      </c>
      <c r="H942" s="8">
        <v>2700</v>
      </c>
    </row>
    <row r="943" spans="1:8" ht="12" customHeight="1">
      <c r="A943" s="8" t="s">
        <v>89</v>
      </c>
      <c r="B943" s="8" t="s">
        <v>70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42</v>
      </c>
      <c r="B944" s="8" t="s">
        <v>110</v>
      </c>
      <c r="C944" s="8">
        <v>13050</v>
      </c>
      <c r="D944" s="8">
        <v>0</v>
      </c>
      <c r="E944" s="8">
        <v>0</v>
      </c>
      <c r="F944" s="8">
        <v>13050</v>
      </c>
      <c r="G944" s="8">
        <v>13050</v>
      </c>
      <c r="H944" s="8">
        <v>0</v>
      </c>
    </row>
    <row r="945" spans="1:8" ht="12" customHeight="1">
      <c r="A945" s="8" t="s">
        <v>19</v>
      </c>
      <c r="B945" s="8" t="s">
        <v>10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19</v>
      </c>
      <c r="B946" s="8" t="s">
        <v>12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74</v>
      </c>
      <c r="B947" s="8" t="s">
        <v>62</v>
      </c>
      <c r="C947" s="8">
        <v>200</v>
      </c>
      <c r="D947" s="8">
        <v>0</v>
      </c>
      <c r="E947" s="8">
        <v>0</v>
      </c>
      <c r="F947" s="8">
        <v>200</v>
      </c>
      <c r="G947" s="8">
        <v>0</v>
      </c>
      <c r="H947" s="8">
        <v>200</v>
      </c>
    </row>
    <row r="948" spans="1:8" ht="12" customHeight="1">
      <c r="A948" s="8" t="s">
        <v>74</v>
      </c>
      <c r="B948" s="8" t="s">
        <v>1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74</v>
      </c>
      <c r="B949" s="8" t="s">
        <v>36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74</v>
      </c>
      <c r="B950" s="8" t="s">
        <v>59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74</v>
      </c>
      <c r="B951" s="8" t="s">
        <v>68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74</v>
      </c>
      <c r="B952" s="8" t="s">
        <v>20</v>
      </c>
      <c r="C952" s="8">
        <v>25</v>
      </c>
      <c r="D952" s="8">
        <v>0</v>
      </c>
      <c r="E952" s="8">
        <v>0</v>
      </c>
      <c r="F952" s="8">
        <v>25</v>
      </c>
      <c r="G952" s="8">
        <v>0</v>
      </c>
      <c r="H952" s="8">
        <v>25</v>
      </c>
    </row>
    <row r="953" spans="1:8" ht="12" customHeight="1">
      <c r="A953" s="8" t="s">
        <v>74</v>
      </c>
      <c r="B953" s="8" t="s">
        <v>54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74</v>
      </c>
      <c r="B954" s="8" t="s">
        <v>47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5"/>
      <c r="B955" s="5"/>
      <c r="C955" s="5"/>
      <c r="D955" s="5"/>
      <c r="E955" s="5"/>
      <c r="F955" s="5"/>
      <c r="G955" s="5"/>
      <c r="H955" s="5"/>
    </row>
    <row r="956" spans="1:8" ht="15" customHeight="1">
      <c r="A956" s="1" t="s">
        <v>65</v>
      </c>
      <c r="B956" s="1"/>
      <c r="C956" s="9">
        <f aca="true" t="shared" si="30" ref="C956:H956">SUM(C923:C954)</f>
        <v>1027625</v>
      </c>
      <c r="D956" s="9">
        <f t="shared" si="30"/>
        <v>0</v>
      </c>
      <c r="E956" s="9">
        <f t="shared" si="30"/>
        <v>150</v>
      </c>
      <c r="F956" s="9">
        <f t="shared" si="30"/>
        <v>1027475</v>
      </c>
      <c r="G956" s="9">
        <f t="shared" si="30"/>
        <v>823300</v>
      </c>
      <c r="H956" s="9">
        <f t="shared" si="30"/>
        <v>204175</v>
      </c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2" customHeight="1">
      <c r="A958" s="1" t="s">
        <v>4</v>
      </c>
      <c r="B958" s="1"/>
      <c r="C958" s="1">
        <v>0</v>
      </c>
      <c r="D958" s="1"/>
      <c r="E958" s="1"/>
      <c r="F958" s="1">
        <f>F956-C956</f>
        <v>-150</v>
      </c>
      <c r="G958" s="1"/>
      <c r="H958" s="1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19.5" customHeight="1">
      <c r="A961" s="5"/>
      <c r="B961" s="2" t="s">
        <v>14</v>
      </c>
      <c r="C961" s="2"/>
      <c r="D961" s="2"/>
      <c r="E961" s="2"/>
      <c r="F961" s="2"/>
      <c r="G961" s="2"/>
      <c r="H961" s="5"/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5"/>
      <c r="B963" s="5"/>
      <c r="C963" s="5"/>
      <c r="D963" s="5"/>
      <c r="E963" s="5"/>
      <c r="F963" s="5"/>
      <c r="G963" s="5"/>
      <c r="H963" s="5"/>
    </row>
    <row r="964" spans="1:8" ht="25.5" customHeight="1">
      <c r="A964" s="6" t="s">
        <v>0</v>
      </c>
      <c r="B964" s="6" t="s">
        <v>11</v>
      </c>
      <c r="C964" s="7" t="s">
        <v>87</v>
      </c>
      <c r="D964" s="7" t="s">
        <v>38</v>
      </c>
      <c r="E964" s="7" t="s">
        <v>8</v>
      </c>
      <c r="F964" s="7" t="s">
        <v>50</v>
      </c>
      <c r="G964" s="7" t="s">
        <v>40</v>
      </c>
      <c r="H964" s="7" t="s">
        <v>97</v>
      </c>
    </row>
    <row r="965" spans="1:8" ht="12" customHeight="1">
      <c r="A965" s="5"/>
      <c r="B965" s="5"/>
      <c r="C965" s="5"/>
      <c r="D965" s="5"/>
      <c r="E965" s="5"/>
      <c r="F965" s="5"/>
      <c r="G965" s="5"/>
      <c r="H965" s="5"/>
    </row>
    <row r="966" spans="1:8" ht="12" customHeight="1">
      <c r="A966" s="8" t="s">
        <v>78</v>
      </c>
      <c r="B966" s="8" t="s">
        <v>29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81</v>
      </c>
      <c r="B967" s="8" t="s">
        <v>58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81</v>
      </c>
      <c r="B968" s="8" t="s">
        <v>26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3</v>
      </c>
      <c r="B969" s="8" t="s">
        <v>32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3</v>
      </c>
      <c r="B970" s="8" t="s">
        <v>79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3</v>
      </c>
      <c r="B971" s="8" t="s">
        <v>95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21</v>
      </c>
      <c r="B972" s="8" t="s">
        <v>73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21</v>
      </c>
      <c r="B973" s="8" t="s">
        <v>57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51</v>
      </c>
      <c r="B974" s="8" t="s">
        <v>16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51</v>
      </c>
      <c r="B975" s="8" t="s">
        <v>99</v>
      </c>
      <c r="C975" s="8">
        <v>4300</v>
      </c>
      <c r="D975" s="8">
        <v>0</v>
      </c>
      <c r="E975" s="8">
        <v>0</v>
      </c>
      <c r="F975" s="8">
        <v>4300</v>
      </c>
      <c r="G975" s="8">
        <v>4300</v>
      </c>
      <c r="H975" s="8">
        <v>0</v>
      </c>
    </row>
    <row r="976" spans="1:8" ht="12" customHeight="1">
      <c r="A976" s="8" t="s">
        <v>51</v>
      </c>
      <c r="B976" s="8" t="s">
        <v>61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96</v>
      </c>
      <c r="B977" s="8" t="s">
        <v>49</v>
      </c>
      <c r="C977" s="8">
        <v>28750</v>
      </c>
      <c r="D977" s="8">
        <v>0</v>
      </c>
      <c r="E977" s="8">
        <v>1350</v>
      </c>
      <c r="F977" s="8">
        <v>27400</v>
      </c>
      <c r="G977" s="8">
        <v>26275</v>
      </c>
      <c r="H977" s="8">
        <v>1125</v>
      </c>
    </row>
    <row r="978" spans="1:8" ht="12" customHeight="1">
      <c r="A978" s="8" t="s">
        <v>96</v>
      </c>
      <c r="B978" s="8" t="s">
        <v>5</v>
      </c>
      <c r="C978" s="8">
        <v>91300</v>
      </c>
      <c r="D978" s="8">
        <v>0</v>
      </c>
      <c r="E978" s="8">
        <v>1750</v>
      </c>
      <c r="F978" s="8">
        <v>89550</v>
      </c>
      <c r="G978" s="8">
        <v>61900</v>
      </c>
      <c r="H978" s="8">
        <v>27650</v>
      </c>
    </row>
    <row r="979" spans="1:8" ht="12" customHeight="1">
      <c r="A979" s="8" t="s">
        <v>91</v>
      </c>
      <c r="B979" s="8" t="s">
        <v>102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91</v>
      </c>
      <c r="B980" s="8" t="s">
        <v>107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2225</v>
      </c>
      <c r="D981" s="8">
        <v>0</v>
      </c>
      <c r="E981" s="8">
        <v>0</v>
      </c>
      <c r="F981" s="8">
        <v>2225</v>
      </c>
      <c r="G981" s="8">
        <v>1875</v>
      </c>
      <c r="H981" s="8">
        <v>350</v>
      </c>
    </row>
    <row r="982" spans="1:8" ht="12" customHeight="1">
      <c r="A982" s="8" t="s">
        <v>91</v>
      </c>
      <c r="B982" s="8" t="s">
        <v>9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77</v>
      </c>
      <c r="B983" s="8" t="s">
        <v>77</v>
      </c>
      <c r="C983" s="8">
        <v>70325</v>
      </c>
      <c r="D983" s="8">
        <v>0</v>
      </c>
      <c r="E983" s="8">
        <v>0</v>
      </c>
      <c r="F983" s="8">
        <v>70325</v>
      </c>
      <c r="G983" s="8">
        <v>69950</v>
      </c>
      <c r="H983" s="8">
        <v>375</v>
      </c>
    </row>
    <row r="984" spans="1:8" ht="12" customHeight="1">
      <c r="A984" s="8" t="s">
        <v>43</v>
      </c>
      <c r="B984" s="8" t="s">
        <v>101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43</v>
      </c>
      <c r="B985" s="8" t="s">
        <v>53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89</v>
      </c>
      <c r="B986" s="8" t="s">
        <v>70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42</v>
      </c>
      <c r="B987" s="8" t="s">
        <v>110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19</v>
      </c>
      <c r="B988" s="8" t="s">
        <v>10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19</v>
      </c>
      <c r="B989" s="8" t="s">
        <v>12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74</v>
      </c>
      <c r="B990" s="8" t="s">
        <v>62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74</v>
      </c>
      <c r="B991" s="8" t="s">
        <v>1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8" t="s">
        <v>74</v>
      </c>
      <c r="B992" s="8" t="s">
        <v>36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74</v>
      </c>
      <c r="B993" s="8" t="s">
        <v>59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74</v>
      </c>
      <c r="B994" s="8" t="s">
        <v>68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</row>
    <row r="995" spans="1:8" ht="12" customHeight="1">
      <c r="A995" s="8" t="s">
        <v>74</v>
      </c>
      <c r="B995" s="8" t="s">
        <v>20</v>
      </c>
      <c r="C995" s="8">
        <v>0</v>
      </c>
      <c r="D995" s="8">
        <v>0</v>
      </c>
      <c r="E995" s="8">
        <v>0</v>
      </c>
      <c r="F995" s="8">
        <v>0</v>
      </c>
      <c r="G995" s="8">
        <v>0</v>
      </c>
      <c r="H995" s="8">
        <v>0</v>
      </c>
    </row>
    <row r="996" spans="1:8" ht="12" customHeight="1">
      <c r="A996" s="8" t="s">
        <v>74</v>
      </c>
      <c r="B996" s="8" t="s">
        <v>54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74</v>
      </c>
      <c r="B997" s="8" t="s">
        <v>47</v>
      </c>
      <c r="C997" s="8">
        <v>5000</v>
      </c>
      <c r="D997" s="8">
        <v>0</v>
      </c>
      <c r="E997" s="8">
        <v>0</v>
      </c>
      <c r="F997" s="8">
        <v>5000</v>
      </c>
      <c r="G997" s="8">
        <v>5000</v>
      </c>
      <c r="H997" s="8">
        <v>0</v>
      </c>
    </row>
    <row r="998" spans="1:8" ht="12" customHeight="1">
      <c r="A998" s="5"/>
      <c r="B998" s="5"/>
      <c r="C998" s="5"/>
      <c r="D998" s="5"/>
      <c r="E998" s="5"/>
      <c r="F998" s="5"/>
      <c r="G998" s="5"/>
      <c r="H998" s="5"/>
    </row>
    <row r="999" spans="1:8" ht="15" customHeight="1">
      <c r="A999" s="1" t="s">
        <v>65</v>
      </c>
      <c r="B999" s="1"/>
      <c r="C999" s="9">
        <f aca="true" t="shared" si="31" ref="C999:H999">SUM(C966:C997)</f>
        <v>201900</v>
      </c>
      <c r="D999" s="9">
        <f t="shared" si="31"/>
        <v>0</v>
      </c>
      <c r="E999" s="9">
        <f t="shared" si="31"/>
        <v>3100</v>
      </c>
      <c r="F999" s="9">
        <f t="shared" si="31"/>
        <v>198800</v>
      </c>
      <c r="G999" s="9">
        <f t="shared" si="31"/>
        <v>169300</v>
      </c>
      <c r="H999" s="9">
        <f t="shared" si="31"/>
        <v>29500</v>
      </c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12" customHeight="1">
      <c r="A1001" s="1" t="s">
        <v>4</v>
      </c>
      <c r="B1001" s="1"/>
      <c r="C1001" s="1">
        <v>0</v>
      </c>
      <c r="D1001" s="1"/>
      <c r="E1001" s="1"/>
      <c r="F1001" s="1">
        <f>F999-C999</f>
        <v>-3100</v>
      </c>
      <c r="G1001" s="1"/>
      <c r="H1001" s="1"/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5"/>
      <c r="B1003" s="5"/>
      <c r="C1003" s="5"/>
      <c r="D1003" s="5"/>
      <c r="E1003" s="5"/>
      <c r="F1003" s="5"/>
      <c r="G1003" s="5"/>
      <c r="H1003" s="5"/>
    </row>
    <row r="1004" spans="1:8" ht="19.5" customHeight="1">
      <c r="A1004" s="5"/>
      <c r="B1004" s="2" t="s">
        <v>82</v>
      </c>
      <c r="C1004" s="2"/>
      <c r="D1004" s="2"/>
      <c r="E1004" s="2"/>
      <c r="F1004" s="2"/>
      <c r="G1004" s="2"/>
      <c r="H1004" s="5"/>
    </row>
    <row r="1005" spans="1:8" ht="12.75">
      <c r="A1005" s="5"/>
      <c r="B1005" s="5"/>
      <c r="C1005" s="5"/>
      <c r="D1005" s="5"/>
      <c r="E1005" s="5"/>
      <c r="F1005" s="5"/>
      <c r="G1005" s="5"/>
      <c r="H1005" s="5"/>
    </row>
    <row r="1006" spans="1:8" ht="12.75">
      <c r="A1006" s="5"/>
      <c r="B1006" s="5"/>
      <c r="C1006" s="5"/>
      <c r="D1006" s="5"/>
      <c r="E1006" s="5"/>
      <c r="F1006" s="5"/>
      <c r="G1006" s="5"/>
      <c r="H1006" s="5"/>
    </row>
    <row r="1007" spans="1:8" ht="25.5" customHeight="1">
      <c r="A1007" s="6" t="s">
        <v>0</v>
      </c>
      <c r="B1007" s="6" t="s">
        <v>11</v>
      </c>
      <c r="C1007" s="7" t="s">
        <v>87</v>
      </c>
      <c r="D1007" s="7" t="s">
        <v>38</v>
      </c>
      <c r="E1007" s="7" t="s">
        <v>8</v>
      </c>
      <c r="F1007" s="7" t="s">
        <v>50</v>
      </c>
      <c r="G1007" s="7" t="s">
        <v>40</v>
      </c>
      <c r="H1007" s="7" t="s">
        <v>97</v>
      </c>
    </row>
    <row r="1008" spans="1:8" ht="12.75">
      <c r="A1008" s="5"/>
      <c r="B1008" s="5"/>
      <c r="C1008" s="5"/>
      <c r="D1008" s="5"/>
      <c r="E1008" s="5"/>
      <c r="F1008" s="5"/>
      <c r="G1008" s="5"/>
      <c r="H1008" s="5"/>
    </row>
    <row r="1009" spans="1:8" ht="12.75">
      <c r="A1009" s="8" t="s">
        <v>78</v>
      </c>
      <c r="B1009" s="8" t="s">
        <v>29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81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81</v>
      </c>
      <c r="B1011" s="8" t="s">
        <v>26</v>
      </c>
      <c r="C1011" s="8">
        <v>3000</v>
      </c>
      <c r="D1011" s="8">
        <v>0</v>
      </c>
      <c r="E1011" s="8">
        <v>0</v>
      </c>
      <c r="F1011" s="8">
        <v>3000</v>
      </c>
      <c r="G1011" s="8">
        <v>0</v>
      </c>
      <c r="H1011" s="8">
        <v>3000</v>
      </c>
    </row>
    <row r="1012" spans="1:8" ht="12.75">
      <c r="A1012" s="8" t="s">
        <v>3</v>
      </c>
      <c r="B1012" s="8" t="s">
        <v>32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3</v>
      </c>
      <c r="B1013" s="8" t="s">
        <v>79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3</v>
      </c>
      <c r="B1014" s="8" t="s">
        <v>95</v>
      </c>
      <c r="C1014" s="8">
        <v>1125</v>
      </c>
      <c r="D1014" s="8">
        <v>0</v>
      </c>
      <c r="E1014" s="8">
        <v>0</v>
      </c>
      <c r="F1014" s="8">
        <v>1125</v>
      </c>
      <c r="G1014" s="8">
        <v>1125</v>
      </c>
      <c r="H1014" s="8">
        <v>0</v>
      </c>
    </row>
    <row r="1015" spans="1:8" ht="12.75">
      <c r="A1015" s="8" t="s">
        <v>21</v>
      </c>
      <c r="B1015" s="8" t="s">
        <v>73</v>
      </c>
      <c r="C1015" s="8">
        <v>0</v>
      </c>
      <c r="D1015" s="8">
        <v>0</v>
      </c>
      <c r="E1015" s="8">
        <v>0</v>
      </c>
      <c r="F1015" s="8">
        <v>0</v>
      </c>
      <c r="G1015" s="8">
        <v>0</v>
      </c>
      <c r="H1015" s="8">
        <v>0</v>
      </c>
    </row>
    <row r="1016" spans="1:8" ht="12.75">
      <c r="A1016" s="8" t="s">
        <v>21</v>
      </c>
      <c r="B1016" s="8" t="s">
        <v>57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51</v>
      </c>
      <c r="B1017" s="8" t="s">
        <v>16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51</v>
      </c>
      <c r="B1018" s="8" t="s">
        <v>99</v>
      </c>
      <c r="C1018" s="8">
        <v>18800</v>
      </c>
      <c r="D1018" s="8">
        <v>0</v>
      </c>
      <c r="E1018" s="8">
        <v>1500</v>
      </c>
      <c r="F1018" s="8">
        <v>17300</v>
      </c>
      <c r="G1018" s="8">
        <v>12800</v>
      </c>
      <c r="H1018" s="8">
        <v>4500</v>
      </c>
    </row>
    <row r="1019" spans="1:8" ht="12.75">
      <c r="A1019" s="8" t="s">
        <v>51</v>
      </c>
      <c r="B1019" s="8" t="s">
        <v>61</v>
      </c>
      <c r="C1019" s="8">
        <v>0</v>
      </c>
      <c r="D1019" s="8">
        <v>0</v>
      </c>
      <c r="E1019" s="8">
        <v>0</v>
      </c>
      <c r="F1019" s="8">
        <v>0</v>
      </c>
      <c r="G1019" s="8">
        <v>0</v>
      </c>
      <c r="H1019" s="8">
        <v>0</v>
      </c>
    </row>
    <row r="1020" spans="1:8" ht="12.75">
      <c r="A1020" s="8" t="s">
        <v>96</v>
      </c>
      <c r="B1020" s="8" t="s">
        <v>49</v>
      </c>
      <c r="C1020" s="8">
        <v>1275</v>
      </c>
      <c r="D1020" s="8">
        <v>0</v>
      </c>
      <c r="E1020" s="8">
        <v>0</v>
      </c>
      <c r="F1020" s="8">
        <v>1275</v>
      </c>
      <c r="G1020" s="8">
        <v>925</v>
      </c>
      <c r="H1020" s="8">
        <v>350</v>
      </c>
    </row>
    <row r="1021" spans="1:8" ht="12.75">
      <c r="A1021" s="8" t="s">
        <v>96</v>
      </c>
      <c r="B1021" s="8" t="s">
        <v>5</v>
      </c>
      <c r="C1021" s="8">
        <v>49300</v>
      </c>
      <c r="D1021" s="8">
        <v>0</v>
      </c>
      <c r="E1021" s="8">
        <v>750</v>
      </c>
      <c r="F1021" s="8">
        <v>48550</v>
      </c>
      <c r="G1021" s="8">
        <v>29725</v>
      </c>
      <c r="H1021" s="8">
        <v>18825</v>
      </c>
    </row>
    <row r="1022" spans="1:8" ht="12.75">
      <c r="A1022" s="8" t="s">
        <v>91</v>
      </c>
      <c r="B1022" s="8" t="s">
        <v>102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91</v>
      </c>
      <c r="B1023" s="8" t="s">
        <v>107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91</v>
      </c>
      <c r="B1024" s="8" t="s">
        <v>72</v>
      </c>
      <c r="C1024" s="8">
        <v>63475</v>
      </c>
      <c r="D1024" s="8">
        <v>0</v>
      </c>
      <c r="E1024" s="8">
        <v>0</v>
      </c>
      <c r="F1024" s="8">
        <v>63475</v>
      </c>
      <c r="G1024" s="8">
        <v>33350</v>
      </c>
      <c r="H1024" s="8">
        <v>30125</v>
      </c>
    </row>
    <row r="1025" spans="1:8" ht="12.75">
      <c r="A1025" s="8" t="s">
        <v>91</v>
      </c>
      <c r="B1025" s="8" t="s">
        <v>9</v>
      </c>
      <c r="C1025" s="8">
        <v>25350</v>
      </c>
      <c r="D1025" s="8">
        <v>0</v>
      </c>
      <c r="E1025" s="8">
        <v>0</v>
      </c>
      <c r="F1025" s="8">
        <v>25350</v>
      </c>
      <c r="G1025" s="8">
        <v>22375</v>
      </c>
      <c r="H1025" s="8">
        <v>2975</v>
      </c>
    </row>
    <row r="1026" spans="1:8" ht="12.75">
      <c r="A1026" s="8" t="s">
        <v>77</v>
      </c>
      <c r="B1026" s="8" t="s">
        <v>77</v>
      </c>
      <c r="C1026" s="8">
        <v>19750</v>
      </c>
      <c r="D1026" s="8">
        <v>0</v>
      </c>
      <c r="E1026" s="8">
        <v>0</v>
      </c>
      <c r="F1026" s="8">
        <v>19750</v>
      </c>
      <c r="G1026" s="8">
        <v>18750</v>
      </c>
      <c r="H1026" s="8">
        <v>1000</v>
      </c>
    </row>
    <row r="1027" spans="1:8" ht="12.75">
      <c r="A1027" s="8" t="s">
        <v>43</v>
      </c>
      <c r="B1027" s="8" t="s">
        <v>101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43</v>
      </c>
      <c r="B1028" s="8" t="s">
        <v>53</v>
      </c>
      <c r="C1028" s="8">
        <v>1575</v>
      </c>
      <c r="D1028" s="8">
        <v>0</v>
      </c>
      <c r="E1028" s="8">
        <v>0</v>
      </c>
      <c r="F1028" s="8">
        <v>1575</v>
      </c>
      <c r="G1028" s="8">
        <v>0</v>
      </c>
      <c r="H1028" s="8">
        <v>1575</v>
      </c>
    </row>
    <row r="1029" spans="1:8" ht="12.75">
      <c r="A1029" s="8" t="s">
        <v>89</v>
      </c>
      <c r="B1029" s="8" t="s">
        <v>70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42</v>
      </c>
      <c r="B1030" s="8" t="s">
        <v>110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19</v>
      </c>
      <c r="B1031" s="8" t="s">
        <v>10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19</v>
      </c>
      <c r="B1032" s="8" t="s">
        <v>12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74</v>
      </c>
      <c r="B1033" s="8" t="s">
        <v>62</v>
      </c>
      <c r="C1033" s="8">
        <v>9900</v>
      </c>
      <c r="D1033" s="8">
        <v>0</v>
      </c>
      <c r="E1033" s="8">
        <v>1250</v>
      </c>
      <c r="F1033" s="8">
        <v>8650</v>
      </c>
      <c r="G1033" s="8">
        <v>3200</v>
      </c>
      <c r="H1033" s="8">
        <v>5450</v>
      </c>
    </row>
    <row r="1034" spans="1:8" ht="12.75">
      <c r="A1034" s="8" t="s">
        <v>74</v>
      </c>
      <c r="B1034" s="8" t="s">
        <v>1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74</v>
      </c>
      <c r="B1035" s="8" t="s">
        <v>36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74</v>
      </c>
      <c r="B1036" s="8" t="s">
        <v>59</v>
      </c>
      <c r="C1036" s="8">
        <v>0</v>
      </c>
      <c r="D1036" s="8">
        <v>0</v>
      </c>
      <c r="E1036" s="8">
        <v>0</v>
      </c>
      <c r="F1036" s="8">
        <v>0</v>
      </c>
      <c r="G1036" s="8">
        <v>0</v>
      </c>
      <c r="H1036" s="8">
        <v>0</v>
      </c>
    </row>
    <row r="1037" spans="1:8" ht="12.75">
      <c r="A1037" s="8" t="s">
        <v>74</v>
      </c>
      <c r="B1037" s="8" t="s">
        <v>68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74</v>
      </c>
      <c r="B1038" s="8" t="s">
        <v>20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74</v>
      </c>
      <c r="B1039" s="8" t="s">
        <v>54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74</v>
      </c>
      <c r="B1040" s="8" t="s">
        <v>47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5"/>
      <c r="B1041" s="5"/>
      <c r="C1041" s="5"/>
      <c r="D1041" s="5"/>
      <c r="E1041" s="5"/>
      <c r="F1041" s="5"/>
      <c r="G1041" s="5"/>
      <c r="H1041" s="5"/>
    </row>
    <row r="1042" spans="1:8" ht="15" customHeight="1">
      <c r="A1042" s="1" t="s">
        <v>65</v>
      </c>
      <c r="B1042" s="1"/>
      <c r="C1042" s="9">
        <f aca="true" t="shared" si="32" ref="C1042:H1042">SUM(C1009:C1040)</f>
        <v>193550</v>
      </c>
      <c r="D1042" s="9">
        <f t="shared" si="32"/>
        <v>0</v>
      </c>
      <c r="E1042" s="9">
        <f t="shared" si="32"/>
        <v>3500</v>
      </c>
      <c r="F1042" s="9">
        <f t="shared" si="32"/>
        <v>190050</v>
      </c>
      <c r="G1042" s="9">
        <f t="shared" si="32"/>
        <v>122250</v>
      </c>
      <c r="H1042" s="9">
        <f t="shared" si="32"/>
        <v>67800</v>
      </c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12.75">
      <c r="A1044" s="1" t="s">
        <v>4</v>
      </c>
      <c r="B1044" s="1"/>
      <c r="C1044" s="1">
        <v>0</v>
      </c>
      <c r="D1044" s="1"/>
      <c r="E1044" s="1"/>
      <c r="F1044" s="1">
        <f>F1042-C1042</f>
        <v>-3500</v>
      </c>
      <c r="G1044" s="1"/>
      <c r="H1044" s="1"/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5"/>
      <c r="B1046" s="5"/>
      <c r="C1046" s="5"/>
      <c r="D1046" s="5"/>
      <c r="E1046" s="5"/>
      <c r="F1046" s="5"/>
      <c r="G1046" s="5"/>
      <c r="H1046" s="5"/>
    </row>
    <row r="1047" spans="1:8" ht="19.5" customHeight="1">
      <c r="A1047" s="5"/>
      <c r="B1047" s="2" t="s">
        <v>34</v>
      </c>
      <c r="C1047" s="2"/>
      <c r="D1047" s="2"/>
      <c r="E1047" s="2"/>
      <c r="F1047" s="2"/>
      <c r="G1047" s="2"/>
      <c r="H1047" s="5"/>
    </row>
    <row r="1048" spans="1:8" ht="12.75">
      <c r="A1048" s="5"/>
      <c r="B1048" s="5"/>
      <c r="C1048" s="5"/>
      <c r="D1048" s="5"/>
      <c r="E1048" s="5"/>
      <c r="F1048" s="5"/>
      <c r="G1048" s="5"/>
      <c r="H1048" s="5"/>
    </row>
    <row r="1049" spans="1:8" ht="12.75">
      <c r="A1049" s="5"/>
      <c r="B1049" s="5"/>
      <c r="C1049" s="5"/>
      <c r="D1049" s="5"/>
      <c r="E1049" s="5"/>
      <c r="F1049" s="5"/>
      <c r="G1049" s="5"/>
      <c r="H1049" s="5"/>
    </row>
    <row r="1050" spans="1:8" ht="25.5" customHeight="1">
      <c r="A1050" s="6" t="s">
        <v>0</v>
      </c>
      <c r="B1050" s="6" t="s">
        <v>11</v>
      </c>
      <c r="C1050" s="7" t="s">
        <v>87</v>
      </c>
      <c r="D1050" s="7" t="s">
        <v>38</v>
      </c>
      <c r="E1050" s="7" t="s">
        <v>8</v>
      </c>
      <c r="F1050" s="7" t="s">
        <v>50</v>
      </c>
      <c r="G1050" s="7" t="s">
        <v>40</v>
      </c>
      <c r="H1050" s="7" t="s">
        <v>97</v>
      </c>
    </row>
    <row r="1051" spans="1:8" ht="12.75">
      <c r="A1051" s="5"/>
      <c r="B1051" s="5"/>
      <c r="C1051" s="5"/>
      <c r="D1051" s="5"/>
      <c r="E1051" s="5"/>
      <c r="F1051" s="5"/>
      <c r="G1051" s="5"/>
      <c r="H1051" s="5"/>
    </row>
    <row r="1052" spans="1:8" ht="12.75">
      <c r="A1052" s="8" t="s">
        <v>78</v>
      </c>
      <c r="B1052" s="8" t="s">
        <v>29</v>
      </c>
      <c r="C1052" s="8">
        <v>6250</v>
      </c>
      <c r="D1052" s="8">
        <v>0</v>
      </c>
      <c r="E1052" s="8">
        <v>0</v>
      </c>
      <c r="F1052" s="8">
        <v>6250</v>
      </c>
      <c r="G1052" s="8">
        <v>6250</v>
      </c>
      <c r="H1052" s="8">
        <v>0</v>
      </c>
    </row>
    <row r="1053" spans="1:8" ht="12.75">
      <c r="A1053" s="8" t="s">
        <v>81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81</v>
      </c>
      <c r="B1054" s="8" t="s">
        <v>26</v>
      </c>
      <c r="C1054" s="8">
        <v>25</v>
      </c>
      <c r="D1054" s="8">
        <v>0</v>
      </c>
      <c r="E1054" s="8">
        <v>0</v>
      </c>
      <c r="F1054" s="8">
        <v>25</v>
      </c>
      <c r="G1054" s="8">
        <v>25</v>
      </c>
      <c r="H1054" s="8">
        <v>0</v>
      </c>
    </row>
    <row r="1055" spans="1:8" ht="12.75">
      <c r="A1055" s="8" t="s">
        <v>3</v>
      </c>
      <c r="B1055" s="8" t="s">
        <v>32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3</v>
      </c>
      <c r="B1056" s="8" t="s">
        <v>79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3</v>
      </c>
      <c r="B1057" s="8" t="s">
        <v>95</v>
      </c>
      <c r="C1057" s="8">
        <v>3000</v>
      </c>
      <c r="D1057" s="8">
        <v>0</v>
      </c>
      <c r="E1057" s="8">
        <v>0</v>
      </c>
      <c r="F1057" s="8">
        <v>3000</v>
      </c>
      <c r="G1057" s="8">
        <v>3000</v>
      </c>
      <c r="H1057" s="8">
        <v>0</v>
      </c>
    </row>
    <row r="1058" spans="1:8" ht="12.75">
      <c r="A1058" s="8" t="s">
        <v>96</v>
      </c>
      <c r="B1058" s="8" t="s">
        <v>49</v>
      </c>
      <c r="C1058" s="8">
        <v>5625</v>
      </c>
      <c r="D1058" s="8">
        <v>0</v>
      </c>
      <c r="E1058" s="8">
        <v>0</v>
      </c>
      <c r="F1058" s="8">
        <v>5625</v>
      </c>
      <c r="G1058" s="8">
        <v>5625</v>
      </c>
      <c r="H1058" s="8">
        <v>0</v>
      </c>
    </row>
    <row r="1059" spans="1:8" ht="12.75">
      <c r="A1059" s="8" t="s">
        <v>96</v>
      </c>
      <c r="B1059" s="8" t="s">
        <v>5</v>
      </c>
      <c r="C1059" s="8">
        <v>28750</v>
      </c>
      <c r="D1059" s="8">
        <v>0</v>
      </c>
      <c r="E1059" s="8">
        <v>0</v>
      </c>
      <c r="F1059" s="8">
        <v>28750</v>
      </c>
      <c r="G1059" s="8">
        <v>28175</v>
      </c>
      <c r="H1059" s="8">
        <v>575</v>
      </c>
    </row>
    <row r="1060" spans="1:8" ht="12.75">
      <c r="A1060" s="8" t="s">
        <v>91</v>
      </c>
      <c r="B1060" s="8" t="s">
        <v>102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91</v>
      </c>
      <c r="B1061" s="8" t="s">
        <v>107</v>
      </c>
      <c r="C1061" s="8">
        <v>0</v>
      </c>
      <c r="D1061" s="8">
        <v>0</v>
      </c>
      <c r="E1061" s="8">
        <v>0</v>
      </c>
      <c r="F1061" s="8">
        <v>0</v>
      </c>
      <c r="G1061" s="8">
        <v>0</v>
      </c>
      <c r="H1061" s="8">
        <v>0</v>
      </c>
    </row>
    <row r="1062" spans="1:8" ht="12.75">
      <c r="A1062" s="8" t="s">
        <v>91</v>
      </c>
      <c r="B1062" s="8" t="s">
        <v>72</v>
      </c>
      <c r="C1062" s="8">
        <v>1325</v>
      </c>
      <c r="D1062" s="8">
        <v>0</v>
      </c>
      <c r="E1062" s="8">
        <v>0</v>
      </c>
      <c r="F1062" s="8">
        <v>1325</v>
      </c>
      <c r="G1062" s="8">
        <v>1175</v>
      </c>
      <c r="H1062" s="8">
        <v>150</v>
      </c>
    </row>
    <row r="1063" spans="1:8" ht="12.75">
      <c r="A1063" s="8" t="s">
        <v>91</v>
      </c>
      <c r="B1063" s="8" t="s">
        <v>9</v>
      </c>
      <c r="C1063" s="8">
        <v>16825</v>
      </c>
      <c r="D1063" s="8">
        <v>0</v>
      </c>
      <c r="E1063" s="8">
        <v>300</v>
      </c>
      <c r="F1063" s="8">
        <v>16525</v>
      </c>
      <c r="G1063" s="8">
        <v>14350</v>
      </c>
      <c r="H1063" s="8">
        <v>2175</v>
      </c>
    </row>
    <row r="1064" spans="1:8" ht="12.75">
      <c r="A1064" s="8" t="s">
        <v>77</v>
      </c>
      <c r="B1064" s="8" t="s">
        <v>77</v>
      </c>
      <c r="C1064" s="8">
        <v>71750</v>
      </c>
      <c r="D1064" s="8">
        <v>0</v>
      </c>
      <c r="E1064" s="8">
        <v>0</v>
      </c>
      <c r="F1064" s="8">
        <v>71750</v>
      </c>
      <c r="G1064" s="8">
        <v>68500</v>
      </c>
      <c r="H1064" s="8">
        <v>3250</v>
      </c>
    </row>
    <row r="1065" spans="1:8" ht="12.75">
      <c r="A1065" s="8" t="s">
        <v>43</v>
      </c>
      <c r="B1065" s="8" t="s">
        <v>101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43</v>
      </c>
      <c r="B1066" s="8" t="s">
        <v>53</v>
      </c>
      <c r="C1066" s="8">
        <v>15550</v>
      </c>
      <c r="D1066" s="8">
        <v>0</v>
      </c>
      <c r="E1066" s="8">
        <v>0</v>
      </c>
      <c r="F1066" s="8">
        <v>15550</v>
      </c>
      <c r="G1066" s="8">
        <v>15550</v>
      </c>
      <c r="H1066" s="8">
        <v>0</v>
      </c>
    </row>
    <row r="1067" spans="1:8" ht="12.75">
      <c r="A1067" s="8" t="s">
        <v>89</v>
      </c>
      <c r="B1067" s="8" t="s">
        <v>70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42</v>
      </c>
      <c r="B1068" s="8" t="s">
        <v>110</v>
      </c>
      <c r="C1068" s="8">
        <v>15450</v>
      </c>
      <c r="D1068" s="8">
        <v>0</v>
      </c>
      <c r="E1068" s="8">
        <v>50</v>
      </c>
      <c r="F1068" s="8">
        <v>15400</v>
      </c>
      <c r="G1068" s="8">
        <v>15325</v>
      </c>
      <c r="H1068" s="8">
        <v>75</v>
      </c>
    </row>
    <row r="1069" spans="1:8" ht="12.75">
      <c r="A1069" s="8" t="s">
        <v>66</v>
      </c>
      <c r="B1069" s="8" t="s">
        <v>46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19</v>
      </c>
      <c r="B1070" s="8" t="s">
        <v>10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19</v>
      </c>
      <c r="B1071" s="8" t="s">
        <v>12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74</v>
      </c>
      <c r="B1072" s="8" t="s">
        <v>62</v>
      </c>
      <c r="C1072" s="8">
        <v>475</v>
      </c>
      <c r="D1072" s="8">
        <v>0</v>
      </c>
      <c r="E1072" s="8">
        <v>0</v>
      </c>
      <c r="F1072" s="8">
        <v>475</v>
      </c>
      <c r="G1072" s="8">
        <v>475</v>
      </c>
      <c r="H1072" s="8">
        <v>0</v>
      </c>
    </row>
    <row r="1073" spans="1:8" ht="12.75">
      <c r="A1073" s="8" t="s">
        <v>74</v>
      </c>
      <c r="B1073" s="8" t="s">
        <v>1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74</v>
      </c>
      <c r="B1074" s="8" t="s">
        <v>36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74</v>
      </c>
      <c r="B1075" s="8" t="s">
        <v>59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74</v>
      </c>
      <c r="B1076" s="8" t="s">
        <v>68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74</v>
      </c>
      <c r="B1077" s="8" t="s">
        <v>20</v>
      </c>
      <c r="C1077" s="8">
        <v>52950</v>
      </c>
      <c r="D1077" s="8">
        <v>0</v>
      </c>
      <c r="E1077" s="8">
        <v>0</v>
      </c>
      <c r="F1077" s="8">
        <v>52950</v>
      </c>
      <c r="G1077" s="8">
        <v>52950</v>
      </c>
      <c r="H1077" s="8">
        <v>0</v>
      </c>
    </row>
    <row r="1078" spans="1:8" ht="12.75">
      <c r="A1078" s="8" t="s">
        <v>74</v>
      </c>
      <c r="B1078" s="8" t="s">
        <v>47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5"/>
      <c r="B1079" s="5"/>
      <c r="C1079" s="5"/>
      <c r="D1079" s="5"/>
      <c r="E1079" s="5"/>
      <c r="F1079" s="5"/>
      <c r="G1079" s="5"/>
      <c r="H1079" s="5"/>
    </row>
    <row r="1080" spans="1:8" ht="15" customHeight="1">
      <c r="A1080" s="1" t="s">
        <v>65</v>
      </c>
      <c r="B1080" s="1"/>
      <c r="C1080" s="9">
        <f aca="true" t="shared" si="33" ref="C1080:H1080">SUM(C1052:C1078)</f>
        <v>217975</v>
      </c>
      <c r="D1080" s="9">
        <f t="shared" si="33"/>
        <v>0</v>
      </c>
      <c r="E1080" s="9">
        <f t="shared" si="33"/>
        <v>350</v>
      </c>
      <c r="F1080" s="9">
        <f t="shared" si="33"/>
        <v>217625</v>
      </c>
      <c r="G1080" s="9">
        <f t="shared" si="33"/>
        <v>211400</v>
      </c>
      <c r="H1080" s="9">
        <f t="shared" si="33"/>
        <v>6225</v>
      </c>
    </row>
    <row r="1081" spans="1:8" ht="12.75">
      <c r="A1081" s="5"/>
      <c r="B1081" s="5"/>
      <c r="C1081" s="5"/>
      <c r="D1081" s="5"/>
      <c r="E1081" s="5"/>
      <c r="F1081" s="5"/>
      <c r="G1081" s="5"/>
      <c r="H1081" s="5"/>
    </row>
    <row r="1082" spans="1:8" ht="12.75">
      <c r="A1082" s="1" t="s">
        <v>4</v>
      </c>
      <c r="B1082" s="1"/>
      <c r="C1082" s="1">
        <v>0</v>
      </c>
      <c r="D1082" s="1"/>
      <c r="E1082" s="1"/>
      <c r="F1082" s="1">
        <f>F1080-C1080</f>
        <v>-350</v>
      </c>
      <c r="G1082" s="1"/>
      <c r="H1082" s="1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2.75">
      <c r="A1084" s="5"/>
      <c r="B1084" s="5"/>
      <c r="C1084" s="5"/>
      <c r="D1084" s="5"/>
      <c r="E1084" s="5"/>
      <c r="F1084" s="5"/>
      <c r="G1084" s="5"/>
      <c r="H1084" s="5"/>
    </row>
    <row r="1085" spans="1:8" ht="19.5" customHeight="1">
      <c r="A1085" s="5"/>
      <c r="B1085" s="2" t="s">
        <v>25</v>
      </c>
      <c r="C1085" s="2"/>
      <c r="D1085" s="2"/>
      <c r="E1085" s="2"/>
      <c r="F1085" s="2"/>
      <c r="G1085" s="2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12.75">
      <c r="A1087" s="5"/>
      <c r="B1087" s="5"/>
      <c r="C1087" s="5"/>
      <c r="D1087" s="5"/>
      <c r="E1087" s="5"/>
      <c r="F1087" s="5"/>
      <c r="G1087" s="5"/>
      <c r="H1087" s="5"/>
    </row>
    <row r="1088" spans="1:8" ht="25.5" customHeight="1">
      <c r="A1088" s="6" t="s">
        <v>0</v>
      </c>
      <c r="B1088" s="6" t="s">
        <v>11</v>
      </c>
      <c r="C1088" s="7" t="s">
        <v>87</v>
      </c>
      <c r="D1088" s="7" t="s">
        <v>38</v>
      </c>
      <c r="E1088" s="7" t="s">
        <v>8</v>
      </c>
      <c r="F1088" s="7" t="s">
        <v>50</v>
      </c>
      <c r="G1088" s="7" t="s">
        <v>40</v>
      </c>
      <c r="H1088" s="7" t="s">
        <v>97</v>
      </c>
    </row>
    <row r="1089" spans="1:8" ht="12.75">
      <c r="A1089" s="5"/>
      <c r="B1089" s="5"/>
      <c r="C1089" s="5"/>
      <c r="D1089" s="5"/>
      <c r="E1089" s="5"/>
      <c r="F1089" s="5"/>
      <c r="G1089" s="5"/>
      <c r="H1089" s="5"/>
    </row>
    <row r="1090" spans="1:8" ht="12.75">
      <c r="A1090" s="8" t="s">
        <v>78</v>
      </c>
      <c r="B1090" s="8" t="s">
        <v>29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81</v>
      </c>
      <c r="B1091" s="8" t="s">
        <v>26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95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51</v>
      </c>
      <c r="B1094" s="8" t="s">
        <v>16</v>
      </c>
      <c r="C1094" s="8">
        <v>215</v>
      </c>
      <c r="D1094" s="8">
        <v>0</v>
      </c>
      <c r="E1094" s="8">
        <v>0</v>
      </c>
      <c r="F1094" s="8">
        <v>215</v>
      </c>
      <c r="G1094" s="8">
        <v>110</v>
      </c>
      <c r="H1094" s="8">
        <v>105</v>
      </c>
    </row>
    <row r="1095" spans="1:8" ht="12.75">
      <c r="A1095" s="8" t="s">
        <v>51</v>
      </c>
      <c r="B1095" s="8" t="s">
        <v>99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96</v>
      </c>
      <c r="B1096" s="8" t="s">
        <v>49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96</v>
      </c>
      <c r="B1097" s="8" t="s">
        <v>5</v>
      </c>
      <c r="C1097" s="8">
        <v>2875</v>
      </c>
      <c r="D1097" s="8">
        <v>65</v>
      </c>
      <c r="E1097" s="8">
        <v>0</v>
      </c>
      <c r="F1097" s="8">
        <v>2940</v>
      </c>
      <c r="G1097" s="8">
        <v>2815</v>
      </c>
      <c r="H1097" s="8">
        <v>125</v>
      </c>
    </row>
    <row r="1098" spans="1:8" ht="12.75">
      <c r="A1098" s="8" t="s">
        <v>91</v>
      </c>
      <c r="B1098" s="8" t="s">
        <v>102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8" t="s">
        <v>91</v>
      </c>
      <c r="B1099" s="8" t="s">
        <v>107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91</v>
      </c>
      <c r="B1100" s="8" t="s">
        <v>72</v>
      </c>
      <c r="C1100" s="8">
        <v>440</v>
      </c>
      <c r="D1100" s="8">
        <v>0</v>
      </c>
      <c r="E1100" s="8">
        <v>0</v>
      </c>
      <c r="F1100" s="8">
        <v>440</v>
      </c>
      <c r="G1100" s="8">
        <v>440</v>
      </c>
      <c r="H1100" s="8">
        <v>0</v>
      </c>
    </row>
    <row r="1101" spans="1:8" ht="12.75">
      <c r="A1101" s="8" t="s">
        <v>91</v>
      </c>
      <c r="B1101" s="8" t="s">
        <v>9</v>
      </c>
      <c r="C1101" s="8">
        <v>0</v>
      </c>
      <c r="D1101" s="8">
        <v>0</v>
      </c>
      <c r="E1101" s="8">
        <v>0</v>
      </c>
      <c r="F1101" s="8">
        <v>0</v>
      </c>
      <c r="G1101" s="8">
        <v>0</v>
      </c>
      <c r="H1101" s="8">
        <v>0</v>
      </c>
    </row>
    <row r="1102" spans="1:8" ht="12.75">
      <c r="A1102" s="8" t="s">
        <v>77</v>
      </c>
      <c r="B1102" s="8" t="s">
        <v>77</v>
      </c>
      <c r="C1102" s="8">
        <v>1415</v>
      </c>
      <c r="D1102" s="8">
        <v>0</v>
      </c>
      <c r="E1102" s="8">
        <v>0</v>
      </c>
      <c r="F1102" s="8">
        <v>1415</v>
      </c>
      <c r="G1102" s="8">
        <v>820</v>
      </c>
      <c r="H1102" s="8">
        <v>595</v>
      </c>
    </row>
    <row r="1103" spans="1:8" ht="12.75">
      <c r="A1103" s="8" t="s">
        <v>43</v>
      </c>
      <c r="B1103" s="8" t="s">
        <v>101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43</v>
      </c>
      <c r="B1104" s="8" t="s">
        <v>53</v>
      </c>
      <c r="C1104" s="8">
        <v>0</v>
      </c>
      <c r="D1104" s="8">
        <v>0</v>
      </c>
      <c r="E1104" s="8">
        <v>0</v>
      </c>
      <c r="F1104" s="8">
        <v>0</v>
      </c>
      <c r="G1104" s="8">
        <v>0</v>
      </c>
      <c r="H1104" s="8">
        <v>0</v>
      </c>
    </row>
    <row r="1105" spans="1:8" ht="12.75">
      <c r="A1105" s="8" t="s">
        <v>42</v>
      </c>
      <c r="B1105" s="8" t="s">
        <v>110</v>
      </c>
      <c r="C1105" s="8">
        <v>250</v>
      </c>
      <c r="D1105" s="8">
        <v>0</v>
      </c>
      <c r="E1105" s="8">
        <v>50</v>
      </c>
      <c r="F1105" s="8">
        <v>200</v>
      </c>
      <c r="G1105" s="8">
        <v>200</v>
      </c>
      <c r="H1105" s="8">
        <v>0</v>
      </c>
    </row>
    <row r="1106" spans="1:8" ht="12.75">
      <c r="A1106" s="8" t="s">
        <v>19</v>
      </c>
      <c r="B1106" s="8" t="s">
        <v>10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19</v>
      </c>
      <c r="B1107" s="8" t="s">
        <v>12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74</v>
      </c>
      <c r="B1108" s="8" t="s">
        <v>62</v>
      </c>
      <c r="C1108" s="8">
        <v>120</v>
      </c>
      <c r="D1108" s="8">
        <v>0</v>
      </c>
      <c r="E1108" s="8">
        <v>0</v>
      </c>
      <c r="F1108" s="8">
        <v>120</v>
      </c>
      <c r="G1108" s="8">
        <v>40</v>
      </c>
      <c r="H1108" s="8">
        <v>80</v>
      </c>
    </row>
    <row r="1109" spans="1:8" ht="12.75">
      <c r="A1109" s="8" t="s">
        <v>74</v>
      </c>
      <c r="B1109" s="8" t="s">
        <v>59</v>
      </c>
      <c r="C1109" s="8">
        <v>60</v>
      </c>
      <c r="D1109" s="8">
        <v>0</v>
      </c>
      <c r="E1109" s="8">
        <v>0</v>
      </c>
      <c r="F1109" s="8">
        <v>60</v>
      </c>
      <c r="G1109" s="8">
        <v>20</v>
      </c>
      <c r="H1109" s="8">
        <v>40</v>
      </c>
    </row>
    <row r="1110" spans="1:8" ht="12.75">
      <c r="A1110" s="8" t="s">
        <v>74</v>
      </c>
      <c r="B1110" s="8" t="s">
        <v>68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74</v>
      </c>
      <c r="B1111" s="8" t="s">
        <v>20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5"/>
      <c r="B1112" s="5"/>
      <c r="C1112" s="5"/>
      <c r="D1112" s="5"/>
      <c r="E1112" s="5"/>
      <c r="F1112" s="5"/>
      <c r="G1112" s="5"/>
      <c r="H1112" s="5"/>
    </row>
    <row r="1113" spans="1:8" ht="15" customHeight="1">
      <c r="A1113" s="1" t="s">
        <v>65</v>
      </c>
      <c r="B1113" s="1"/>
      <c r="C1113" s="9">
        <f aca="true" t="shared" si="34" ref="C1113:H1113">SUM(C1090:C1111)</f>
        <v>5375</v>
      </c>
      <c r="D1113" s="9">
        <f t="shared" si="34"/>
        <v>65</v>
      </c>
      <c r="E1113" s="9">
        <f t="shared" si="34"/>
        <v>50</v>
      </c>
      <c r="F1113" s="9">
        <f t="shared" si="34"/>
        <v>5390</v>
      </c>
      <c r="G1113" s="9">
        <f t="shared" si="34"/>
        <v>4445</v>
      </c>
      <c r="H1113" s="9">
        <f t="shared" si="34"/>
        <v>945</v>
      </c>
    </row>
    <row r="1114" spans="1:8" ht="12.75">
      <c r="A1114" s="5"/>
      <c r="B1114" s="5"/>
      <c r="C1114" s="5"/>
      <c r="D1114" s="5"/>
      <c r="E1114" s="5"/>
      <c r="F1114" s="5"/>
      <c r="G1114" s="5"/>
      <c r="H1114" s="5"/>
    </row>
    <row r="1115" spans="1:8" ht="12.75">
      <c r="A1115" s="1" t="s">
        <v>4</v>
      </c>
      <c r="B1115" s="1"/>
      <c r="C1115" s="1">
        <v>0</v>
      </c>
      <c r="D1115" s="1"/>
      <c r="E1115" s="1"/>
      <c r="F1115" s="1">
        <f>F1113-C1113</f>
        <v>15</v>
      </c>
      <c r="G1115" s="1"/>
      <c r="H1115" s="1"/>
    </row>
    <row r="1116" spans="1:8" ht="12.75">
      <c r="A1116" s="5"/>
      <c r="B1116" s="5"/>
      <c r="C1116" s="5"/>
      <c r="D1116" s="5"/>
      <c r="E1116" s="5"/>
      <c r="F1116" s="5"/>
      <c r="G1116" s="5"/>
      <c r="H1116" s="5"/>
    </row>
    <row r="1117" spans="1:8" ht="12.75">
      <c r="A1117" s="5"/>
      <c r="B1117" s="5"/>
      <c r="C1117" s="5"/>
      <c r="D1117" s="5"/>
      <c r="E1117" s="5"/>
      <c r="F1117" s="5"/>
      <c r="G1117" s="5"/>
      <c r="H1117" s="5"/>
    </row>
    <row r="1118" spans="1:8" ht="12.75">
      <c r="A1118" s="5"/>
      <c r="B1118" s="5"/>
      <c r="C1118" s="5"/>
      <c r="D1118" s="5"/>
      <c r="E1118" s="5"/>
      <c r="F1118" s="5"/>
      <c r="G1118" s="5"/>
      <c r="H1118" s="5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93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87</v>
      </c>
      <c r="D6" s="7" t="s">
        <v>38</v>
      </c>
      <c r="E6" s="7" t="s">
        <v>8</v>
      </c>
      <c r="F6" s="7" t="s">
        <v>50</v>
      </c>
      <c r="G6" s="7" t="s">
        <v>40</v>
      </c>
      <c r="H6" s="7" t="s">
        <v>97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51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51</v>
      </c>
      <c r="B11" s="8" t="s">
        <v>99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65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87</v>
      </c>
      <c r="D23" s="7" t="s">
        <v>38</v>
      </c>
      <c r="E23" s="7" t="s">
        <v>8</v>
      </c>
      <c r="F23" s="7" t="s">
        <v>50</v>
      </c>
      <c r="G23" s="7" t="s">
        <v>40</v>
      </c>
      <c r="H23" s="7" t="s">
        <v>97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74</v>
      </c>
      <c r="B25" s="8" t="s">
        <v>62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74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74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74</v>
      </c>
      <c r="B28" s="8" t="s">
        <v>68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74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65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87</v>
      </c>
      <c r="D40" s="7" t="s">
        <v>38</v>
      </c>
      <c r="E40" s="7" t="s">
        <v>8</v>
      </c>
      <c r="F40" s="7" t="s">
        <v>50</v>
      </c>
      <c r="G40" s="7" t="s">
        <v>40</v>
      </c>
      <c r="H40" s="7" t="s">
        <v>97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96</v>
      </c>
      <c r="B42" s="8" t="s">
        <v>49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96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77</v>
      </c>
      <c r="B44" s="8" t="s">
        <v>77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65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86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87</v>
      </c>
      <c r="D55" s="7" t="s">
        <v>38</v>
      </c>
      <c r="E55" s="7" t="s">
        <v>8</v>
      </c>
      <c r="F55" s="7" t="s">
        <v>50</v>
      </c>
      <c r="G55" s="7" t="s">
        <v>40</v>
      </c>
      <c r="H55" s="7" t="s">
        <v>97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78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81</v>
      </c>
      <c r="B58" s="8" t="s">
        <v>58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81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91</v>
      </c>
      <c r="B60" s="8" t="s">
        <v>107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91</v>
      </c>
      <c r="B61" s="8" t="s">
        <v>72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65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109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87</v>
      </c>
      <c r="D6" s="7" t="s">
        <v>38</v>
      </c>
      <c r="E6" s="7" t="s">
        <v>8</v>
      </c>
      <c r="F6" s="7" t="s">
        <v>50</v>
      </c>
      <c r="G6" s="7" t="s">
        <v>40</v>
      </c>
      <c r="H6" s="7" t="s">
        <v>97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51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51</v>
      </c>
      <c r="B11" s="8" t="s">
        <v>99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65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98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87</v>
      </c>
      <c r="D23" s="7" t="s">
        <v>38</v>
      </c>
      <c r="E23" s="7" t="s">
        <v>8</v>
      </c>
      <c r="F23" s="7" t="s">
        <v>50</v>
      </c>
      <c r="G23" s="7" t="s">
        <v>40</v>
      </c>
      <c r="H23" s="7" t="s">
        <v>97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51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51</v>
      </c>
      <c r="B28" s="8" t="s">
        <v>99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65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87</v>
      </c>
      <c r="D40" s="7" t="s">
        <v>38</v>
      </c>
      <c r="E40" s="7" t="s">
        <v>8</v>
      </c>
      <c r="F40" s="7" t="s">
        <v>50</v>
      </c>
      <c r="G40" s="7" t="s">
        <v>40</v>
      </c>
      <c r="H40" s="7" t="s">
        <v>97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57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51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51</v>
      </c>
      <c r="B45" s="8" t="s">
        <v>99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65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111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87</v>
      </c>
      <c r="D57" s="7" t="s">
        <v>38</v>
      </c>
      <c r="E57" s="7" t="s">
        <v>8</v>
      </c>
      <c r="F57" s="7" t="s">
        <v>50</v>
      </c>
      <c r="G57" s="7" t="s">
        <v>40</v>
      </c>
      <c r="H57" s="7" t="s">
        <v>97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74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74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74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74</v>
      </c>
      <c r="B62" s="8" t="s">
        <v>68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74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65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87</v>
      </c>
      <c r="D74" s="7" t="s">
        <v>38</v>
      </c>
      <c r="E74" s="7" t="s">
        <v>8</v>
      </c>
      <c r="F74" s="7" t="s">
        <v>50</v>
      </c>
      <c r="G74" s="7" t="s">
        <v>40</v>
      </c>
      <c r="H74" s="7" t="s">
        <v>97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74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74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74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74</v>
      </c>
      <c r="B79" s="8" t="s">
        <v>68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74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65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64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87</v>
      </c>
      <c r="D91" s="7" t="s">
        <v>38</v>
      </c>
      <c r="E91" s="7" t="s">
        <v>8</v>
      </c>
      <c r="F91" s="7" t="s">
        <v>50</v>
      </c>
      <c r="G91" s="7" t="s">
        <v>40</v>
      </c>
      <c r="H91" s="7" t="s">
        <v>97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74</v>
      </c>
      <c r="B93" s="8" t="s">
        <v>62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74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74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74</v>
      </c>
      <c r="B96" s="8" t="s">
        <v>68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74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65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76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87</v>
      </c>
      <c r="D108" s="7" t="s">
        <v>38</v>
      </c>
      <c r="E108" s="7" t="s">
        <v>8</v>
      </c>
      <c r="F108" s="7" t="s">
        <v>50</v>
      </c>
      <c r="G108" s="7" t="s">
        <v>40</v>
      </c>
      <c r="H108" s="7" t="s">
        <v>97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96</v>
      </c>
      <c r="B110" s="8" t="s">
        <v>49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96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77</v>
      </c>
      <c r="B112" s="8" t="s">
        <v>77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65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87</v>
      </c>
      <c r="D123" s="7" t="s">
        <v>38</v>
      </c>
      <c r="E123" s="7" t="s">
        <v>8</v>
      </c>
      <c r="F123" s="7" t="s">
        <v>50</v>
      </c>
      <c r="G123" s="7" t="s">
        <v>40</v>
      </c>
      <c r="H123" s="7" t="s">
        <v>97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96</v>
      </c>
      <c r="B125" s="8" t="s">
        <v>49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96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77</v>
      </c>
      <c r="B127" s="8" t="s">
        <v>77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65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105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87</v>
      </c>
      <c r="D138" s="7" t="s">
        <v>38</v>
      </c>
      <c r="E138" s="7" t="s">
        <v>8</v>
      </c>
      <c r="F138" s="7" t="s">
        <v>50</v>
      </c>
      <c r="G138" s="7" t="s">
        <v>40</v>
      </c>
      <c r="H138" s="7" t="s">
        <v>97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96</v>
      </c>
      <c r="B140" s="8" t="s">
        <v>49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96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77</v>
      </c>
      <c r="B142" s="8" t="s">
        <v>77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65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80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87</v>
      </c>
      <c r="D153" s="7" t="s">
        <v>38</v>
      </c>
      <c r="E153" s="7" t="s">
        <v>8</v>
      </c>
      <c r="F153" s="7" t="s">
        <v>50</v>
      </c>
      <c r="G153" s="7" t="s">
        <v>40</v>
      </c>
      <c r="H153" s="7" t="s">
        <v>97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78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81</v>
      </c>
      <c r="B156" s="8" t="s">
        <v>58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81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91</v>
      </c>
      <c r="B158" s="8" t="s">
        <v>107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91</v>
      </c>
      <c r="B159" s="8" t="s">
        <v>72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65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92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87</v>
      </c>
      <c r="D170" s="7" t="s">
        <v>38</v>
      </c>
      <c r="E170" s="7" t="s">
        <v>8</v>
      </c>
      <c r="F170" s="7" t="s">
        <v>50</v>
      </c>
      <c r="G170" s="7" t="s">
        <v>40</v>
      </c>
      <c r="H170" s="7" t="s">
        <v>97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78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81</v>
      </c>
      <c r="B173" s="8" t="s">
        <v>58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81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91</v>
      </c>
      <c r="B175" s="8" t="s">
        <v>107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91</v>
      </c>
      <c r="B176" s="8" t="s">
        <v>72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65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112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87</v>
      </c>
      <c r="D187" s="7" t="s">
        <v>38</v>
      </c>
      <c r="E187" s="7" t="s">
        <v>8</v>
      </c>
      <c r="F187" s="7" t="s">
        <v>50</v>
      </c>
      <c r="G187" s="7" t="s">
        <v>40</v>
      </c>
      <c r="H187" s="7" t="s">
        <v>97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78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81</v>
      </c>
      <c r="B190" s="8" t="s">
        <v>58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81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91</v>
      </c>
      <c r="B192" s="8" t="s">
        <v>107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91</v>
      </c>
      <c r="B193" s="8" t="s">
        <v>72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65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