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<sst xmlns="http://schemas.openxmlformats.org/spreadsheetml/2006/main" count="2734" uniqueCount="119">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</sst>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3020</v>
      </c>
      <c r="D7" s="9">
        <v>0</v>
      </c>
      <c r="E7" s="9">
        <v>0</v>
      </c>
      <c r="F7" s="9">
        <v>3020</v>
      </c>
      <c r="G7" s="9">
        <v>2080</v>
      </c>
      <c r="H7" s="9">
        <v>940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2140</v>
      </c>
      <c r="D12" s="9">
        <v>0</v>
      </c>
      <c r="E12" s="9">
        <v>0</v>
      </c>
      <c r="F12" s="9">
        <v>2140</v>
      </c>
      <c r="G12" s="9">
        <v>2140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4440</v>
      </c>
      <c r="D22" s="9">
        <v>0</v>
      </c>
      <c r="E22" s="9">
        <v>0</v>
      </c>
      <c r="F22" s="9">
        <v>4440</v>
      </c>
      <c r="G22" s="9">
        <v>4440</v>
      </c>
      <c r="H22" s="9">
        <v>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10400</v>
      </c>
      <c r="D29" s="7">
        <f t="shared" si="0"/>
        <v>0</v>
      </c>
      <c r="E29" s="7">
        <f t="shared" si="0"/>
        <v>0</v>
      </c>
      <c r="F29" s="7">
        <f t="shared" si="0"/>
        <v>10400</v>
      </c>
      <c r="G29" s="7">
        <f t="shared" si="0"/>
        <v>9460</v>
      </c>
      <c r="H29" s="7">
        <f t="shared" si="0"/>
        <v>940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-200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535</v>
      </c>
      <c r="D40" s="9">
        <v>0</v>
      </c>
      <c r="E40" s="9">
        <v>0</v>
      </c>
      <c r="F40" s="9">
        <v>535</v>
      </c>
      <c r="G40" s="9">
        <v>425</v>
      </c>
      <c r="H40" s="9">
        <v>110</v>
      </c>
    </row>
    <row r="41" spans="1:8" ht="12" customHeight="1">
      <c r="A41" s="9" t="s">
        <v>77</v>
      </c>
      <c r="B41" s="9" t="s">
        <v>77</v>
      </c>
      <c r="C41" s="9">
        <v>218</v>
      </c>
      <c r="D41" s="9">
        <v>0</v>
      </c>
      <c r="E41" s="9">
        <v>0</v>
      </c>
      <c r="F41" s="9">
        <v>218</v>
      </c>
      <c r="G41" s="9">
        <v>210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892</v>
      </c>
      <c r="D44" s="7">
        <f t="shared" si="1"/>
        <v>0</v>
      </c>
      <c r="E44" s="7">
        <f t="shared" si="1"/>
        <v>0</v>
      </c>
      <c r="F44" s="7">
        <f t="shared" si="1"/>
        <v>892</v>
      </c>
      <c r="G44" s="7">
        <f t="shared" si="1"/>
        <v>735</v>
      </c>
      <c r="H44" s="7">
        <f t="shared" si="1"/>
        <v>157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950</v>
      </c>
      <c r="D57" s="9">
        <v>0</v>
      </c>
      <c r="E57" s="9">
        <v>0</v>
      </c>
      <c r="F57" s="9">
        <v>950</v>
      </c>
      <c r="G57" s="9">
        <v>900</v>
      </c>
      <c r="H57" s="9">
        <v>50</v>
      </c>
    </row>
    <row r="58" spans="1:8" ht="12" customHeight="1">
      <c r="A58" s="9" t="s">
        <v>50</v>
      </c>
      <c r="B58" s="9" t="s">
        <v>15</v>
      </c>
      <c r="C58" s="9">
        <v>2375</v>
      </c>
      <c r="D58" s="9">
        <v>0</v>
      </c>
      <c r="E58" s="9">
        <v>0</v>
      </c>
      <c r="F58" s="9">
        <v>2375</v>
      </c>
      <c r="G58" s="9">
        <v>2375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1450</v>
      </c>
      <c r="D62" s="9">
        <v>0</v>
      </c>
      <c r="E62" s="9">
        <v>0</v>
      </c>
      <c r="F62" s="9">
        <v>1450</v>
      </c>
      <c r="G62" s="9">
        <v>1125</v>
      </c>
      <c r="H62" s="9">
        <v>325</v>
      </c>
    </row>
    <row r="63" spans="1:8" ht="12" customHeight="1">
      <c r="A63" s="9" t="s">
        <v>93</v>
      </c>
      <c r="B63" s="9" t="s">
        <v>110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12475</v>
      </c>
      <c r="D64" s="9">
        <v>0</v>
      </c>
      <c r="E64" s="9">
        <v>0</v>
      </c>
      <c r="F64" s="9">
        <v>12475</v>
      </c>
      <c r="G64" s="9">
        <v>8075</v>
      </c>
      <c r="H64" s="9">
        <v>4400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7550</v>
      </c>
      <c r="D66" s="9">
        <v>0</v>
      </c>
      <c r="E66" s="9">
        <v>0</v>
      </c>
      <c r="F66" s="9">
        <v>7550</v>
      </c>
      <c r="G66" s="9">
        <v>1550</v>
      </c>
      <c r="H66" s="9">
        <v>6000</v>
      </c>
    </row>
    <row r="67" spans="1:8" ht="12" customHeight="1">
      <c r="A67" s="9" t="s">
        <v>42</v>
      </c>
      <c r="B67" s="9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113</v>
      </c>
      <c r="C70" s="9">
        <v>825</v>
      </c>
      <c r="D70" s="9">
        <v>0</v>
      </c>
      <c r="E70" s="9">
        <v>0</v>
      </c>
      <c r="F70" s="9">
        <v>825</v>
      </c>
      <c r="G70" s="9">
        <v>75</v>
      </c>
      <c r="H70" s="9">
        <v>750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47150</v>
      </c>
      <c r="D75" s="9">
        <v>950</v>
      </c>
      <c r="E75" s="9">
        <v>0</v>
      </c>
      <c r="F75" s="9">
        <v>48100</v>
      </c>
      <c r="G75" s="9">
        <v>47700</v>
      </c>
      <c r="H75" s="9">
        <v>400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57175</v>
      </c>
      <c r="D77" s="9">
        <v>0</v>
      </c>
      <c r="E77" s="9">
        <v>25</v>
      </c>
      <c r="F77" s="9">
        <v>57150</v>
      </c>
      <c r="G77" s="9">
        <v>53125</v>
      </c>
      <c r="H77" s="9">
        <v>4025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SUM(C54:C78)</f>
        <v>132675</v>
      </c>
      <c r="D80" s="7">
        <f t="shared" si="2"/>
        <v>950</v>
      </c>
      <c r="E80" s="7">
        <f t="shared" si="2"/>
        <v>25</v>
      </c>
      <c r="F80" s="7">
        <f t="shared" si="2"/>
        <v>133600</v>
      </c>
      <c r="G80" s="7">
        <f t="shared" si="2"/>
        <v>117350</v>
      </c>
      <c r="H80" s="7">
        <f t="shared" si="2"/>
        <v>16250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325</v>
      </c>
      <c r="D82" s="4"/>
      <c r="E82" s="4"/>
      <c r="F82" s="4">
        <f>F80-C80</f>
        <v>925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36100</v>
      </c>
      <c r="D90" s="9">
        <v>450</v>
      </c>
      <c r="E90" s="9">
        <v>0</v>
      </c>
      <c r="F90" s="9">
        <v>36550</v>
      </c>
      <c r="G90" s="9">
        <v>13475</v>
      </c>
      <c r="H90" s="9">
        <v>23075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5825</v>
      </c>
      <c r="D94" s="9">
        <v>0</v>
      </c>
      <c r="E94" s="9">
        <v>100</v>
      </c>
      <c r="F94" s="9">
        <v>5725</v>
      </c>
      <c r="G94" s="9">
        <v>5725</v>
      </c>
      <c r="H94" s="9">
        <v>0</v>
      </c>
    </row>
    <row r="95" spans="1:8" ht="12" customHeight="1">
      <c r="A95" s="9" t="s">
        <v>2</v>
      </c>
      <c r="B95" s="9" t="s">
        <v>97</v>
      </c>
      <c r="C95" s="9">
        <v>500</v>
      </c>
      <c r="D95" s="9">
        <v>0</v>
      </c>
      <c r="E95" s="9">
        <v>0</v>
      </c>
      <c r="F95" s="9">
        <v>500</v>
      </c>
      <c r="G95" s="9">
        <v>500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8500</v>
      </c>
      <c r="D96" s="9">
        <v>0</v>
      </c>
      <c r="E96" s="9">
        <v>0</v>
      </c>
      <c r="F96" s="9">
        <v>8500</v>
      </c>
      <c r="G96" s="9">
        <v>1250</v>
      </c>
      <c r="H96" s="9">
        <v>7250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6900</v>
      </c>
      <c r="D100" s="9">
        <v>0</v>
      </c>
      <c r="E100" s="9">
        <v>0</v>
      </c>
      <c r="F100" s="9">
        <v>6900</v>
      </c>
      <c r="G100" s="9">
        <v>6875</v>
      </c>
      <c r="H100" s="9">
        <v>25</v>
      </c>
    </row>
    <row r="101" spans="1:8" ht="12" customHeight="1">
      <c r="A101" s="9" t="s">
        <v>93</v>
      </c>
      <c r="B101" s="9" t="s">
        <v>104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110</v>
      </c>
      <c r="C102" s="9">
        <v>1075</v>
      </c>
      <c r="D102" s="9">
        <v>0</v>
      </c>
      <c r="E102" s="9">
        <v>0</v>
      </c>
      <c r="F102" s="9">
        <v>1075</v>
      </c>
      <c r="G102" s="9">
        <v>1075</v>
      </c>
      <c r="H102" s="9">
        <v>0</v>
      </c>
    </row>
    <row r="103" spans="1:8" ht="12" customHeight="1">
      <c r="A103" s="9" t="s">
        <v>93</v>
      </c>
      <c r="B103" s="9" t="s">
        <v>72</v>
      </c>
      <c r="C103" s="9">
        <v>19725</v>
      </c>
      <c r="D103" s="9">
        <v>0</v>
      </c>
      <c r="E103" s="9">
        <v>25</v>
      </c>
      <c r="F103" s="9">
        <v>19700</v>
      </c>
      <c r="G103" s="9">
        <v>4575</v>
      </c>
      <c r="H103" s="9">
        <v>15125</v>
      </c>
    </row>
    <row r="104" spans="1:8" ht="12" customHeight="1">
      <c r="A104" s="9" t="s">
        <v>93</v>
      </c>
      <c r="B104" s="9" t="s">
        <v>8</v>
      </c>
      <c r="C104" s="9">
        <v>14475</v>
      </c>
      <c r="D104" s="9">
        <v>0</v>
      </c>
      <c r="E104" s="9">
        <v>50</v>
      </c>
      <c r="F104" s="9">
        <v>14425</v>
      </c>
      <c r="G104" s="9">
        <v>775</v>
      </c>
      <c r="H104" s="9">
        <v>13650</v>
      </c>
    </row>
    <row r="105" spans="1:8" ht="12" customHeight="1">
      <c r="A105" s="9" t="s">
        <v>77</v>
      </c>
      <c r="B105" s="9" t="s">
        <v>77</v>
      </c>
      <c r="C105" s="9">
        <v>1150</v>
      </c>
      <c r="D105" s="9">
        <v>0</v>
      </c>
      <c r="E105" s="9">
        <v>0</v>
      </c>
      <c r="F105" s="9">
        <v>1150</v>
      </c>
      <c r="G105" s="9">
        <v>100</v>
      </c>
      <c r="H105" s="9">
        <v>1050</v>
      </c>
    </row>
    <row r="106" spans="1:8" ht="12" customHeight="1">
      <c r="A106" s="9" t="s">
        <v>42</v>
      </c>
      <c r="B106" s="9" t="s">
        <v>103</v>
      </c>
      <c r="C106" s="9">
        <v>4150</v>
      </c>
      <c r="D106" s="9">
        <v>0</v>
      </c>
      <c r="E106" s="9">
        <v>100</v>
      </c>
      <c r="F106" s="9">
        <v>4050</v>
      </c>
      <c r="G106" s="9">
        <v>2925</v>
      </c>
      <c r="H106" s="9">
        <v>1125</v>
      </c>
    </row>
    <row r="107" spans="1:8" ht="12" customHeight="1">
      <c r="A107" s="9" t="s">
        <v>42</v>
      </c>
      <c r="B107" s="9" t="s">
        <v>53</v>
      </c>
      <c r="C107" s="9">
        <v>4350</v>
      </c>
      <c r="D107" s="9">
        <v>0</v>
      </c>
      <c r="E107" s="9">
        <v>50</v>
      </c>
      <c r="F107" s="9">
        <v>4300</v>
      </c>
      <c r="G107" s="9">
        <v>4300</v>
      </c>
      <c r="H107" s="9">
        <v>0</v>
      </c>
    </row>
    <row r="108" spans="1:8" ht="12" customHeight="1">
      <c r="A108" s="9" t="s">
        <v>91</v>
      </c>
      <c r="B108" s="9" t="s">
        <v>70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41</v>
      </c>
      <c r="B109" s="9" t="s">
        <v>113</v>
      </c>
      <c r="C109" s="9">
        <v>3675</v>
      </c>
      <c r="D109" s="9">
        <v>0</v>
      </c>
      <c r="E109" s="9">
        <v>0</v>
      </c>
      <c r="F109" s="9">
        <v>3675</v>
      </c>
      <c r="G109" s="9">
        <v>0</v>
      </c>
      <c r="H109" s="9">
        <v>3675</v>
      </c>
    </row>
    <row r="110" spans="1:8" ht="12" customHeight="1">
      <c r="A110" s="9" t="s">
        <v>66</v>
      </c>
      <c r="B110" s="9" t="s">
        <v>45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11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62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35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59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68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109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46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3"/>
      <c r="B121" s="3"/>
      <c r="C121" s="3"/>
      <c r="D121" s="3"/>
      <c r="E121" s="3"/>
      <c r="F121" s="3"/>
      <c r="G121" s="3"/>
      <c r="H121" s="3"/>
    </row>
    <row r="122" spans="1:8" ht="15" customHeight="1">
      <c r="A122" s="4" t="s">
        <v>65</v>
      </c>
      <c r="B122" s="4"/>
      <c r="C122" s="7">
        <f aca="true" t="shared" si="3" ref="C122:H122">SUM(C90:C120)</f>
        <v>106475</v>
      </c>
      <c r="D122" s="7">
        <f t="shared" si="3"/>
        <v>450</v>
      </c>
      <c r="E122" s="7">
        <f t="shared" si="3"/>
        <v>325</v>
      </c>
      <c r="F122" s="7">
        <f t="shared" si="3"/>
        <v>106600</v>
      </c>
      <c r="G122" s="7">
        <f t="shared" si="3"/>
        <v>41575</v>
      </c>
      <c r="H122" s="7">
        <f t="shared" si="3"/>
        <v>65025</v>
      </c>
    </row>
    <row r="123" spans="1:8" ht="12" customHeight="1">
      <c r="A123" s="3"/>
      <c r="B123" s="3"/>
      <c r="C123" s="3"/>
      <c r="D123" s="3"/>
      <c r="E123" s="3"/>
      <c r="F123" s="3"/>
      <c r="G123" s="3"/>
      <c r="H123" s="3"/>
    </row>
    <row r="124" spans="1:8" ht="12" customHeight="1">
      <c r="A124" s="4" t="s">
        <v>3</v>
      </c>
      <c r="B124" s="4"/>
      <c r="C124" s="4">
        <v>-550</v>
      </c>
      <c r="D124" s="4"/>
      <c r="E124" s="4"/>
      <c r="F124" s="4">
        <f>F122-C122</f>
        <v>125</v>
      </c>
      <c r="G124" s="4"/>
      <c r="H124" s="4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2" t="s">
        <v>55</v>
      </c>
      <c r="C127" s="2"/>
      <c r="D127" s="2"/>
      <c r="E127" s="2"/>
      <c r="F127" s="2"/>
      <c r="G127" s="2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25.5" customHeight="1">
      <c r="A130" s="5" t="s">
        <v>78</v>
      </c>
      <c r="B130" s="5" t="s">
        <v>10</v>
      </c>
      <c r="C130" s="6" t="s">
        <v>89</v>
      </c>
      <c r="D130" s="6" t="s">
        <v>37</v>
      </c>
      <c r="E130" s="6" t="s">
        <v>7</v>
      </c>
      <c r="F130" s="6" t="s">
        <v>49</v>
      </c>
      <c r="G130" s="6" t="s">
        <v>39</v>
      </c>
      <c r="H130" s="6" t="s">
        <v>99</v>
      </c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9" t="s">
        <v>74</v>
      </c>
      <c r="B132" s="9" t="s">
        <v>62</v>
      </c>
      <c r="C132" s="9">
        <v>4500</v>
      </c>
      <c r="D132" s="9">
        <v>0</v>
      </c>
      <c r="E132" s="9">
        <v>20</v>
      </c>
      <c r="F132" s="9">
        <v>4480</v>
      </c>
      <c r="G132" s="9">
        <v>3900</v>
      </c>
      <c r="H132" s="9">
        <v>580</v>
      </c>
    </row>
    <row r="133" spans="1:8" ht="12" customHeight="1">
      <c r="A133" s="9" t="s">
        <v>74</v>
      </c>
      <c r="B133" s="9" t="s">
        <v>0</v>
      </c>
      <c r="C133" s="9">
        <v>35080</v>
      </c>
      <c r="D133" s="9">
        <v>0</v>
      </c>
      <c r="E133" s="9">
        <v>40</v>
      </c>
      <c r="F133" s="9">
        <v>35040</v>
      </c>
      <c r="G133" s="9">
        <v>20360</v>
      </c>
      <c r="H133" s="9">
        <v>14680</v>
      </c>
    </row>
    <row r="134" spans="1:8" ht="12" customHeight="1">
      <c r="A134" s="9" t="s">
        <v>74</v>
      </c>
      <c r="B134" s="9" t="s">
        <v>35</v>
      </c>
      <c r="C134" s="9">
        <v>32640</v>
      </c>
      <c r="D134" s="9">
        <v>0</v>
      </c>
      <c r="E134" s="9">
        <v>200</v>
      </c>
      <c r="F134" s="9">
        <v>32440</v>
      </c>
      <c r="G134" s="9">
        <v>30520</v>
      </c>
      <c r="H134" s="9">
        <v>1920</v>
      </c>
    </row>
    <row r="135" spans="1:8" ht="12" customHeight="1">
      <c r="A135" s="9" t="s">
        <v>74</v>
      </c>
      <c r="B135" s="9" t="s">
        <v>59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74</v>
      </c>
      <c r="B136" s="9" t="s">
        <v>68</v>
      </c>
      <c r="C136" s="9">
        <v>760</v>
      </c>
      <c r="D136" s="9">
        <v>0</v>
      </c>
      <c r="E136" s="9">
        <v>0</v>
      </c>
      <c r="F136" s="9">
        <v>760</v>
      </c>
      <c r="G136" s="9">
        <v>760</v>
      </c>
      <c r="H136" s="9">
        <v>0</v>
      </c>
    </row>
    <row r="137" spans="1:8" ht="12" customHeight="1">
      <c r="A137" s="9" t="s">
        <v>74</v>
      </c>
      <c r="B137" s="9" t="s">
        <v>19</v>
      </c>
      <c r="C137" s="9">
        <v>58280</v>
      </c>
      <c r="D137" s="9">
        <v>0</v>
      </c>
      <c r="E137" s="9">
        <v>40</v>
      </c>
      <c r="F137" s="9">
        <v>58240</v>
      </c>
      <c r="G137" s="9">
        <v>52640</v>
      </c>
      <c r="H137" s="9">
        <v>5600</v>
      </c>
    </row>
    <row r="138" spans="1:8" ht="12" customHeight="1">
      <c r="A138" s="9" t="s">
        <v>74</v>
      </c>
      <c r="B138" s="9" t="s">
        <v>54</v>
      </c>
      <c r="C138" s="9">
        <v>920</v>
      </c>
      <c r="D138" s="9">
        <v>0</v>
      </c>
      <c r="E138" s="9">
        <v>0</v>
      </c>
      <c r="F138" s="9">
        <v>920</v>
      </c>
      <c r="G138" s="9">
        <v>920</v>
      </c>
      <c r="H138" s="9">
        <v>0</v>
      </c>
    </row>
    <row r="139" spans="1:8" ht="12" customHeight="1">
      <c r="A139" s="9" t="s">
        <v>74</v>
      </c>
      <c r="B139" s="9" t="s">
        <v>109</v>
      </c>
      <c r="C139" s="9">
        <v>20</v>
      </c>
      <c r="D139" s="9">
        <v>0</v>
      </c>
      <c r="E139" s="9">
        <v>0</v>
      </c>
      <c r="F139" s="9">
        <v>20</v>
      </c>
      <c r="G139" s="9">
        <v>20</v>
      </c>
      <c r="H139" s="9">
        <v>0</v>
      </c>
    </row>
    <row r="140" spans="1:8" ht="12" customHeight="1">
      <c r="A140" s="9" t="s">
        <v>74</v>
      </c>
      <c r="B140" s="9" t="s">
        <v>46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3"/>
      <c r="B141" s="3"/>
      <c r="C141" s="3"/>
      <c r="D141" s="3"/>
      <c r="E141" s="3"/>
      <c r="F141" s="3"/>
      <c r="G141" s="3"/>
      <c r="H141" s="3"/>
    </row>
    <row r="142" spans="1:8" ht="15" customHeight="1">
      <c r="A142" s="4" t="s">
        <v>65</v>
      </c>
      <c r="B142" s="4"/>
      <c r="C142" s="7">
        <f aca="true" t="shared" si="4" ref="C142:H142">SUM(C132:C140)</f>
        <v>132200</v>
      </c>
      <c r="D142" s="7">
        <f t="shared" si="4"/>
        <v>0</v>
      </c>
      <c r="E142" s="7">
        <f t="shared" si="4"/>
        <v>300</v>
      </c>
      <c r="F142" s="7">
        <f t="shared" si="4"/>
        <v>131900</v>
      </c>
      <c r="G142" s="7">
        <f t="shared" si="4"/>
        <v>109120</v>
      </c>
      <c r="H142" s="7">
        <f t="shared" si="4"/>
        <v>22780</v>
      </c>
    </row>
    <row r="143" spans="1:8" ht="12" customHeight="1">
      <c r="A143" s="3"/>
      <c r="B143" s="3"/>
      <c r="C143" s="3"/>
      <c r="D143" s="3"/>
      <c r="E143" s="3"/>
      <c r="F143" s="3"/>
      <c r="G143" s="3"/>
      <c r="H143" s="3"/>
    </row>
    <row r="144" spans="1:8" ht="12" customHeight="1">
      <c r="A144" s="4" t="s">
        <v>3</v>
      </c>
      <c r="B144" s="4"/>
      <c r="C144" s="4">
        <v>-340</v>
      </c>
      <c r="D144" s="4"/>
      <c r="E144" s="4"/>
      <c r="F144" s="4">
        <f>F142-C142</f>
        <v>-300</v>
      </c>
      <c r="G144" s="4"/>
      <c r="H144" s="4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67</v>
      </c>
      <c r="C147" s="2"/>
      <c r="D147" s="2"/>
      <c r="E147" s="2"/>
      <c r="F147" s="2"/>
      <c r="G147" s="2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2" customHeight="1">
      <c r="A152" s="9" t="s">
        <v>80</v>
      </c>
      <c r="B152" s="9" t="s">
        <v>28</v>
      </c>
      <c r="C152" s="9">
        <v>312</v>
      </c>
      <c r="D152" s="9">
        <v>0</v>
      </c>
      <c r="E152" s="9">
        <v>0</v>
      </c>
      <c r="F152" s="9">
        <v>312</v>
      </c>
      <c r="G152" s="9">
        <v>312</v>
      </c>
      <c r="H152" s="9">
        <v>0</v>
      </c>
    </row>
    <row r="153" spans="1:8" ht="12" customHeight="1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31</v>
      </c>
      <c r="C155" s="9">
        <v>78</v>
      </c>
      <c r="D155" s="9">
        <v>0</v>
      </c>
      <c r="E155" s="9">
        <v>0</v>
      </c>
      <c r="F155" s="9">
        <v>78</v>
      </c>
      <c r="G155" s="9">
        <v>78</v>
      </c>
      <c r="H155" s="9">
        <v>0</v>
      </c>
    </row>
    <row r="156" spans="1:8" ht="12" customHeight="1">
      <c r="A156" s="9" t="s">
        <v>2</v>
      </c>
      <c r="B156" s="9" t="s">
        <v>81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2</v>
      </c>
      <c r="B157" s="9" t="s">
        <v>97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50</v>
      </c>
      <c r="B158" s="9" t="s">
        <v>15</v>
      </c>
      <c r="C158" s="9">
        <v>720</v>
      </c>
      <c r="D158" s="9">
        <v>0</v>
      </c>
      <c r="E158" s="9">
        <v>0</v>
      </c>
      <c r="F158" s="9">
        <v>720</v>
      </c>
      <c r="G158" s="9">
        <v>582</v>
      </c>
      <c r="H158" s="9">
        <v>138</v>
      </c>
    </row>
    <row r="159" spans="1:8" ht="12" customHeight="1">
      <c r="A159" s="9" t="s">
        <v>50</v>
      </c>
      <c r="B159" s="9" t="s">
        <v>101</v>
      </c>
      <c r="C159" s="9">
        <v>1008</v>
      </c>
      <c r="D159" s="9">
        <v>0</v>
      </c>
      <c r="E159" s="9">
        <v>132</v>
      </c>
      <c r="F159" s="9">
        <v>876</v>
      </c>
      <c r="G159" s="9">
        <v>876</v>
      </c>
      <c r="H159" s="9">
        <v>0</v>
      </c>
    </row>
    <row r="160" spans="1:8" ht="12" customHeight="1">
      <c r="A160" s="9" t="s">
        <v>50</v>
      </c>
      <c r="B160" s="9" t="s">
        <v>61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" customHeight="1">
      <c r="A161" s="9" t="s">
        <v>98</v>
      </c>
      <c r="B161" s="9" t="s">
        <v>48</v>
      </c>
      <c r="C161" s="9">
        <v>79332</v>
      </c>
      <c r="D161" s="9">
        <v>0</v>
      </c>
      <c r="E161" s="9">
        <v>660</v>
      </c>
      <c r="F161" s="9">
        <v>78672</v>
      </c>
      <c r="G161" s="9">
        <v>44508</v>
      </c>
      <c r="H161" s="9">
        <v>34164</v>
      </c>
    </row>
    <row r="162" spans="1:8" ht="12" customHeight="1">
      <c r="A162" s="9" t="s">
        <v>98</v>
      </c>
      <c r="B162" s="9" t="s">
        <v>4</v>
      </c>
      <c r="C162" s="9">
        <v>456</v>
      </c>
      <c r="D162" s="9">
        <v>0</v>
      </c>
      <c r="E162" s="9">
        <v>0</v>
      </c>
      <c r="F162" s="9">
        <v>456</v>
      </c>
      <c r="G162" s="9">
        <v>72</v>
      </c>
      <c r="H162" s="9">
        <v>384</v>
      </c>
    </row>
    <row r="163" spans="1:8" ht="12" customHeight="1">
      <c r="A163" s="9" t="s">
        <v>93</v>
      </c>
      <c r="B163" s="9" t="s">
        <v>104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93</v>
      </c>
      <c r="B164" s="9" t="s">
        <v>110</v>
      </c>
      <c r="C164" s="9">
        <v>2646</v>
      </c>
      <c r="D164" s="9">
        <v>0</v>
      </c>
      <c r="E164" s="9">
        <v>0</v>
      </c>
      <c r="F164" s="9">
        <v>2646</v>
      </c>
      <c r="G164" s="9">
        <v>2394</v>
      </c>
      <c r="H164" s="9">
        <v>252</v>
      </c>
    </row>
    <row r="165" spans="1:8" ht="12" customHeight="1">
      <c r="A165" s="9" t="s">
        <v>93</v>
      </c>
      <c r="B165" s="9" t="s">
        <v>72</v>
      </c>
      <c r="C165" s="9">
        <v>37914</v>
      </c>
      <c r="D165" s="9">
        <v>0</v>
      </c>
      <c r="E165" s="9">
        <v>24</v>
      </c>
      <c r="F165" s="9">
        <v>37890</v>
      </c>
      <c r="G165" s="9">
        <v>33996</v>
      </c>
      <c r="H165" s="9">
        <v>3894</v>
      </c>
    </row>
    <row r="166" spans="1:8" ht="12" customHeight="1">
      <c r="A166" s="9" t="s">
        <v>93</v>
      </c>
      <c r="B166" s="9" t="s">
        <v>8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77</v>
      </c>
      <c r="B167" s="9" t="s">
        <v>77</v>
      </c>
      <c r="C167" s="9">
        <v>35688</v>
      </c>
      <c r="D167" s="9">
        <v>0</v>
      </c>
      <c r="E167" s="9">
        <v>0</v>
      </c>
      <c r="F167" s="9">
        <v>35688</v>
      </c>
      <c r="G167" s="9">
        <v>25620</v>
      </c>
      <c r="H167" s="9">
        <v>10068</v>
      </c>
    </row>
    <row r="168" spans="1:8" ht="12" customHeight="1">
      <c r="A168" s="9" t="s">
        <v>42</v>
      </c>
      <c r="B168" s="9" t="s">
        <v>103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53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91</v>
      </c>
      <c r="B170" s="9" t="s">
        <v>70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41</v>
      </c>
      <c r="B171" s="9" t="s">
        <v>113</v>
      </c>
      <c r="C171" s="9">
        <v>30810</v>
      </c>
      <c r="D171" s="9">
        <v>0</v>
      </c>
      <c r="E171" s="9">
        <v>0</v>
      </c>
      <c r="F171" s="9">
        <v>30810</v>
      </c>
      <c r="G171" s="9">
        <v>23664</v>
      </c>
      <c r="H171" s="9">
        <v>7146</v>
      </c>
    </row>
    <row r="172" spans="1:8" ht="12" customHeight="1">
      <c r="A172" s="9" t="s">
        <v>66</v>
      </c>
      <c r="B172" s="9" t="s">
        <v>45</v>
      </c>
      <c r="C172" s="9">
        <v>13086</v>
      </c>
      <c r="D172" s="9">
        <v>0</v>
      </c>
      <c r="E172" s="9">
        <v>528</v>
      </c>
      <c r="F172" s="9">
        <v>12558</v>
      </c>
      <c r="G172" s="9">
        <v>11292</v>
      </c>
      <c r="H172" s="9">
        <v>1266</v>
      </c>
    </row>
    <row r="173" spans="1:8" ht="12" customHeight="1">
      <c r="A173" s="9" t="s">
        <v>18</v>
      </c>
      <c r="B173" s="9" t="s">
        <v>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18</v>
      </c>
      <c r="B174" s="9" t="s">
        <v>11</v>
      </c>
      <c r="C174" s="9">
        <v>300</v>
      </c>
      <c r="D174" s="9">
        <v>0</v>
      </c>
      <c r="E174" s="9">
        <v>0</v>
      </c>
      <c r="F174" s="9">
        <v>300</v>
      </c>
      <c r="G174" s="9">
        <v>300</v>
      </c>
      <c r="H174" s="9">
        <v>0</v>
      </c>
    </row>
    <row r="175" spans="1:8" ht="12" customHeight="1">
      <c r="A175" s="9" t="s">
        <v>74</v>
      </c>
      <c r="B175" s="9" t="s">
        <v>62</v>
      </c>
      <c r="C175" s="9">
        <v>2268</v>
      </c>
      <c r="D175" s="9">
        <v>0</v>
      </c>
      <c r="E175" s="9">
        <v>0</v>
      </c>
      <c r="F175" s="9">
        <v>2268</v>
      </c>
      <c r="G175" s="9">
        <v>1212</v>
      </c>
      <c r="H175" s="9">
        <v>1056</v>
      </c>
    </row>
    <row r="176" spans="1:8" ht="12" customHeight="1">
      <c r="A176" s="9" t="s">
        <v>74</v>
      </c>
      <c r="B176" s="9" t="s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35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59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68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19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109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SUM(C152:C181)</f>
        <v>204618</v>
      </c>
      <c r="D183" s="7">
        <f t="shared" si="5"/>
        <v>0</v>
      </c>
      <c r="E183" s="7">
        <f t="shared" si="5"/>
        <v>1344</v>
      </c>
      <c r="F183" s="7">
        <f t="shared" si="5"/>
        <v>203274</v>
      </c>
      <c r="G183" s="7">
        <f t="shared" si="5"/>
        <v>144906</v>
      </c>
      <c r="H183" s="7">
        <f t="shared" si="5"/>
        <v>58368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-234</v>
      </c>
      <c r="D185" s="4"/>
      <c r="E185" s="4"/>
      <c r="F185" s="4">
        <f>F183-C183</f>
        <v>-1344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27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7625</v>
      </c>
      <c r="D193" s="9">
        <v>0</v>
      </c>
      <c r="E193" s="9">
        <v>0</v>
      </c>
      <c r="F193" s="9">
        <v>7625</v>
      </c>
      <c r="G193" s="9">
        <v>7475</v>
      </c>
      <c r="H193" s="9">
        <v>150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17100</v>
      </c>
      <c r="D195" s="9">
        <v>0</v>
      </c>
      <c r="E195" s="9">
        <v>0</v>
      </c>
      <c r="F195" s="9">
        <v>17100</v>
      </c>
      <c r="G195" s="9">
        <v>13200</v>
      </c>
      <c r="H195" s="9">
        <v>3900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14250</v>
      </c>
      <c r="D198" s="9">
        <v>0</v>
      </c>
      <c r="E198" s="9">
        <v>25</v>
      </c>
      <c r="F198" s="9">
        <v>14225</v>
      </c>
      <c r="G198" s="9">
        <v>12025</v>
      </c>
      <c r="H198" s="9">
        <v>2200</v>
      </c>
    </row>
    <row r="199" spans="1:8" ht="12" customHeight="1">
      <c r="A199" s="9" t="s">
        <v>20</v>
      </c>
      <c r="B199" s="9" t="s">
        <v>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20</v>
      </c>
      <c r="B200" s="9" t="s">
        <v>57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15</v>
      </c>
      <c r="C201" s="9">
        <v>54050</v>
      </c>
      <c r="D201" s="9">
        <v>0</v>
      </c>
      <c r="E201" s="9">
        <v>400</v>
      </c>
      <c r="F201" s="9">
        <v>53650</v>
      </c>
      <c r="G201" s="9">
        <v>43900</v>
      </c>
      <c r="H201" s="9">
        <v>9750</v>
      </c>
    </row>
    <row r="202" spans="1:8" ht="12" customHeight="1">
      <c r="A202" s="9" t="s">
        <v>50</v>
      </c>
      <c r="B202" s="9" t="s">
        <v>101</v>
      </c>
      <c r="C202" s="9">
        <v>28950</v>
      </c>
      <c r="D202" s="9">
        <v>0</v>
      </c>
      <c r="E202" s="9">
        <v>0</v>
      </c>
      <c r="F202" s="9">
        <v>28950</v>
      </c>
      <c r="G202" s="9">
        <v>28600</v>
      </c>
      <c r="H202" s="9">
        <v>350</v>
      </c>
    </row>
    <row r="203" spans="1:8" ht="12" customHeight="1">
      <c r="A203" s="9" t="s">
        <v>50</v>
      </c>
      <c r="B203" s="9" t="s">
        <v>61</v>
      </c>
      <c r="C203" s="9">
        <v>1700</v>
      </c>
      <c r="D203" s="9">
        <v>0</v>
      </c>
      <c r="E203" s="9">
        <v>0</v>
      </c>
      <c r="F203" s="9">
        <v>1700</v>
      </c>
      <c r="G203" s="9">
        <v>1700</v>
      </c>
      <c r="H203" s="9">
        <v>0</v>
      </c>
    </row>
    <row r="204" spans="1:8" ht="12" customHeight="1">
      <c r="A204" s="9" t="s">
        <v>98</v>
      </c>
      <c r="B204" s="9" t="s">
        <v>48</v>
      </c>
      <c r="C204" s="9">
        <v>24575</v>
      </c>
      <c r="D204" s="9">
        <v>0</v>
      </c>
      <c r="E204" s="9">
        <v>0</v>
      </c>
      <c r="F204" s="9">
        <v>24575</v>
      </c>
      <c r="G204" s="9">
        <v>21775</v>
      </c>
      <c r="H204" s="9">
        <v>2800</v>
      </c>
    </row>
    <row r="205" spans="1:8" ht="12" customHeight="1">
      <c r="A205" s="9" t="s">
        <v>98</v>
      </c>
      <c r="B205" s="9" t="s">
        <v>4</v>
      </c>
      <c r="C205" s="9">
        <v>593975</v>
      </c>
      <c r="D205" s="9">
        <v>5925</v>
      </c>
      <c r="E205" s="9">
        <v>0</v>
      </c>
      <c r="F205" s="9">
        <v>599900</v>
      </c>
      <c r="G205" s="9">
        <v>551475</v>
      </c>
      <c r="H205" s="9">
        <v>48425</v>
      </c>
    </row>
    <row r="206" spans="1:8" ht="12" customHeight="1">
      <c r="A206" s="9" t="s">
        <v>93</v>
      </c>
      <c r="B206" s="9" t="s">
        <v>104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93</v>
      </c>
      <c r="B207" s="9" t="s">
        <v>110</v>
      </c>
      <c r="C207" s="9">
        <v>2375</v>
      </c>
      <c r="D207" s="9">
        <v>0</v>
      </c>
      <c r="E207" s="9">
        <v>0</v>
      </c>
      <c r="F207" s="9">
        <v>2375</v>
      </c>
      <c r="G207" s="9">
        <v>1975</v>
      </c>
      <c r="H207" s="9">
        <v>400</v>
      </c>
    </row>
    <row r="208" spans="1:8" ht="12" customHeight="1">
      <c r="A208" s="9" t="s">
        <v>93</v>
      </c>
      <c r="B208" s="9" t="s">
        <v>72</v>
      </c>
      <c r="C208" s="9">
        <v>296350</v>
      </c>
      <c r="D208" s="9">
        <v>0</v>
      </c>
      <c r="E208" s="9">
        <v>900</v>
      </c>
      <c r="F208" s="9">
        <v>295450</v>
      </c>
      <c r="G208" s="9">
        <v>214525</v>
      </c>
      <c r="H208" s="9">
        <v>80925</v>
      </c>
    </row>
    <row r="209" spans="1:8" ht="12" customHeight="1">
      <c r="A209" s="9" t="s">
        <v>93</v>
      </c>
      <c r="B209" s="9" t="s">
        <v>8</v>
      </c>
      <c r="C209" s="9">
        <v>42925</v>
      </c>
      <c r="D209" s="9">
        <v>0</v>
      </c>
      <c r="E209" s="9">
        <v>0</v>
      </c>
      <c r="F209" s="9">
        <v>42925</v>
      </c>
      <c r="G209" s="9">
        <v>30950</v>
      </c>
      <c r="H209" s="9">
        <v>11975</v>
      </c>
    </row>
    <row r="210" spans="1:8" ht="12" customHeight="1">
      <c r="A210" s="9" t="s">
        <v>77</v>
      </c>
      <c r="B210" s="9" t="s">
        <v>77</v>
      </c>
      <c r="C210" s="9">
        <v>122300</v>
      </c>
      <c r="D210" s="9">
        <v>1025</v>
      </c>
      <c r="E210" s="9">
        <v>0</v>
      </c>
      <c r="F210" s="9">
        <v>123325</v>
      </c>
      <c r="G210" s="9">
        <v>95025</v>
      </c>
      <c r="H210" s="9">
        <v>28300</v>
      </c>
    </row>
    <row r="211" spans="1:8" ht="12" customHeight="1">
      <c r="A211" s="9" t="s">
        <v>42</v>
      </c>
      <c r="B211" s="9" t="s">
        <v>103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42</v>
      </c>
      <c r="B212" s="9" t="s">
        <v>53</v>
      </c>
      <c r="C212" s="9">
        <v>19025</v>
      </c>
      <c r="D212" s="9">
        <v>0</v>
      </c>
      <c r="E212" s="9">
        <v>0</v>
      </c>
      <c r="F212" s="9">
        <v>19025</v>
      </c>
      <c r="G212" s="9">
        <v>3075</v>
      </c>
      <c r="H212" s="9">
        <v>15950</v>
      </c>
    </row>
    <row r="213" spans="1:8" ht="12" customHeight="1">
      <c r="A213" s="9" t="s">
        <v>91</v>
      </c>
      <c r="B213" s="9" t="s">
        <v>70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41</v>
      </c>
      <c r="B214" s="9" t="s">
        <v>113</v>
      </c>
      <c r="C214" s="9">
        <v>3825</v>
      </c>
      <c r="D214" s="9">
        <v>0</v>
      </c>
      <c r="E214" s="9">
        <v>700</v>
      </c>
      <c r="F214" s="9">
        <v>3125</v>
      </c>
      <c r="G214" s="9">
        <v>1600</v>
      </c>
      <c r="H214" s="9">
        <v>1525</v>
      </c>
    </row>
    <row r="215" spans="1:8" ht="12" customHeight="1">
      <c r="A215" s="9" t="s">
        <v>18</v>
      </c>
      <c r="B215" s="9" t="s">
        <v>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18</v>
      </c>
      <c r="B216" s="9" t="s">
        <v>11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74</v>
      </c>
      <c r="B217" s="9" t="s">
        <v>62</v>
      </c>
      <c r="C217" s="9">
        <v>4250</v>
      </c>
      <c r="D217" s="9">
        <v>0</v>
      </c>
      <c r="E217" s="9">
        <v>25</v>
      </c>
      <c r="F217" s="9">
        <v>4225</v>
      </c>
      <c r="G217" s="9">
        <v>2000</v>
      </c>
      <c r="H217" s="9">
        <v>2225</v>
      </c>
    </row>
    <row r="218" spans="1:8" ht="12" customHeight="1">
      <c r="A218" s="9" t="s">
        <v>74</v>
      </c>
      <c r="B218" s="9" t="s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35</v>
      </c>
      <c r="C219" s="9">
        <v>31400</v>
      </c>
      <c r="D219" s="9">
        <v>0</v>
      </c>
      <c r="E219" s="9">
        <v>250</v>
      </c>
      <c r="F219" s="9">
        <v>31150</v>
      </c>
      <c r="G219" s="9">
        <v>5225</v>
      </c>
      <c r="H219" s="9">
        <v>25925</v>
      </c>
    </row>
    <row r="220" spans="1:8" ht="12" customHeight="1">
      <c r="A220" s="9" t="s">
        <v>74</v>
      </c>
      <c r="B220" s="9" t="s">
        <v>59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68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19</v>
      </c>
      <c r="C222" s="9">
        <v>2425</v>
      </c>
      <c r="D222" s="9">
        <v>0</v>
      </c>
      <c r="E222" s="9">
        <v>0</v>
      </c>
      <c r="F222" s="9">
        <v>2425</v>
      </c>
      <c r="G222" s="9">
        <v>450</v>
      </c>
      <c r="H222" s="9">
        <v>1975</v>
      </c>
    </row>
    <row r="223" spans="1:8" ht="12" customHeight="1">
      <c r="A223" s="9" t="s">
        <v>74</v>
      </c>
      <c r="B223" s="9" t="s">
        <v>54</v>
      </c>
      <c r="C223" s="9">
        <v>14300</v>
      </c>
      <c r="D223" s="9">
        <v>0</v>
      </c>
      <c r="E223" s="9">
        <v>0</v>
      </c>
      <c r="F223" s="9">
        <v>14300</v>
      </c>
      <c r="G223" s="9">
        <v>14300</v>
      </c>
      <c r="H223" s="9">
        <v>0</v>
      </c>
    </row>
    <row r="224" spans="1:8" ht="12" customHeight="1">
      <c r="A224" s="9" t="s">
        <v>74</v>
      </c>
      <c r="B224" s="9" t="s">
        <v>109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74</v>
      </c>
      <c r="B225" s="9" t="s">
        <v>46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3"/>
      <c r="B226" s="3"/>
      <c r="C226" s="3"/>
      <c r="D226" s="3"/>
      <c r="E226" s="3"/>
      <c r="F226" s="3"/>
      <c r="G226" s="3"/>
      <c r="H226" s="3"/>
    </row>
    <row r="227" spans="1:8" ht="15" customHeight="1">
      <c r="A227" s="4" t="s">
        <v>65</v>
      </c>
      <c r="B227" s="4"/>
      <c r="C227" s="7">
        <f aca="true" t="shared" si="6" ref="C227:H227">SUM(C193:C225)</f>
        <v>1281400</v>
      </c>
      <c r="D227" s="7">
        <f t="shared" si="6"/>
        <v>6950</v>
      </c>
      <c r="E227" s="7">
        <f t="shared" si="6"/>
        <v>2300</v>
      </c>
      <c r="F227" s="7">
        <f t="shared" si="6"/>
        <v>1286050</v>
      </c>
      <c r="G227" s="7">
        <f t="shared" si="6"/>
        <v>1049275</v>
      </c>
      <c r="H227" s="7">
        <f t="shared" si="6"/>
        <v>236775</v>
      </c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2" customHeight="1">
      <c r="A229" s="4" t="s">
        <v>3</v>
      </c>
      <c r="B229" s="4"/>
      <c r="C229" s="4">
        <v>-1775</v>
      </c>
      <c r="D229" s="4"/>
      <c r="E229" s="4"/>
      <c r="F229" s="4">
        <f>F227-C227</f>
        <v>4650</v>
      </c>
      <c r="G229" s="4"/>
      <c r="H229" s="4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9.5" customHeight="1">
      <c r="A232" s="3"/>
      <c r="B232" s="2" t="s">
        <v>51</v>
      </c>
      <c r="C232" s="2"/>
      <c r="D232" s="2"/>
      <c r="E232" s="2"/>
      <c r="F232" s="2"/>
      <c r="G232" s="2"/>
      <c r="H232" s="3"/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25.5" customHeight="1">
      <c r="A235" s="5" t="s">
        <v>78</v>
      </c>
      <c r="B235" s="5" t="s">
        <v>10</v>
      </c>
      <c r="C235" s="6" t="s">
        <v>89</v>
      </c>
      <c r="D235" s="6" t="s">
        <v>37</v>
      </c>
      <c r="E235" s="6" t="s">
        <v>7</v>
      </c>
      <c r="F235" s="6" t="s">
        <v>49</v>
      </c>
      <c r="G235" s="6" t="s">
        <v>39</v>
      </c>
      <c r="H235" s="6" t="s">
        <v>99</v>
      </c>
    </row>
    <row r="236" spans="1:8" ht="12" customHeight="1">
      <c r="A236" s="3"/>
      <c r="B236" s="3"/>
      <c r="C236" s="3"/>
      <c r="D236" s="3"/>
      <c r="E236" s="3"/>
      <c r="F236" s="3"/>
      <c r="G236" s="3"/>
      <c r="H236" s="3"/>
    </row>
    <row r="237" spans="1:8" ht="12" customHeight="1">
      <c r="A237" s="9" t="s">
        <v>93</v>
      </c>
      <c r="B237" s="9" t="s">
        <v>72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74</v>
      </c>
      <c r="B239" s="9" t="s">
        <v>62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3"/>
      <c r="B240" s="3"/>
      <c r="C240" s="3"/>
      <c r="D240" s="3"/>
      <c r="E240" s="3"/>
      <c r="F240" s="3"/>
      <c r="G240" s="3"/>
      <c r="H240" s="3"/>
    </row>
    <row r="241" spans="1:8" ht="15" customHeight="1">
      <c r="A241" s="4" t="s">
        <v>65</v>
      </c>
      <c r="B241" s="4"/>
      <c r="C241" s="7">
        <f aca="true" t="shared" si="7" ref="C241:H241">SUM(C237:C239)</f>
        <v>0</v>
      </c>
      <c r="D241" s="7">
        <f t="shared" si="7"/>
        <v>0</v>
      </c>
      <c r="E241" s="7">
        <f t="shared" si="7"/>
        <v>0</v>
      </c>
      <c r="F241" s="7">
        <f t="shared" si="7"/>
        <v>0</v>
      </c>
      <c r="G241" s="7">
        <f t="shared" si="7"/>
        <v>0</v>
      </c>
      <c r="H241" s="7">
        <f t="shared" si="7"/>
        <v>0</v>
      </c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2" customHeight="1">
      <c r="A243" s="4" t="s">
        <v>3</v>
      </c>
      <c r="B243" s="4"/>
      <c r="C243" s="4">
        <v>0</v>
      </c>
      <c r="D243" s="4"/>
      <c r="E243" s="4"/>
      <c r="F243" s="4">
        <f>F241-C241</f>
        <v>0</v>
      </c>
      <c r="G243" s="4"/>
      <c r="H243" s="4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9.5" customHeight="1">
      <c r="A246" s="3"/>
      <c r="B246" s="2" t="s">
        <v>43</v>
      </c>
      <c r="C246" s="2"/>
      <c r="D246" s="2"/>
      <c r="E246" s="2"/>
      <c r="F246" s="2"/>
      <c r="G246" s="2"/>
      <c r="H246" s="3"/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25.5" customHeight="1">
      <c r="A249" s="5" t="s">
        <v>78</v>
      </c>
      <c r="B249" s="5" t="s">
        <v>10</v>
      </c>
      <c r="C249" s="6" t="s">
        <v>89</v>
      </c>
      <c r="D249" s="6" t="s">
        <v>37</v>
      </c>
      <c r="E249" s="6" t="s">
        <v>7</v>
      </c>
      <c r="F249" s="6" t="s">
        <v>49</v>
      </c>
      <c r="G249" s="6" t="s">
        <v>39</v>
      </c>
      <c r="H249" s="6" t="s">
        <v>99</v>
      </c>
    </row>
    <row r="250" spans="1:8" ht="12" customHeight="1">
      <c r="A250" s="3"/>
      <c r="B250" s="3"/>
      <c r="C250" s="3"/>
      <c r="D250" s="3"/>
      <c r="E250" s="3"/>
      <c r="F250" s="3"/>
      <c r="G250" s="3"/>
      <c r="H250" s="3"/>
    </row>
    <row r="251" spans="1:8" ht="12" customHeight="1">
      <c r="A251" s="9" t="s">
        <v>80</v>
      </c>
      <c r="B251" s="9" t="s">
        <v>28</v>
      </c>
      <c r="C251" s="9">
        <v>1925</v>
      </c>
      <c r="D251" s="9">
        <v>0</v>
      </c>
      <c r="E251" s="9">
        <v>0</v>
      </c>
      <c r="F251" s="9">
        <v>1925</v>
      </c>
      <c r="G251" s="9">
        <v>0</v>
      </c>
      <c r="H251" s="9">
        <v>1925</v>
      </c>
    </row>
    <row r="252" spans="1:8" ht="12" customHeight="1">
      <c r="A252" s="9" t="s">
        <v>83</v>
      </c>
      <c r="B252" s="9" t="s">
        <v>58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83</v>
      </c>
      <c r="B253" s="9" t="s">
        <v>25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2</v>
      </c>
      <c r="B254" s="9" t="s">
        <v>31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81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97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98</v>
      </c>
      <c r="B257" s="9" t="s">
        <v>48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93</v>
      </c>
      <c r="B259" s="9" t="s">
        <v>104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110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72</v>
      </c>
      <c r="C261" s="9">
        <v>21375</v>
      </c>
      <c r="D261" s="9">
        <v>0</v>
      </c>
      <c r="E261" s="9">
        <v>0</v>
      </c>
      <c r="F261" s="9">
        <v>21375</v>
      </c>
      <c r="G261" s="9">
        <v>15150</v>
      </c>
      <c r="H261" s="9">
        <v>6225</v>
      </c>
    </row>
    <row r="262" spans="1:8" ht="12" customHeight="1">
      <c r="A262" s="9" t="s">
        <v>93</v>
      </c>
      <c r="B262" s="9" t="s">
        <v>8</v>
      </c>
      <c r="C262" s="9">
        <v>11200</v>
      </c>
      <c r="D262" s="9">
        <v>0</v>
      </c>
      <c r="E262" s="9">
        <v>50</v>
      </c>
      <c r="F262" s="9">
        <v>11150</v>
      </c>
      <c r="G262" s="9">
        <v>9725</v>
      </c>
      <c r="H262" s="9">
        <v>1425</v>
      </c>
    </row>
    <row r="263" spans="1:8" ht="12" customHeight="1">
      <c r="A263" s="9" t="s">
        <v>77</v>
      </c>
      <c r="B263" s="9" t="s">
        <v>77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42</v>
      </c>
      <c r="B264" s="9" t="s">
        <v>103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53</v>
      </c>
      <c r="C265" s="9">
        <v>300</v>
      </c>
      <c r="D265" s="9">
        <v>0</v>
      </c>
      <c r="E265" s="9">
        <v>0</v>
      </c>
      <c r="F265" s="9">
        <v>300</v>
      </c>
      <c r="G265" s="9">
        <v>300</v>
      </c>
      <c r="H265" s="9">
        <v>0</v>
      </c>
    </row>
    <row r="266" spans="1:8" ht="12" customHeight="1">
      <c r="A266" s="9" t="s">
        <v>91</v>
      </c>
      <c r="B266" s="9" t="s">
        <v>70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41</v>
      </c>
      <c r="B267" s="9" t="s">
        <v>113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66</v>
      </c>
      <c r="B268" s="9" t="s">
        <v>45</v>
      </c>
      <c r="C268" s="9">
        <v>25</v>
      </c>
      <c r="D268" s="9">
        <v>0</v>
      </c>
      <c r="E268" s="9">
        <v>0</v>
      </c>
      <c r="F268" s="9">
        <v>25</v>
      </c>
      <c r="G268" s="9">
        <v>0</v>
      </c>
      <c r="H268" s="9">
        <v>25</v>
      </c>
    </row>
    <row r="269" spans="1:8" ht="12" customHeight="1">
      <c r="A269" s="9" t="s">
        <v>18</v>
      </c>
      <c r="B269" s="9" t="s">
        <v>9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11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62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0</v>
      </c>
      <c r="C272" s="9">
        <v>350</v>
      </c>
      <c r="D272" s="9">
        <v>0</v>
      </c>
      <c r="E272" s="9">
        <v>0</v>
      </c>
      <c r="F272" s="9">
        <v>350</v>
      </c>
      <c r="G272" s="9">
        <v>0</v>
      </c>
      <c r="H272" s="9">
        <v>350</v>
      </c>
    </row>
    <row r="273" spans="1:8" ht="12" customHeight="1">
      <c r="A273" s="9" t="s">
        <v>74</v>
      </c>
      <c r="B273" s="9" t="s">
        <v>35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59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68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19</v>
      </c>
      <c r="C276" s="9">
        <v>92100</v>
      </c>
      <c r="D276" s="9">
        <v>0</v>
      </c>
      <c r="E276" s="9">
        <v>175</v>
      </c>
      <c r="F276" s="9">
        <v>91925</v>
      </c>
      <c r="G276" s="9">
        <v>83850</v>
      </c>
      <c r="H276" s="9">
        <v>8075</v>
      </c>
    </row>
    <row r="277" spans="1:8" ht="12" customHeight="1">
      <c r="A277" s="9" t="s">
        <v>74</v>
      </c>
      <c r="B277" s="9" t="s">
        <v>109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74</v>
      </c>
      <c r="B278" s="9" t="s">
        <v>46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5" customHeight="1">
      <c r="A280" s="4" t="s">
        <v>65</v>
      </c>
      <c r="B280" s="4"/>
      <c r="C280" s="7">
        <f aca="true" t="shared" si="8" ref="C280:H280">SUM(C251:C278)</f>
        <v>127275</v>
      </c>
      <c r="D280" s="7">
        <f t="shared" si="8"/>
        <v>0</v>
      </c>
      <c r="E280" s="7">
        <f t="shared" si="8"/>
        <v>225</v>
      </c>
      <c r="F280" s="7">
        <f t="shared" si="8"/>
        <v>127050</v>
      </c>
      <c r="G280" s="7">
        <f t="shared" si="8"/>
        <v>109025</v>
      </c>
      <c r="H280" s="7">
        <f t="shared" si="8"/>
        <v>18025</v>
      </c>
    </row>
    <row r="281" spans="1:8" ht="12" customHeight="1">
      <c r="A281" s="3"/>
      <c r="B281" s="3"/>
      <c r="C281" s="3"/>
      <c r="D281" s="3"/>
      <c r="E281" s="3"/>
      <c r="F281" s="3"/>
      <c r="G281" s="3"/>
      <c r="H281" s="3"/>
    </row>
    <row r="282" spans="1:8" ht="12" customHeight="1">
      <c r="A282" s="4" t="s">
        <v>3</v>
      </c>
      <c r="B282" s="4"/>
      <c r="C282" s="4">
        <v>-325</v>
      </c>
      <c r="D282" s="4"/>
      <c r="E282" s="4"/>
      <c r="F282" s="4">
        <f>F280-C280</f>
        <v>-225</v>
      </c>
      <c r="G282" s="4"/>
      <c r="H282" s="4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9.5" customHeight="1">
      <c r="A285" s="3"/>
      <c r="B285" s="2" t="s">
        <v>21</v>
      </c>
      <c r="C285" s="2"/>
      <c r="D285" s="2"/>
      <c r="E285" s="2"/>
      <c r="F285" s="2"/>
      <c r="G285" s="2"/>
      <c r="H285" s="3"/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25.5" customHeight="1">
      <c r="A288" s="5" t="s">
        <v>78</v>
      </c>
      <c r="B288" s="5" t="s">
        <v>10</v>
      </c>
      <c r="C288" s="6" t="s">
        <v>89</v>
      </c>
      <c r="D288" s="6" t="s">
        <v>37</v>
      </c>
      <c r="E288" s="6" t="s">
        <v>7</v>
      </c>
      <c r="F288" s="6" t="s">
        <v>49</v>
      </c>
      <c r="G288" s="6" t="s">
        <v>39</v>
      </c>
      <c r="H288" s="6" t="s">
        <v>99</v>
      </c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2" customHeight="1">
      <c r="A290" s="9" t="s">
        <v>80</v>
      </c>
      <c r="B290" s="9" t="s">
        <v>28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83</v>
      </c>
      <c r="B291" s="9" t="s">
        <v>25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2</v>
      </c>
      <c r="B292" s="9" t="s">
        <v>31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97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15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101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48</v>
      </c>
      <c r="C296" s="9">
        <v>5</v>
      </c>
      <c r="D296" s="9">
        <v>0</v>
      </c>
      <c r="E296" s="9">
        <v>0</v>
      </c>
      <c r="F296" s="9">
        <v>5</v>
      </c>
      <c r="G296" s="9">
        <v>5</v>
      </c>
      <c r="H296" s="9">
        <v>0</v>
      </c>
    </row>
    <row r="297" spans="1:8" ht="12" customHeight="1">
      <c r="A297" s="9" t="s">
        <v>98</v>
      </c>
      <c r="B297" s="9" t="s">
        <v>4</v>
      </c>
      <c r="C297" s="9">
        <v>1480</v>
      </c>
      <c r="D297" s="9">
        <v>0</v>
      </c>
      <c r="E297" s="9">
        <v>40</v>
      </c>
      <c r="F297" s="9">
        <v>1440</v>
      </c>
      <c r="G297" s="9">
        <v>1070</v>
      </c>
      <c r="H297" s="9">
        <v>370</v>
      </c>
    </row>
    <row r="298" spans="1:8" ht="12" customHeight="1">
      <c r="A298" s="9" t="s">
        <v>93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110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72</v>
      </c>
      <c r="C300" s="9">
        <v>35</v>
      </c>
      <c r="D300" s="9">
        <v>0</v>
      </c>
      <c r="E300" s="9">
        <v>0</v>
      </c>
      <c r="F300" s="9">
        <v>35</v>
      </c>
      <c r="G300" s="9">
        <v>10</v>
      </c>
      <c r="H300" s="9">
        <v>25</v>
      </c>
    </row>
    <row r="301" spans="1:8" ht="12" customHeight="1">
      <c r="A301" s="9" t="s">
        <v>93</v>
      </c>
      <c r="B301" s="9" t="s">
        <v>8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77</v>
      </c>
      <c r="B302" s="9" t="s">
        <v>77</v>
      </c>
      <c r="C302" s="9">
        <v>25</v>
      </c>
      <c r="D302" s="9">
        <v>0</v>
      </c>
      <c r="E302" s="9">
        <v>0</v>
      </c>
      <c r="F302" s="9">
        <v>25</v>
      </c>
      <c r="G302" s="9">
        <v>25</v>
      </c>
      <c r="H302" s="9">
        <v>0</v>
      </c>
    </row>
    <row r="303" spans="1:8" ht="12" customHeight="1">
      <c r="A303" s="9" t="s">
        <v>42</v>
      </c>
      <c r="B303" s="9" t="s">
        <v>103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42</v>
      </c>
      <c r="B304" s="9" t="s">
        <v>53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41</v>
      </c>
      <c r="B305" s="9" t="s">
        <v>113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18</v>
      </c>
      <c r="B306" s="9" t="s">
        <v>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74</v>
      </c>
      <c r="B308" s="9" t="s">
        <v>62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59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68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19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5" customHeight="1">
      <c r="A313" s="4" t="s">
        <v>65</v>
      </c>
      <c r="B313" s="4"/>
      <c r="C313" s="7">
        <f aca="true" t="shared" si="9" ref="C313:H313">SUM(C290:C311)</f>
        <v>1545</v>
      </c>
      <c r="D313" s="7">
        <f t="shared" si="9"/>
        <v>0</v>
      </c>
      <c r="E313" s="7">
        <f t="shared" si="9"/>
        <v>40</v>
      </c>
      <c r="F313" s="7">
        <f t="shared" si="9"/>
        <v>1505</v>
      </c>
      <c r="G313" s="7">
        <f t="shared" si="9"/>
        <v>1110</v>
      </c>
      <c r="H313" s="7">
        <f t="shared" si="9"/>
        <v>395</v>
      </c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12" customHeight="1">
      <c r="A315" s="4" t="s">
        <v>3</v>
      </c>
      <c r="B315" s="4"/>
      <c r="C315" s="4">
        <v>0</v>
      </c>
      <c r="D315" s="4"/>
      <c r="E315" s="4"/>
      <c r="F315" s="4">
        <f>F313-C313</f>
        <v>-40</v>
      </c>
      <c r="G315" s="4"/>
      <c r="H315" s="4"/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5:G85"/>
    <mergeCell ref="B127:G127"/>
    <mergeCell ref="B147:G147"/>
    <mergeCell ref="B188:G188"/>
    <mergeCell ref="B232:G232"/>
    <mergeCell ref="B246:G246"/>
    <mergeCell ref="B285:G2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2780</v>
      </c>
      <c r="D7" s="9">
        <v>0</v>
      </c>
      <c r="E7" s="9">
        <v>0</v>
      </c>
      <c r="F7" s="9">
        <v>2780</v>
      </c>
      <c r="G7" s="9">
        <v>1840</v>
      </c>
      <c r="H7" s="9">
        <v>940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3560</v>
      </c>
      <c r="D22" s="9">
        <v>0</v>
      </c>
      <c r="E22" s="9">
        <v>0</v>
      </c>
      <c r="F22" s="9">
        <v>3560</v>
      </c>
      <c r="G22" s="9">
        <v>3560</v>
      </c>
      <c r="H22" s="9">
        <v>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7340</v>
      </c>
      <c r="D29" s="7">
        <f t="shared" si="0"/>
        <v>0</v>
      </c>
      <c r="E29" s="7">
        <f t="shared" si="0"/>
        <v>0</v>
      </c>
      <c r="F29" s="7">
        <f t="shared" si="0"/>
        <v>7340</v>
      </c>
      <c r="G29" s="7">
        <f t="shared" si="0"/>
        <v>6400</v>
      </c>
      <c r="H29" s="7">
        <f t="shared" si="0"/>
        <v>940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116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200</v>
      </c>
      <c r="D44" s="9">
        <v>0</v>
      </c>
      <c r="E44" s="9">
        <v>0</v>
      </c>
      <c r="F44" s="9">
        <v>200</v>
      </c>
      <c r="G44" s="9">
        <v>200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820</v>
      </c>
      <c r="D61" s="7">
        <f t="shared" si="1"/>
        <v>0</v>
      </c>
      <c r="E61" s="7">
        <f t="shared" si="1"/>
        <v>0</v>
      </c>
      <c r="F61" s="7">
        <f t="shared" si="1"/>
        <v>820</v>
      </c>
      <c r="G61" s="7">
        <f t="shared" si="1"/>
        <v>820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108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113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105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111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103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405</v>
      </c>
      <c r="D407" s="9">
        <v>0</v>
      </c>
      <c r="E407" s="9">
        <v>0</v>
      </c>
      <c r="F407" s="9">
        <v>405</v>
      </c>
      <c r="G407" s="9">
        <v>305</v>
      </c>
      <c r="H407" s="9">
        <v>100</v>
      </c>
    </row>
    <row r="408" spans="1:8" ht="12" customHeight="1">
      <c r="A408" s="9" t="s">
        <v>77</v>
      </c>
      <c r="B408" s="9" t="s">
        <v>77</v>
      </c>
      <c r="C408" s="9">
        <v>218</v>
      </c>
      <c r="D408" s="9">
        <v>0</v>
      </c>
      <c r="E408" s="9">
        <v>0</v>
      </c>
      <c r="F408" s="9">
        <v>218</v>
      </c>
      <c r="G408" s="9">
        <v>210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672</v>
      </c>
      <c r="D411" s="7">
        <f t="shared" si="13"/>
        <v>0</v>
      </c>
      <c r="E411" s="7">
        <f t="shared" si="13"/>
        <v>0</v>
      </c>
      <c r="F411" s="7">
        <f t="shared" si="13"/>
        <v>672</v>
      </c>
      <c r="G411" s="7">
        <f t="shared" si="13"/>
        <v>557</v>
      </c>
      <c r="H411" s="7">
        <f t="shared" si="13"/>
        <v>115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30</v>
      </c>
      <c r="D422" s="9">
        <v>0</v>
      </c>
      <c r="E422" s="9">
        <v>0</v>
      </c>
      <c r="F422" s="9">
        <v>30</v>
      </c>
      <c r="G422" s="9">
        <v>30</v>
      </c>
      <c r="H422" s="9">
        <v>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30</v>
      </c>
      <c r="D426" s="7">
        <f t="shared" si="14"/>
        <v>0</v>
      </c>
      <c r="E426" s="7">
        <f t="shared" si="14"/>
        <v>0</v>
      </c>
      <c r="F426" s="7">
        <f t="shared" si="14"/>
        <v>30</v>
      </c>
      <c r="G426" s="7">
        <f t="shared" si="14"/>
        <v>30</v>
      </c>
      <c r="H426" s="7">
        <f t="shared" si="14"/>
        <v>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100</v>
      </c>
      <c r="D437" s="9">
        <v>0</v>
      </c>
      <c r="E437" s="9">
        <v>0</v>
      </c>
      <c r="F437" s="9">
        <v>100</v>
      </c>
      <c r="G437" s="9">
        <v>90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190</v>
      </c>
      <c r="D441" s="7">
        <f t="shared" si="15"/>
        <v>0</v>
      </c>
      <c r="E441" s="7">
        <f t="shared" si="15"/>
        <v>0</v>
      </c>
      <c r="F441" s="7">
        <f t="shared" si="15"/>
        <v>190</v>
      </c>
      <c r="G441" s="7">
        <f t="shared" si="15"/>
        <v>148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950</v>
      </c>
      <c r="D454" s="9">
        <v>0</v>
      </c>
      <c r="E454" s="9">
        <v>0</v>
      </c>
      <c r="F454" s="9">
        <v>950</v>
      </c>
      <c r="G454" s="9">
        <v>900</v>
      </c>
      <c r="H454" s="9">
        <v>50</v>
      </c>
    </row>
    <row r="455" spans="1:8" ht="12" customHeight="1">
      <c r="A455" s="9" t="s">
        <v>50</v>
      </c>
      <c r="B455" s="9" t="s">
        <v>15</v>
      </c>
      <c r="C455" s="9">
        <v>2375</v>
      </c>
      <c r="D455" s="9">
        <v>0</v>
      </c>
      <c r="E455" s="9">
        <v>0</v>
      </c>
      <c r="F455" s="9">
        <v>2375</v>
      </c>
      <c r="G455" s="9">
        <v>2375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1450</v>
      </c>
      <c r="D459" s="9">
        <v>0</v>
      </c>
      <c r="E459" s="9">
        <v>0</v>
      </c>
      <c r="F459" s="9">
        <v>1450</v>
      </c>
      <c r="G459" s="9">
        <v>1125</v>
      </c>
      <c r="H459" s="9">
        <v>325</v>
      </c>
    </row>
    <row r="460" spans="1:8" ht="12" customHeight="1">
      <c r="A460" s="9" t="s">
        <v>93</v>
      </c>
      <c r="B460" s="9" t="s">
        <v>110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12475</v>
      </c>
      <c r="D461" s="9">
        <v>0</v>
      </c>
      <c r="E461" s="9">
        <v>0</v>
      </c>
      <c r="F461" s="9">
        <v>12475</v>
      </c>
      <c r="G461" s="9">
        <v>8075</v>
      </c>
      <c r="H461" s="9">
        <v>4400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7550</v>
      </c>
      <c r="D463" s="9">
        <v>0</v>
      </c>
      <c r="E463" s="9">
        <v>0</v>
      </c>
      <c r="F463" s="9">
        <v>7550</v>
      </c>
      <c r="G463" s="9">
        <v>1550</v>
      </c>
      <c r="H463" s="9">
        <v>6000</v>
      </c>
    </row>
    <row r="464" spans="1:8" ht="12" customHeight="1">
      <c r="A464" s="9" t="s">
        <v>42</v>
      </c>
      <c r="B464" s="9" t="s">
        <v>103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113</v>
      </c>
      <c r="C467" s="9">
        <v>825</v>
      </c>
      <c r="D467" s="9">
        <v>0</v>
      </c>
      <c r="E467" s="9">
        <v>0</v>
      </c>
      <c r="F467" s="9">
        <v>825</v>
      </c>
      <c r="G467" s="9">
        <v>75</v>
      </c>
      <c r="H467" s="9">
        <v>750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47150</v>
      </c>
      <c r="D472" s="9">
        <v>950</v>
      </c>
      <c r="E472" s="9">
        <v>0</v>
      </c>
      <c r="F472" s="9">
        <v>48100</v>
      </c>
      <c r="G472" s="9">
        <v>47700</v>
      </c>
      <c r="H472" s="9">
        <v>400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57175</v>
      </c>
      <c r="D474" s="9">
        <v>0</v>
      </c>
      <c r="E474" s="9">
        <v>25</v>
      </c>
      <c r="F474" s="9">
        <v>57150</v>
      </c>
      <c r="G474" s="9">
        <v>53125</v>
      </c>
      <c r="H474" s="9">
        <v>4025</v>
      </c>
    </row>
    <row r="475" spans="1:8" ht="12" customHeight="1">
      <c r="A475" s="9" t="s">
        <v>74</v>
      </c>
      <c r="B475" s="9" t="s">
        <v>109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3"/>
      <c r="B476" s="3"/>
      <c r="C476" s="3"/>
      <c r="D476" s="3"/>
      <c r="E476" s="3"/>
      <c r="F476" s="3"/>
      <c r="G476" s="3"/>
      <c r="H476" s="3"/>
    </row>
    <row r="477" spans="1:8" ht="15" customHeight="1">
      <c r="A477" s="4" t="s">
        <v>65</v>
      </c>
      <c r="B477" s="4"/>
      <c r="C477" s="7">
        <f aca="true" t="shared" si="16" ref="C477:H477">SUM(C451:C475)</f>
        <v>132675</v>
      </c>
      <c r="D477" s="7">
        <f t="shared" si="16"/>
        <v>950</v>
      </c>
      <c r="E477" s="7">
        <f t="shared" si="16"/>
        <v>25</v>
      </c>
      <c r="F477" s="7">
        <f t="shared" si="16"/>
        <v>133600</v>
      </c>
      <c r="G477" s="7">
        <f t="shared" si="16"/>
        <v>117350</v>
      </c>
      <c r="H477" s="7">
        <f t="shared" si="16"/>
        <v>16250</v>
      </c>
    </row>
    <row r="478" spans="1:8" ht="12" customHeight="1">
      <c r="A478" s="3"/>
      <c r="B478" s="3"/>
      <c r="C478" s="3"/>
      <c r="D478" s="3"/>
      <c r="E478" s="3"/>
      <c r="F478" s="3"/>
      <c r="G478" s="3"/>
      <c r="H478" s="3"/>
    </row>
    <row r="479" spans="1:8" ht="12" customHeight="1">
      <c r="A479" s="4" t="s">
        <v>3</v>
      </c>
      <c r="B479" s="4"/>
      <c r="C479" s="4">
        <v>0</v>
      </c>
      <c r="D479" s="4"/>
      <c r="E479" s="4"/>
      <c r="F479" s="4">
        <f>F477-C477</f>
        <v>925</v>
      </c>
      <c r="G479" s="4"/>
      <c r="H479" s="4"/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9.5" customHeight="1">
      <c r="A482" s="3"/>
      <c r="B482" s="2" t="s">
        <v>92</v>
      </c>
      <c r="C482" s="2"/>
      <c r="D482" s="2"/>
      <c r="E482" s="2"/>
      <c r="F482" s="2"/>
      <c r="G482" s="2"/>
      <c r="H482" s="3"/>
    </row>
    <row r="483" spans="1:8" ht="12" customHeight="1">
      <c r="A483" s="3"/>
      <c r="B483" s="3"/>
      <c r="C483" s="3"/>
      <c r="D483" s="3"/>
      <c r="E483" s="3"/>
      <c r="F483" s="3"/>
      <c r="G483" s="3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25.5" customHeight="1">
      <c r="A485" s="5" t="s">
        <v>78</v>
      </c>
      <c r="B485" s="5" t="s">
        <v>10</v>
      </c>
      <c r="C485" s="6" t="s">
        <v>89</v>
      </c>
      <c r="D485" s="6" t="s">
        <v>37</v>
      </c>
      <c r="E485" s="6" t="s">
        <v>7</v>
      </c>
      <c r="F485" s="6" t="s">
        <v>49</v>
      </c>
      <c r="G485" s="6" t="s">
        <v>39</v>
      </c>
      <c r="H485" s="6" t="s">
        <v>99</v>
      </c>
    </row>
    <row r="486" spans="1:8" ht="12" customHeight="1">
      <c r="A486" s="3"/>
      <c r="B486" s="3"/>
      <c r="C486" s="3"/>
      <c r="D486" s="3"/>
      <c r="E486" s="3"/>
      <c r="F486" s="3"/>
      <c r="G486" s="3"/>
      <c r="H486" s="3"/>
    </row>
    <row r="487" spans="1:8" ht="12" customHeight="1">
      <c r="A487" s="9" t="s">
        <v>80</v>
      </c>
      <c r="B487" s="9" t="s">
        <v>28</v>
      </c>
      <c r="C487" s="9">
        <v>36100</v>
      </c>
      <c r="D487" s="9">
        <v>450</v>
      </c>
      <c r="E487" s="9">
        <v>0</v>
      </c>
      <c r="F487" s="9">
        <v>36550</v>
      </c>
      <c r="G487" s="9">
        <v>13475</v>
      </c>
      <c r="H487" s="9">
        <v>23075</v>
      </c>
    </row>
    <row r="488" spans="1:8" ht="12" customHeight="1">
      <c r="A488" s="9" t="s">
        <v>83</v>
      </c>
      <c r="B488" s="9" t="s">
        <v>58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</row>
    <row r="489" spans="1:8" ht="12" customHeight="1">
      <c r="A489" s="9" t="s">
        <v>83</v>
      </c>
      <c r="B489" s="9" t="s">
        <v>25</v>
      </c>
      <c r="C489" s="9">
        <v>50</v>
      </c>
      <c r="D489" s="9">
        <v>0</v>
      </c>
      <c r="E489" s="9">
        <v>0</v>
      </c>
      <c r="F489" s="9">
        <v>50</v>
      </c>
      <c r="G489" s="9">
        <v>0</v>
      </c>
      <c r="H489" s="9">
        <v>50</v>
      </c>
    </row>
    <row r="490" spans="1:8" ht="12" customHeight="1">
      <c r="A490" s="9" t="s">
        <v>2</v>
      </c>
      <c r="B490" s="9" t="s">
        <v>31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2</v>
      </c>
      <c r="B491" s="9" t="s">
        <v>81</v>
      </c>
      <c r="C491" s="9">
        <v>5825</v>
      </c>
      <c r="D491" s="9">
        <v>0</v>
      </c>
      <c r="E491" s="9">
        <v>100</v>
      </c>
      <c r="F491" s="9">
        <v>5725</v>
      </c>
      <c r="G491" s="9">
        <v>5725</v>
      </c>
      <c r="H491" s="9">
        <v>0</v>
      </c>
    </row>
    <row r="492" spans="1:8" ht="12" customHeight="1">
      <c r="A492" s="9" t="s">
        <v>2</v>
      </c>
      <c r="B492" s="9" t="s">
        <v>97</v>
      </c>
      <c r="C492" s="9">
        <v>500</v>
      </c>
      <c r="D492" s="9">
        <v>0</v>
      </c>
      <c r="E492" s="9">
        <v>0</v>
      </c>
      <c r="F492" s="9">
        <v>500</v>
      </c>
      <c r="G492" s="9">
        <v>500</v>
      </c>
      <c r="H492" s="9">
        <v>0</v>
      </c>
    </row>
    <row r="493" spans="1:8" ht="12" customHeight="1">
      <c r="A493" s="9" t="s">
        <v>50</v>
      </c>
      <c r="B493" s="9" t="s">
        <v>15</v>
      </c>
      <c r="C493" s="9">
        <v>8500</v>
      </c>
      <c r="D493" s="9">
        <v>0</v>
      </c>
      <c r="E493" s="9">
        <v>0</v>
      </c>
      <c r="F493" s="9">
        <v>8500</v>
      </c>
      <c r="G493" s="9">
        <v>1250</v>
      </c>
      <c r="H493" s="9">
        <v>7250</v>
      </c>
    </row>
    <row r="494" spans="1:8" ht="12" customHeight="1">
      <c r="A494" s="9" t="s">
        <v>50</v>
      </c>
      <c r="B494" s="9" t="s">
        <v>101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50</v>
      </c>
      <c r="B495" s="9" t="s">
        <v>61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98</v>
      </c>
      <c r="B496" s="9" t="s">
        <v>48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</v>
      </c>
      <c r="C497" s="9">
        <v>6900</v>
      </c>
      <c r="D497" s="9">
        <v>0</v>
      </c>
      <c r="E497" s="9">
        <v>0</v>
      </c>
      <c r="F497" s="9">
        <v>6900</v>
      </c>
      <c r="G497" s="9">
        <v>6875</v>
      </c>
      <c r="H497" s="9">
        <v>25</v>
      </c>
    </row>
    <row r="498" spans="1:8" ht="12" customHeight="1">
      <c r="A498" s="9" t="s">
        <v>93</v>
      </c>
      <c r="B498" s="9" t="s">
        <v>104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93</v>
      </c>
      <c r="B499" s="9" t="s">
        <v>110</v>
      </c>
      <c r="C499" s="9">
        <v>1075</v>
      </c>
      <c r="D499" s="9">
        <v>0</v>
      </c>
      <c r="E499" s="9">
        <v>0</v>
      </c>
      <c r="F499" s="9">
        <v>1075</v>
      </c>
      <c r="G499" s="9">
        <v>1075</v>
      </c>
      <c r="H499" s="9">
        <v>0</v>
      </c>
    </row>
    <row r="500" spans="1:8" ht="12" customHeight="1">
      <c r="A500" s="9" t="s">
        <v>93</v>
      </c>
      <c r="B500" s="9" t="s">
        <v>72</v>
      </c>
      <c r="C500" s="9">
        <v>19725</v>
      </c>
      <c r="D500" s="9">
        <v>0</v>
      </c>
      <c r="E500" s="9">
        <v>25</v>
      </c>
      <c r="F500" s="9">
        <v>19700</v>
      </c>
      <c r="G500" s="9">
        <v>4575</v>
      </c>
      <c r="H500" s="9">
        <v>15125</v>
      </c>
    </row>
    <row r="501" spans="1:8" ht="12" customHeight="1">
      <c r="A501" s="9" t="s">
        <v>93</v>
      </c>
      <c r="B501" s="9" t="s">
        <v>8</v>
      </c>
      <c r="C501" s="9">
        <v>14475</v>
      </c>
      <c r="D501" s="9">
        <v>0</v>
      </c>
      <c r="E501" s="9">
        <v>50</v>
      </c>
      <c r="F501" s="9">
        <v>14425</v>
      </c>
      <c r="G501" s="9">
        <v>775</v>
      </c>
      <c r="H501" s="9">
        <v>13650</v>
      </c>
    </row>
    <row r="502" spans="1:8" ht="12" customHeight="1">
      <c r="A502" s="9" t="s">
        <v>77</v>
      </c>
      <c r="B502" s="9" t="s">
        <v>77</v>
      </c>
      <c r="C502" s="9">
        <v>1150</v>
      </c>
      <c r="D502" s="9">
        <v>0</v>
      </c>
      <c r="E502" s="9">
        <v>0</v>
      </c>
      <c r="F502" s="9">
        <v>1150</v>
      </c>
      <c r="G502" s="9">
        <v>100</v>
      </c>
      <c r="H502" s="9">
        <v>1050</v>
      </c>
    </row>
    <row r="503" spans="1:8" ht="12" customHeight="1">
      <c r="A503" s="9" t="s">
        <v>42</v>
      </c>
      <c r="B503" s="9" t="s">
        <v>103</v>
      </c>
      <c r="C503" s="9">
        <v>4150</v>
      </c>
      <c r="D503" s="9">
        <v>0</v>
      </c>
      <c r="E503" s="9">
        <v>100</v>
      </c>
      <c r="F503" s="9">
        <v>4050</v>
      </c>
      <c r="G503" s="9">
        <v>2925</v>
      </c>
      <c r="H503" s="9">
        <v>1125</v>
      </c>
    </row>
    <row r="504" spans="1:8" ht="12" customHeight="1">
      <c r="A504" s="9" t="s">
        <v>42</v>
      </c>
      <c r="B504" s="9" t="s">
        <v>53</v>
      </c>
      <c r="C504" s="9">
        <v>4350</v>
      </c>
      <c r="D504" s="9">
        <v>0</v>
      </c>
      <c r="E504" s="9">
        <v>50</v>
      </c>
      <c r="F504" s="9">
        <v>4300</v>
      </c>
      <c r="G504" s="9">
        <v>4300</v>
      </c>
      <c r="H504" s="9">
        <v>0</v>
      </c>
    </row>
    <row r="505" spans="1:8" ht="12" customHeight="1">
      <c r="A505" s="9" t="s">
        <v>91</v>
      </c>
      <c r="B505" s="9" t="s">
        <v>70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41</v>
      </c>
      <c r="B506" s="9" t="s">
        <v>113</v>
      </c>
      <c r="C506" s="9">
        <v>3675</v>
      </c>
      <c r="D506" s="9">
        <v>0</v>
      </c>
      <c r="E506" s="9">
        <v>0</v>
      </c>
      <c r="F506" s="9">
        <v>3675</v>
      </c>
      <c r="G506" s="9">
        <v>0</v>
      </c>
      <c r="H506" s="9">
        <v>3675</v>
      </c>
    </row>
    <row r="507" spans="1:8" ht="12" customHeight="1">
      <c r="A507" s="9" t="s">
        <v>66</v>
      </c>
      <c r="B507" s="9" t="s">
        <v>45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</row>
    <row r="508" spans="1:8" ht="12" customHeight="1">
      <c r="A508" s="9" t="s">
        <v>18</v>
      </c>
      <c r="B508" s="9" t="s">
        <v>9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11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74</v>
      </c>
      <c r="B510" s="9" t="s">
        <v>62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0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35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59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68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19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109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46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3"/>
      <c r="B518" s="3"/>
      <c r="C518" s="3"/>
      <c r="D518" s="3"/>
      <c r="E518" s="3"/>
      <c r="F518" s="3"/>
      <c r="G518" s="3"/>
      <c r="H518" s="3"/>
    </row>
    <row r="519" spans="1:8" ht="15" customHeight="1">
      <c r="A519" s="4" t="s">
        <v>65</v>
      </c>
      <c r="B519" s="4"/>
      <c r="C519" s="7">
        <f aca="true" t="shared" si="17" ref="C519:H519">SUM(C487:C517)</f>
        <v>106475</v>
      </c>
      <c r="D519" s="7">
        <f t="shared" si="17"/>
        <v>450</v>
      </c>
      <c r="E519" s="7">
        <f t="shared" si="17"/>
        <v>325</v>
      </c>
      <c r="F519" s="7">
        <f t="shared" si="17"/>
        <v>106600</v>
      </c>
      <c r="G519" s="7">
        <f t="shared" si="17"/>
        <v>41575</v>
      </c>
      <c r="H519" s="7">
        <f t="shared" si="17"/>
        <v>65025</v>
      </c>
    </row>
    <row r="520" spans="1:8" ht="12" customHeight="1">
      <c r="A520" s="3"/>
      <c r="B520" s="3"/>
      <c r="C520" s="3"/>
      <c r="D520" s="3"/>
      <c r="E520" s="3"/>
      <c r="F520" s="3"/>
      <c r="G520" s="3"/>
      <c r="H520" s="3"/>
    </row>
    <row r="521" spans="1:8" ht="12" customHeight="1">
      <c r="A521" s="4" t="s">
        <v>3</v>
      </c>
      <c r="B521" s="4"/>
      <c r="C521" s="4">
        <v>0</v>
      </c>
      <c r="D521" s="4"/>
      <c r="E521" s="4"/>
      <c r="F521" s="4">
        <f>F519-C519</f>
        <v>125</v>
      </c>
      <c r="G521" s="4"/>
      <c r="H521" s="4"/>
    </row>
    <row r="522" spans="1:8" ht="12" customHeight="1">
      <c r="A522" s="3"/>
      <c r="B522" s="3"/>
      <c r="C522" s="3"/>
      <c r="D522" s="3"/>
      <c r="E522" s="3"/>
      <c r="F522" s="3"/>
      <c r="G522" s="3"/>
      <c r="H522" s="3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9.5" customHeight="1">
      <c r="A524" s="3"/>
      <c r="B524" s="2" t="s">
        <v>106</v>
      </c>
      <c r="C524" s="2"/>
      <c r="D524" s="2"/>
      <c r="E524" s="2"/>
      <c r="F524" s="2"/>
      <c r="G524" s="2"/>
      <c r="H524" s="3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25.5" customHeight="1">
      <c r="A527" s="5" t="s">
        <v>78</v>
      </c>
      <c r="B527" s="5" t="s">
        <v>10</v>
      </c>
      <c r="C527" s="6" t="s">
        <v>89</v>
      </c>
      <c r="D527" s="6" t="s">
        <v>37</v>
      </c>
      <c r="E527" s="6" t="s">
        <v>7</v>
      </c>
      <c r="F527" s="6" t="s">
        <v>49</v>
      </c>
      <c r="G527" s="6" t="s">
        <v>39</v>
      </c>
      <c r="H527" s="6" t="s">
        <v>99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9" t="s">
        <v>74</v>
      </c>
      <c r="B529" s="9" t="s">
        <v>62</v>
      </c>
      <c r="C529" s="9">
        <v>4400</v>
      </c>
      <c r="D529" s="9">
        <v>0</v>
      </c>
      <c r="E529" s="9">
        <v>20</v>
      </c>
      <c r="F529" s="9">
        <v>4380</v>
      </c>
      <c r="G529" s="9">
        <v>3800</v>
      </c>
      <c r="H529" s="9">
        <v>580</v>
      </c>
    </row>
    <row r="530" spans="1:8" ht="12" customHeight="1">
      <c r="A530" s="9" t="s">
        <v>74</v>
      </c>
      <c r="B530" s="9" t="s">
        <v>0</v>
      </c>
      <c r="C530" s="9">
        <v>1220</v>
      </c>
      <c r="D530" s="9">
        <v>0</v>
      </c>
      <c r="E530" s="9">
        <v>0</v>
      </c>
      <c r="F530" s="9">
        <v>1220</v>
      </c>
      <c r="G530" s="9">
        <v>1200</v>
      </c>
      <c r="H530" s="9">
        <v>20</v>
      </c>
    </row>
    <row r="531" spans="1:8" ht="12" customHeight="1">
      <c r="A531" s="9" t="s">
        <v>74</v>
      </c>
      <c r="B531" s="9" t="s">
        <v>35</v>
      </c>
      <c r="C531" s="9">
        <v>420</v>
      </c>
      <c r="D531" s="9">
        <v>0</v>
      </c>
      <c r="E531" s="9">
        <v>0</v>
      </c>
      <c r="F531" s="9">
        <v>420</v>
      </c>
      <c r="G531" s="9">
        <v>280</v>
      </c>
      <c r="H531" s="9">
        <v>140</v>
      </c>
    </row>
    <row r="532" spans="1:8" ht="12" customHeight="1">
      <c r="A532" s="9" t="s">
        <v>74</v>
      </c>
      <c r="B532" s="9" t="s">
        <v>59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</row>
    <row r="533" spans="1:8" ht="12" customHeight="1">
      <c r="A533" s="9" t="s">
        <v>74</v>
      </c>
      <c r="B533" s="9" t="s">
        <v>68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74</v>
      </c>
      <c r="B534" s="9" t="s">
        <v>19</v>
      </c>
      <c r="C534" s="9">
        <v>54300</v>
      </c>
      <c r="D534" s="9">
        <v>0</v>
      </c>
      <c r="E534" s="9">
        <v>40</v>
      </c>
      <c r="F534" s="9">
        <v>54260</v>
      </c>
      <c r="G534" s="9">
        <v>48660</v>
      </c>
      <c r="H534" s="9">
        <v>5600</v>
      </c>
    </row>
    <row r="535" spans="1:8" ht="12" customHeight="1">
      <c r="A535" s="9" t="s">
        <v>74</v>
      </c>
      <c r="B535" s="9" t="s">
        <v>54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74</v>
      </c>
      <c r="B536" s="9" t="s">
        <v>109</v>
      </c>
      <c r="C536" s="9">
        <v>20</v>
      </c>
      <c r="D536" s="9">
        <v>0</v>
      </c>
      <c r="E536" s="9">
        <v>0</v>
      </c>
      <c r="F536" s="9">
        <v>20</v>
      </c>
      <c r="G536" s="9">
        <v>20</v>
      </c>
      <c r="H536" s="9">
        <v>0</v>
      </c>
    </row>
    <row r="537" spans="1:8" ht="12" customHeight="1">
      <c r="A537" s="9" t="s">
        <v>74</v>
      </c>
      <c r="B537" s="9" t="s">
        <v>46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3"/>
      <c r="B538" s="3"/>
      <c r="C538" s="3"/>
      <c r="D538" s="3"/>
      <c r="E538" s="3"/>
      <c r="F538" s="3"/>
      <c r="G538" s="3"/>
      <c r="H538" s="3"/>
    </row>
    <row r="539" spans="1:8" ht="15" customHeight="1">
      <c r="A539" s="4" t="s">
        <v>65</v>
      </c>
      <c r="B539" s="4"/>
      <c r="C539" s="7">
        <f aca="true" t="shared" si="18" ref="C539:H539">SUM(C529:C537)</f>
        <v>60360</v>
      </c>
      <c r="D539" s="7">
        <f t="shared" si="18"/>
        <v>0</v>
      </c>
      <c r="E539" s="7">
        <f t="shared" si="18"/>
        <v>60</v>
      </c>
      <c r="F539" s="7">
        <f t="shared" si="18"/>
        <v>60300</v>
      </c>
      <c r="G539" s="7">
        <f t="shared" si="18"/>
        <v>53960</v>
      </c>
      <c r="H539" s="7">
        <f t="shared" si="18"/>
        <v>6340</v>
      </c>
    </row>
    <row r="540" spans="1:8" ht="12" customHeight="1">
      <c r="A540" s="3"/>
      <c r="B540" s="3"/>
      <c r="C540" s="3"/>
      <c r="D540" s="3"/>
      <c r="E540" s="3"/>
      <c r="F540" s="3"/>
      <c r="G540" s="3"/>
      <c r="H540" s="3"/>
    </row>
    <row r="541" spans="1:8" ht="12" customHeight="1">
      <c r="A541" s="4" t="s">
        <v>3</v>
      </c>
      <c r="B541" s="4"/>
      <c r="C541" s="4">
        <v>0</v>
      </c>
      <c r="D541" s="4"/>
      <c r="E541" s="4"/>
      <c r="F541" s="4">
        <f>F539-C539</f>
        <v>-60</v>
      </c>
      <c r="G541" s="4"/>
      <c r="H541" s="4"/>
    </row>
    <row r="542" spans="1:8" ht="12" customHeight="1">
      <c r="A542" s="3"/>
      <c r="B542" s="3"/>
      <c r="C542" s="3"/>
      <c r="D542" s="3"/>
      <c r="E542" s="3"/>
      <c r="F542" s="3"/>
      <c r="G542" s="3"/>
      <c r="H542" s="3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9.5" customHeight="1">
      <c r="A544" s="3"/>
      <c r="B544" s="2" t="s">
        <v>12</v>
      </c>
      <c r="C544" s="2"/>
      <c r="D544" s="2"/>
      <c r="E544" s="2"/>
      <c r="F544" s="2"/>
      <c r="G544" s="2"/>
      <c r="H544" s="3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25.5" customHeight="1">
      <c r="A547" s="5" t="s">
        <v>78</v>
      </c>
      <c r="B547" s="5" t="s">
        <v>10</v>
      </c>
      <c r="C547" s="6" t="s">
        <v>89</v>
      </c>
      <c r="D547" s="6" t="s">
        <v>37</v>
      </c>
      <c r="E547" s="6" t="s">
        <v>7</v>
      </c>
      <c r="F547" s="6" t="s">
        <v>49</v>
      </c>
      <c r="G547" s="6" t="s">
        <v>39</v>
      </c>
      <c r="H547" s="6" t="s">
        <v>99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9" t="s">
        <v>74</v>
      </c>
      <c r="B549" s="9" t="s">
        <v>62</v>
      </c>
      <c r="C549" s="9">
        <v>100</v>
      </c>
      <c r="D549" s="9">
        <v>0</v>
      </c>
      <c r="E549" s="9">
        <v>0</v>
      </c>
      <c r="F549" s="9">
        <v>100</v>
      </c>
      <c r="G549" s="9">
        <v>100</v>
      </c>
      <c r="H549" s="9">
        <v>0</v>
      </c>
    </row>
    <row r="550" spans="1:8" ht="12" customHeight="1">
      <c r="A550" s="9" t="s">
        <v>74</v>
      </c>
      <c r="B550" s="9" t="s">
        <v>0</v>
      </c>
      <c r="C550" s="9">
        <v>1780</v>
      </c>
      <c r="D550" s="9">
        <v>0</v>
      </c>
      <c r="E550" s="9">
        <v>0</v>
      </c>
      <c r="F550" s="9">
        <v>1780</v>
      </c>
      <c r="G550" s="9">
        <v>1780</v>
      </c>
      <c r="H550" s="9">
        <v>0</v>
      </c>
    </row>
    <row r="551" spans="1:8" ht="12" customHeight="1">
      <c r="A551" s="9" t="s">
        <v>74</v>
      </c>
      <c r="B551" s="9" t="s">
        <v>35</v>
      </c>
      <c r="C551" s="9">
        <v>1940</v>
      </c>
      <c r="D551" s="9">
        <v>0</v>
      </c>
      <c r="E551" s="9">
        <v>0</v>
      </c>
      <c r="F551" s="9">
        <v>1940</v>
      </c>
      <c r="G551" s="9">
        <v>1940</v>
      </c>
      <c r="H551" s="9">
        <v>0</v>
      </c>
    </row>
    <row r="552" spans="1:8" ht="12" customHeight="1">
      <c r="A552" s="9" t="s">
        <v>74</v>
      </c>
      <c r="B552" s="9" t="s">
        <v>59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74</v>
      </c>
      <c r="B553" s="9" t="s">
        <v>68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19</v>
      </c>
      <c r="C554" s="9">
        <v>3980</v>
      </c>
      <c r="D554" s="9">
        <v>0</v>
      </c>
      <c r="E554" s="9">
        <v>0</v>
      </c>
      <c r="F554" s="9">
        <v>3980</v>
      </c>
      <c r="G554" s="9">
        <v>3980</v>
      </c>
      <c r="H554" s="9">
        <v>0</v>
      </c>
    </row>
    <row r="555" spans="1:8" ht="12" customHeight="1">
      <c r="A555" s="9" t="s">
        <v>74</v>
      </c>
      <c r="B555" s="9" t="s">
        <v>54</v>
      </c>
      <c r="C555" s="9">
        <v>920</v>
      </c>
      <c r="D555" s="9">
        <v>0</v>
      </c>
      <c r="E555" s="9">
        <v>0</v>
      </c>
      <c r="F555" s="9">
        <v>920</v>
      </c>
      <c r="G555" s="9">
        <v>920</v>
      </c>
      <c r="H555" s="9">
        <v>0</v>
      </c>
    </row>
    <row r="556" spans="1:8" ht="12" customHeight="1">
      <c r="A556" s="9" t="s">
        <v>74</v>
      </c>
      <c r="B556" s="9" t="s">
        <v>109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74</v>
      </c>
      <c r="B557" s="9" t="s">
        <v>46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3"/>
      <c r="B558" s="3"/>
      <c r="C558" s="3"/>
      <c r="D558" s="3"/>
      <c r="E558" s="3"/>
      <c r="F558" s="3"/>
      <c r="G558" s="3"/>
      <c r="H558" s="3"/>
    </row>
    <row r="559" spans="1:8" ht="15" customHeight="1">
      <c r="A559" s="4" t="s">
        <v>65</v>
      </c>
      <c r="B559" s="4"/>
      <c r="C559" s="7">
        <f aca="true" t="shared" si="19" ref="C559:H559">SUM(C549:C557)</f>
        <v>8720</v>
      </c>
      <c r="D559" s="7">
        <f t="shared" si="19"/>
        <v>0</v>
      </c>
      <c r="E559" s="7">
        <f t="shared" si="19"/>
        <v>0</v>
      </c>
      <c r="F559" s="7">
        <f t="shared" si="19"/>
        <v>8720</v>
      </c>
      <c r="G559" s="7">
        <f t="shared" si="19"/>
        <v>8720</v>
      </c>
      <c r="H559" s="7">
        <f t="shared" si="19"/>
        <v>0</v>
      </c>
    </row>
    <row r="560" spans="1:8" ht="12" customHeight="1">
      <c r="A560" s="3"/>
      <c r="B560" s="3"/>
      <c r="C560" s="3"/>
      <c r="D560" s="3"/>
      <c r="E560" s="3"/>
      <c r="F560" s="3"/>
      <c r="G560" s="3"/>
      <c r="H560" s="3"/>
    </row>
    <row r="561" spans="1:8" ht="12" customHeight="1">
      <c r="A561" s="4" t="s">
        <v>3</v>
      </c>
      <c r="B561" s="4"/>
      <c r="C561" s="4">
        <v>0</v>
      </c>
      <c r="D561" s="4"/>
      <c r="E561" s="4"/>
      <c r="F561" s="4">
        <f>F559-C559</f>
        <v>0</v>
      </c>
      <c r="G561" s="4"/>
      <c r="H561" s="4"/>
    </row>
    <row r="562" spans="1:8" ht="12" customHeight="1">
      <c r="A562" s="3"/>
      <c r="B562" s="3"/>
      <c r="C562" s="3"/>
      <c r="D562" s="3"/>
      <c r="E562" s="3"/>
      <c r="F562" s="3"/>
      <c r="G562" s="3"/>
      <c r="H562" s="3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9.5" customHeight="1">
      <c r="A564" s="3"/>
      <c r="B564" s="2" t="s">
        <v>30</v>
      </c>
      <c r="C564" s="2"/>
      <c r="D564" s="2"/>
      <c r="E564" s="2"/>
      <c r="F564" s="2"/>
      <c r="G564" s="2"/>
      <c r="H564" s="3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25.5" customHeight="1">
      <c r="A567" s="5" t="s">
        <v>78</v>
      </c>
      <c r="B567" s="5" t="s">
        <v>10</v>
      </c>
      <c r="C567" s="6" t="s">
        <v>89</v>
      </c>
      <c r="D567" s="6" t="s">
        <v>37</v>
      </c>
      <c r="E567" s="6" t="s">
        <v>7</v>
      </c>
      <c r="F567" s="6" t="s">
        <v>49</v>
      </c>
      <c r="G567" s="6" t="s">
        <v>39</v>
      </c>
      <c r="H567" s="6" t="s">
        <v>99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9" t="s">
        <v>74</v>
      </c>
      <c r="B569" s="9" t="s">
        <v>62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</row>
    <row r="570" spans="1:8" ht="12" customHeight="1">
      <c r="A570" s="9" t="s">
        <v>74</v>
      </c>
      <c r="B570" s="9" t="s">
        <v>0</v>
      </c>
      <c r="C570" s="9">
        <v>32080</v>
      </c>
      <c r="D570" s="9">
        <v>0</v>
      </c>
      <c r="E570" s="9">
        <v>40</v>
      </c>
      <c r="F570" s="9">
        <v>32040</v>
      </c>
      <c r="G570" s="9">
        <v>17380</v>
      </c>
      <c r="H570" s="9">
        <v>14660</v>
      </c>
    </row>
    <row r="571" spans="1:8" ht="12" customHeight="1">
      <c r="A571" s="9" t="s">
        <v>74</v>
      </c>
      <c r="B571" s="9" t="s">
        <v>35</v>
      </c>
      <c r="C571" s="9">
        <v>30280</v>
      </c>
      <c r="D571" s="9">
        <v>0</v>
      </c>
      <c r="E571" s="9">
        <v>200</v>
      </c>
      <c r="F571" s="9">
        <v>30080</v>
      </c>
      <c r="G571" s="9">
        <v>28300</v>
      </c>
      <c r="H571" s="9">
        <v>1780</v>
      </c>
    </row>
    <row r="572" spans="1:8" ht="12" customHeight="1">
      <c r="A572" s="9" t="s">
        <v>74</v>
      </c>
      <c r="B572" s="9" t="s">
        <v>59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74</v>
      </c>
      <c r="B573" s="9" t="s">
        <v>68</v>
      </c>
      <c r="C573" s="9">
        <v>760</v>
      </c>
      <c r="D573" s="9">
        <v>0</v>
      </c>
      <c r="E573" s="9">
        <v>0</v>
      </c>
      <c r="F573" s="9">
        <v>760</v>
      </c>
      <c r="G573" s="9">
        <v>760</v>
      </c>
      <c r="H573" s="9">
        <v>0</v>
      </c>
    </row>
    <row r="574" spans="1:8" ht="12" customHeight="1">
      <c r="A574" s="9" t="s">
        <v>74</v>
      </c>
      <c r="B574" s="9" t="s">
        <v>19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74</v>
      </c>
      <c r="B575" s="9" t="s">
        <v>54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109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3"/>
      <c r="B578" s="3"/>
      <c r="C578" s="3"/>
      <c r="D578" s="3"/>
      <c r="E578" s="3"/>
      <c r="F578" s="3"/>
      <c r="G578" s="3"/>
      <c r="H578" s="3"/>
    </row>
    <row r="579" spans="1:8" ht="15" customHeight="1">
      <c r="A579" s="4" t="s">
        <v>65</v>
      </c>
      <c r="B579" s="4"/>
      <c r="C579" s="7">
        <f aca="true" t="shared" si="20" ref="C579:H579">SUM(C569:C577)</f>
        <v>63120</v>
      </c>
      <c r="D579" s="7">
        <f t="shared" si="20"/>
        <v>0</v>
      </c>
      <c r="E579" s="7">
        <f t="shared" si="20"/>
        <v>240</v>
      </c>
      <c r="F579" s="7">
        <f t="shared" si="20"/>
        <v>62880</v>
      </c>
      <c r="G579" s="7">
        <f t="shared" si="20"/>
        <v>46440</v>
      </c>
      <c r="H579" s="7">
        <f t="shared" si="20"/>
        <v>16440</v>
      </c>
    </row>
    <row r="580" spans="1:8" ht="12" customHeight="1">
      <c r="A580" s="3"/>
      <c r="B580" s="3"/>
      <c r="C580" s="3"/>
      <c r="D580" s="3"/>
      <c r="E580" s="3"/>
      <c r="F580" s="3"/>
      <c r="G580" s="3"/>
      <c r="H580" s="3"/>
    </row>
    <row r="581" spans="1:8" ht="12" customHeight="1">
      <c r="A581" s="4" t="s">
        <v>3</v>
      </c>
      <c r="B581" s="4"/>
      <c r="C581" s="4">
        <v>0</v>
      </c>
      <c r="D581" s="4"/>
      <c r="E581" s="4"/>
      <c r="F581" s="4">
        <f>F579-C579</f>
        <v>-240</v>
      </c>
      <c r="G581" s="4"/>
      <c r="H581" s="4"/>
    </row>
    <row r="582" spans="1:8" ht="12" customHeight="1">
      <c r="A582" s="3"/>
      <c r="B582" s="3"/>
      <c r="C582" s="3"/>
      <c r="D582" s="3"/>
      <c r="E582" s="3"/>
      <c r="F582" s="3"/>
      <c r="G582" s="3"/>
      <c r="H582" s="3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9.5" customHeight="1">
      <c r="A584" s="3"/>
      <c r="B584" s="2" t="s">
        <v>22</v>
      </c>
      <c r="C584" s="2"/>
      <c r="D584" s="2"/>
      <c r="E584" s="2"/>
      <c r="F584" s="2"/>
      <c r="G584" s="2"/>
      <c r="H584" s="3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25.5" customHeight="1">
      <c r="A587" s="5" t="s">
        <v>78</v>
      </c>
      <c r="B587" s="5" t="s">
        <v>10</v>
      </c>
      <c r="C587" s="6" t="s">
        <v>89</v>
      </c>
      <c r="D587" s="6" t="s">
        <v>37</v>
      </c>
      <c r="E587" s="6" t="s">
        <v>7</v>
      </c>
      <c r="F587" s="6" t="s">
        <v>49</v>
      </c>
      <c r="G587" s="6" t="s">
        <v>39</v>
      </c>
      <c r="H587" s="6" t="s">
        <v>99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9" t="s">
        <v>74</v>
      </c>
      <c r="B589" s="9" t="s">
        <v>62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</row>
    <row r="590" spans="1:8" ht="12" customHeight="1">
      <c r="A590" s="9" t="s">
        <v>74</v>
      </c>
      <c r="B590" s="9" t="s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35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59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68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19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54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109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46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3"/>
      <c r="B598" s="3"/>
      <c r="C598" s="3"/>
      <c r="D598" s="3"/>
      <c r="E598" s="3"/>
      <c r="F598" s="3"/>
      <c r="G598" s="3"/>
      <c r="H598" s="3"/>
    </row>
    <row r="599" spans="1:8" ht="15" customHeight="1">
      <c r="A599" s="4" t="s">
        <v>65</v>
      </c>
      <c r="B599" s="4"/>
      <c r="C599" s="7">
        <f aca="true" t="shared" si="21" ref="C599:H599">SUM(C589:C597)</f>
        <v>0</v>
      </c>
      <c r="D599" s="7">
        <f t="shared" si="21"/>
        <v>0</v>
      </c>
      <c r="E599" s="7">
        <f t="shared" si="21"/>
        <v>0</v>
      </c>
      <c r="F599" s="7">
        <f t="shared" si="21"/>
        <v>0</v>
      </c>
      <c r="G599" s="7">
        <f t="shared" si="21"/>
        <v>0</v>
      </c>
      <c r="H599" s="7">
        <f t="shared" si="21"/>
        <v>0</v>
      </c>
    </row>
    <row r="600" spans="1:8" ht="12" customHeight="1">
      <c r="A600" s="3"/>
      <c r="B600" s="3"/>
      <c r="C600" s="3"/>
      <c r="D600" s="3"/>
      <c r="E600" s="3"/>
      <c r="F600" s="3"/>
      <c r="G600" s="3"/>
      <c r="H600" s="3"/>
    </row>
    <row r="601" spans="1:8" ht="12" customHeight="1">
      <c r="A601" s="4" t="s">
        <v>3</v>
      </c>
      <c r="B601" s="4"/>
      <c r="C601" s="4">
        <v>0</v>
      </c>
      <c r="D601" s="4"/>
      <c r="E601" s="4"/>
      <c r="F601" s="4">
        <f>F599-C599</f>
        <v>0</v>
      </c>
      <c r="G601" s="4"/>
      <c r="H601" s="4"/>
    </row>
    <row r="602" spans="1:8" ht="12" customHeight="1">
      <c r="A602" s="3"/>
      <c r="B602" s="3"/>
      <c r="C602" s="3"/>
      <c r="D602" s="3"/>
      <c r="E602" s="3"/>
      <c r="F602" s="3"/>
      <c r="G602" s="3"/>
      <c r="H602" s="3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9.5" customHeight="1">
      <c r="A604" s="3"/>
      <c r="B604" s="2" t="s">
        <v>38</v>
      </c>
      <c r="C604" s="2"/>
      <c r="D604" s="2"/>
      <c r="E604" s="2"/>
      <c r="F604" s="2"/>
      <c r="G604" s="2"/>
      <c r="H604" s="3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25.5" customHeight="1">
      <c r="A607" s="5" t="s">
        <v>78</v>
      </c>
      <c r="B607" s="5" t="s">
        <v>10</v>
      </c>
      <c r="C607" s="6" t="s">
        <v>89</v>
      </c>
      <c r="D607" s="6" t="s">
        <v>37</v>
      </c>
      <c r="E607" s="6" t="s">
        <v>7</v>
      </c>
      <c r="F607" s="6" t="s">
        <v>49</v>
      </c>
      <c r="G607" s="6" t="s">
        <v>39</v>
      </c>
      <c r="H607" s="6" t="s">
        <v>99</v>
      </c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9" t="s">
        <v>80</v>
      </c>
      <c r="B609" s="9" t="s">
        <v>28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</row>
    <row r="610" spans="1:8" ht="12" customHeight="1">
      <c r="A610" s="9" t="s">
        <v>83</v>
      </c>
      <c r="B610" s="9" t="s">
        <v>58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25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2</v>
      </c>
      <c r="B612" s="9" t="s">
        <v>31</v>
      </c>
      <c r="C612" s="9">
        <v>78</v>
      </c>
      <c r="D612" s="9">
        <v>0</v>
      </c>
      <c r="E612" s="9">
        <v>0</v>
      </c>
      <c r="F612" s="9">
        <v>78</v>
      </c>
      <c r="G612" s="9">
        <v>78</v>
      </c>
      <c r="H612" s="9">
        <v>0</v>
      </c>
    </row>
    <row r="613" spans="1:8" ht="12" customHeight="1">
      <c r="A613" s="9" t="s">
        <v>2</v>
      </c>
      <c r="B613" s="9" t="s">
        <v>81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2</v>
      </c>
      <c r="B614" s="9" t="s">
        <v>97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50</v>
      </c>
      <c r="B615" s="9" t="s">
        <v>15</v>
      </c>
      <c r="C615" s="9">
        <v>720</v>
      </c>
      <c r="D615" s="9">
        <v>0</v>
      </c>
      <c r="E615" s="9">
        <v>0</v>
      </c>
      <c r="F615" s="9">
        <v>720</v>
      </c>
      <c r="G615" s="9">
        <v>582</v>
      </c>
      <c r="H615" s="9">
        <v>138</v>
      </c>
    </row>
    <row r="616" spans="1:8" ht="12" customHeight="1">
      <c r="A616" s="9" t="s">
        <v>50</v>
      </c>
      <c r="B616" s="9" t="s">
        <v>101</v>
      </c>
      <c r="C616" s="9">
        <v>960</v>
      </c>
      <c r="D616" s="9">
        <v>0</v>
      </c>
      <c r="E616" s="9">
        <v>132</v>
      </c>
      <c r="F616" s="9">
        <v>828</v>
      </c>
      <c r="G616" s="9">
        <v>828</v>
      </c>
      <c r="H616" s="9">
        <v>0</v>
      </c>
    </row>
    <row r="617" spans="1:8" ht="12" customHeight="1">
      <c r="A617" s="9" t="s">
        <v>50</v>
      </c>
      <c r="B617" s="9" t="s">
        <v>61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98</v>
      </c>
      <c r="B618" s="9" t="s">
        <v>48</v>
      </c>
      <c r="C618" s="9">
        <v>75666</v>
      </c>
      <c r="D618" s="9">
        <v>0</v>
      </c>
      <c r="E618" s="9">
        <v>660</v>
      </c>
      <c r="F618" s="9">
        <v>75006</v>
      </c>
      <c r="G618" s="9">
        <v>41484</v>
      </c>
      <c r="H618" s="9">
        <v>33522</v>
      </c>
    </row>
    <row r="619" spans="1:8" ht="12" customHeight="1">
      <c r="A619" s="9" t="s">
        <v>98</v>
      </c>
      <c r="B619" s="9" t="s">
        <v>4</v>
      </c>
      <c r="C619" s="9">
        <v>456</v>
      </c>
      <c r="D619" s="9">
        <v>0</v>
      </c>
      <c r="E619" s="9">
        <v>0</v>
      </c>
      <c r="F619" s="9">
        <v>456</v>
      </c>
      <c r="G619" s="9">
        <v>72</v>
      </c>
      <c r="H619" s="9">
        <v>384</v>
      </c>
    </row>
    <row r="620" spans="1:8" ht="12" customHeight="1">
      <c r="A620" s="9" t="s">
        <v>93</v>
      </c>
      <c r="B620" s="9" t="s">
        <v>104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93</v>
      </c>
      <c r="B621" s="9" t="s">
        <v>110</v>
      </c>
      <c r="C621" s="9">
        <v>2646</v>
      </c>
      <c r="D621" s="9">
        <v>0</v>
      </c>
      <c r="E621" s="9">
        <v>0</v>
      </c>
      <c r="F621" s="9">
        <v>2646</v>
      </c>
      <c r="G621" s="9">
        <v>2394</v>
      </c>
      <c r="H621" s="9">
        <v>252</v>
      </c>
    </row>
    <row r="622" spans="1:8" ht="12" customHeight="1">
      <c r="A622" s="9" t="s">
        <v>93</v>
      </c>
      <c r="B622" s="9" t="s">
        <v>72</v>
      </c>
      <c r="C622" s="9">
        <v>11328</v>
      </c>
      <c r="D622" s="9">
        <v>0</v>
      </c>
      <c r="E622" s="9">
        <v>0</v>
      </c>
      <c r="F622" s="9">
        <v>11328</v>
      </c>
      <c r="G622" s="9">
        <v>9978</v>
      </c>
      <c r="H622" s="9">
        <v>1350</v>
      </c>
    </row>
    <row r="623" spans="1:8" ht="12" customHeight="1">
      <c r="A623" s="9" t="s">
        <v>93</v>
      </c>
      <c r="B623" s="9" t="s">
        <v>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77</v>
      </c>
      <c r="B624" s="9" t="s">
        <v>77</v>
      </c>
      <c r="C624" s="9">
        <v>34170</v>
      </c>
      <c r="D624" s="9">
        <v>0</v>
      </c>
      <c r="E624" s="9">
        <v>0</v>
      </c>
      <c r="F624" s="9">
        <v>34170</v>
      </c>
      <c r="G624" s="9">
        <v>24954</v>
      </c>
      <c r="H624" s="9">
        <v>9216</v>
      </c>
    </row>
    <row r="625" spans="1:8" ht="12" customHeight="1">
      <c r="A625" s="9" t="s">
        <v>42</v>
      </c>
      <c r="B625" s="9" t="s">
        <v>103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42</v>
      </c>
      <c r="B626" s="9" t="s">
        <v>53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91</v>
      </c>
      <c r="B627" s="9" t="s">
        <v>70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41</v>
      </c>
      <c r="B628" s="9" t="s">
        <v>113</v>
      </c>
      <c r="C628" s="9">
        <v>30168</v>
      </c>
      <c r="D628" s="9">
        <v>0</v>
      </c>
      <c r="E628" s="9">
        <v>0</v>
      </c>
      <c r="F628" s="9">
        <v>30168</v>
      </c>
      <c r="G628" s="9">
        <v>23046</v>
      </c>
      <c r="H628" s="9">
        <v>7122</v>
      </c>
    </row>
    <row r="629" spans="1:8" ht="12" customHeight="1">
      <c r="A629" s="9" t="s">
        <v>66</v>
      </c>
      <c r="B629" s="9" t="s">
        <v>45</v>
      </c>
      <c r="C629" s="9">
        <v>5172</v>
      </c>
      <c r="D629" s="9">
        <v>0</v>
      </c>
      <c r="E629" s="9">
        <v>528</v>
      </c>
      <c r="F629" s="9">
        <v>4644</v>
      </c>
      <c r="G629" s="9">
        <v>3378</v>
      </c>
      <c r="H629" s="9">
        <v>1266</v>
      </c>
    </row>
    <row r="630" spans="1:8" ht="12" customHeight="1">
      <c r="A630" s="9" t="s">
        <v>18</v>
      </c>
      <c r="B630" s="9" t="s">
        <v>9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18</v>
      </c>
      <c r="B631" s="9" t="s">
        <v>11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74</v>
      </c>
      <c r="B632" s="9" t="s">
        <v>62</v>
      </c>
      <c r="C632" s="9">
        <v>1206</v>
      </c>
      <c r="D632" s="9">
        <v>0</v>
      </c>
      <c r="E632" s="9">
        <v>0</v>
      </c>
      <c r="F632" s="9">
        <v>1206</v>
      </c>
      <c r="G632" s="9">
        <v>1206</v>
      </c>
      <c r="H632" s="9">
        <v>0</v>
      </c>
    </row>
    <row r="633" spans="1:8" ht="12" customHeight="1">
      <c r="A633" s="9" t="s">
        <v>74</v>
      </c>
      <c r="B633" s="9" t="s">
        <v>0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74</v>
      </c>
      <c r="B634" s="9" t="s">
        <v>35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59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68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19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109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3"/>
      <c r="B639" s="3"/>
      <c r="C639" s="3"/>
      <c r="D639" s="3"/>
      <c r="E639" s="3"/>
      <c r="F639" s="3"/>
      <c r="G639" s="3"/>
      <c r="H639" s="3"/>
    </row>
    <row r="640" spans="1:8" ht="15" customHeight="1">
      <c r="A640" s="4" t="s">
        <v>65</v>
      </c>
      <c r="B640" s="4"/>
      <c r="C640" s="7">
        <f aca="true" t="shared" si="22" ref="C640:H640">SUM(C609:C638)</f>
        <v>162570</v>
      </c>
      <c r="D640" s="7">
        <f t="shared" si="22"/>
        <v>0</v>
      </c>
      <c r="E640" s="7">
        <f t="shared" si="22"/>
        <v>1320</v>
      </c>
      <c r="F640" s="7">
        <f t="shared" si="22"/>
        <v>161250</v>
      </c>
      <c r="G640" s="7">
        <f t="shared" si="22"/>
        <v>108000</v>
      </c>
      <c r="H640" s="7">
        <f t="shared" si="22"/>
        <v>53250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2" customHeight="1">
      <c r="A642" s="4" t="s">
        <v>3</v>
      </c>
      <c r="B642" s="4"/>
      <c r="C642" s="4">
        <v>0</v>
      </c>
      <c r="D642" s="4"/>
      <c r="E642" s="4"/>
      <c r="F642" s="4">
        <f>F640-C640</f>
        <v>-1320</v>
      </c>
      <c r="G642" s="4"/>
      <c r="H642" s="4"/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9.5" customHeight="1">
      <c r="A645" s="3"/>
      <c r="B645" s="2" t="s">
        <v>29</v>
      </c>
      <c r="C645" s="2"/>
      <c r="D645" s="2"/>
      <c r="E645" s="2"/>
      <c r="F645" s="2"/>
      <c r="G645" s="2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25.5" customHeight="1">
      <c r="A648" s="5" t="s">
        <v>78</v>
      </c>
      <c r="B648" s="5" t="s">
        <v>10</v>
      </c>
      <c r="C648" s="6" t="s">
        <v>89</v>
      </c>
      <c r="D648" s="6" t="s">
        <v>37</v>
      </c>
      <c r="E648" s="6" t="s">
        <v>7</v>
      </c>
      <c r="F648" s="6" t="s">
        <v>49</v>
      </c>
      <c r="G648" s="6" t="s">
        <v>39</v>
      </c>
      <c r="H648" s="6" t="s">
        <v>99</v>
      </c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12" customHeight="1">
      <c r="A650" s="9" t="s">
        <v>80</v>
      </c>
      <c r="B650" s="9" t="s">
        <v>28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83</v>
      </c>
      <c r="B651" s="9" t="s">
        <v>58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25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2</v>
      </c>
      <c r="B653" s="9" t="s">
        <v>31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81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97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50</v>
      </c>
      <c r="B656" s="9" t="s">
        <v>15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101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61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98</v>
      </c>
      <c r="B659" s="9" t="s">
        <v>48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93</v>
      </c>
      <c r="B661" s="9" t="s">
        <v>104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110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72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8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77</v>
      </c>
      <c r="B665" s="9" t="s">
        <v>77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42</v>
      </c>
      <c r="B666" s="9" t="s">
        <v>103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53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91</v>
      </c>
      <c r="B668" s="9" t="s">
        <v>70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41</v>
      </c>
      <c r="B669" s="9" t="s">
        <v>113</v>
      </c>
      <c r="C669" s="9">
        <v>6</v>
      </c>
      <c r="D669" s="9">
        <v>0</v>
      </c>
      <c r="E669" s="9">
        <v>0</v>
      </c>
      <c r="F669" s="9">
        <v>6</v>
      </c>
      <c r="G669" s="9">
        <v>0</v>
      </c>
      <c r="H669" s="9">
        <v>6</v>
      </c>
    </row>
    <row r="670" spans="1:8" ht="12" customHeight="1">
      <c r="A670" s="9" t="s">
        <v>66</v>
      </c>
      <c r="B670" s="9" t="s">
        <v>45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18</v>
      </c>
      <c r="B671" s="9" t="s">
        <v>9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11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74</v>
      </c>
      <c r="B673" s="9" t="s">
        <v>62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0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35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59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68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19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109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3"/>
      <c r="B680" s="3"/>
      <c r="C680" s="3"/>
      <c r="D680" s="3"/>
      <c r="E680" s="3"/>
      <c r="F680" s="3"/>
      <c r="G680" s="3"/>
      <c r="H680" s="3"/>
    </row>
    <row r="681" spans="1:8" ht="15" customHeight="1">
      <c r="A681" s="4" t="s">
        <v>65</v>
      </c>
      <c r="B681" s="4"/>
      <c r="C681" s="7">
        <f aca="true" t="shared" si="23" ref="C681:H681">SUM(C650:C679)</f>
        <v>6</v>
      </c>
      <c r="D681" s="7">
        <f t="shared" si="23"/>
        <v>0</v>
      </c>
      <c r="E681" s="7">
        <f t="shared" si="23"/>
        <v>0</v>
      </c>
      <c r="F681" s="7">
        <f t="shared" si="23"/>
        <v>6</v>
      </c>
      <c r="G681" s="7">
        <f t="shared" si="23"/>
        <v>0</v>
      </c>
      <c r="H681" s="7">
        <f t="shared" si="23"/>
        <v>6</v>
      </c>
    </row>
    <row r="682" spans="1:8" ht="12" customHeight="1">
      <c r="A682" s="3"/>
      <c r="B682" s="3"/>
      <c r="C682" s="3"/>
      <c r="D682" s="3"/>
      <c r="E682" s="3"/>
      <c r="F682" s="3"/>
      <c r="G682" s="3"/>
      <c r="H682" s="3"/>
    </row>
    <row r="683" spans="1:8" ht="12" customHeight="1">
      <c r="A683" s="4" t="s">
        <v>3</v>
      </c>
      <c r="B683" s="4"/>
      <c r="C683" s="4">
        <v>0</v>
      </c>
      <c r="D683" s="4"/>
      <c r="E683" s="4"/>
      <c r="F683" s="4">
        <f>F681-C681</f>
        <v>0</v>
      </c>
      <c r="G683" s="4"/>
      <c r="H683" s="4"/>
    </row>
    <row r="684" spans="1:8" ht="12" customHeight="1">
      <c r="A684" s="3"/>
      <c r="B684" s="3"/>
      <c r="C684" s="3"/>
      <c r="D684" s="3"/>
      <c r="E684" s="3"/>
      <c r="F684" s="3"/>
      <c r="G684" s="3"/>
      <c r="H684" s="3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9.5" customHeight="1">
      <c r="A686" s="3"/>
      <c r="B686" s="2" t="s">
        <v>60</v>
      </c>
      <c r="C686" s="2"/>
      <c r="D686" s="2"/>
      <c r="E686" s="2"/>
      <c r="F686" s="2"/>
      <c r="G686" s="2"/>
      <c r="H686" s="3"/>
    </row>
    <row r="687" spans="1:8" ht="12" customHeight="1">
      <c r="A687" s="3"/>
      <c r="B687" s="3"/>
      <c r="C687" s="3"/>
      <c r="D687" s="3"/>
      <c r="E687" s="3"/>
      <c r="F687" s="3"/>
      <c r="G687" s="3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25.5" customHeight="1">
      <c r="A689" s="5" t="s">
        <v>78</v>
      </c>
      <c r="B689" s="5" t="s">
        <v>10</v>
      </c>
      <c r="C689" s="6" t="s">
        <v>89</v>
      </c>
      <c r="D689" s="6" t="s">
        <v>37</v>
      </c>
      <c r="E689" s="6" t="s">
        <v>7</v>
      </c>
      <c r="F689" s="6" t="s">
        <v>49</v>
      </c>
      <c r="G689" s="6" t="s">
        <v>39</v>
      </c>
      <c r="H689" s="6" t="s">
        <v>99</v>
      </c>
    </row>
    <row r="690" spans="1:8" ht="12" customHeight="1">
      <c r="A690" s="3"/>
      <c r="B690" s="3"/>
      <c r="C690" s="3"/>
      <c r="D690" s="3"/>
      <c r="E690" s="3"/>
      <c r="F690" s="3"/>
      <c r="G690" s="3"/>
      <c r="H690" s="3"/>
    </row>
    <row r="691" spans="1:8" ht="12" customHeight="1">
      <c r="A691" s="9" t="s">
        <v>80</v>
      </c>
      <c r="B691" s="9" t="s">
        <v>28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83</v>
      </c>
      <c r="B692" s="9" t="s">
        <v>58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25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2</v>
      </c>
      <c r="B694" s="9" t="s">
        <v>31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81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50</v>
      </c>
      <c r="B697" s="9" t="s">
        <v>15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101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61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98</v>
      </c>
      <c r="B700" s="9" t="s">
        <v>48</v>
      </c>
      <c r="C700" s="9">
        <v>516</v>
      </c>
      <c r="D700" s="9">
        <v>0</v>
      </c>
      <c r="E700" s="9">
        <v>0</v>
      </c>
      <c r="F700" s="9">
        <v>516</v>
      </c>
      <c r="G700" s="9">
        <v>408</v>
      </c>
      <c r="H700" s="9">
        <v>108</v>
      </c>
    </row>
    <row r="701" spans="1:8" ht="12" customHeight="1">
      <c r="A701" s="9" t="s">
        <v>98</v>
      </c>
      <c r="B701" s="9" t="s">
        <v>4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93</v>
      </c>
      <c r="B702" s="9" t="s">
        <v>104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110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72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93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77</v>
      </c>
      <c r="B706" s="9" t="s">
        <v>77</v>
      </c>
      <c r="C706" s="9">
        <v>762</v>
      </c>
      <c r="D706" s="9">
        <v>0</v>
      </c>
      <c r="E706" s="9">
        <v>0</v>
      </c>
      <c r="F706" s="9">
        <v>762</v>
      </c>
      <c r="G706" s="9">
        <v>420</v>
      </c>
      <c r="H706" s="9">
        <v>342</v>
      </c>
    </row>
    <row r="707" spans="1:8" ht="12" customHeight="1">
      <c r="A707" s="9" t="s">
        <v>42</v>
      </c>
      <c r="B707" s="9" t="s">
        <v>103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42</v>
      </c>
      <c r="B708" s="9" t="s">
        <v>53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91</v>
      </c>
      <c r="B709" s="9" t="s">
        <v>70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41</v>
      </c>
      <c r="B710" s="9" t="s">
        <v>113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66</v>
      </c>
      <c r="B711" s="9" t="s">
        <v>45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74</v>
      </c>
      <c r="B714" s="9" t="s">
        <v>62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35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59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68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109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65</v>
      </c>
      <c r="B722" s="4"/>
      <c r="C722" s="7">
        <f aca="true" t="shared" si="24" ref="C722:H722">SUM(C691:C720)</f>
        <v>1962</v>
      </c>
      <c r="D722" s="7">
        <f t="shared" si="24"/>
        <v>0</v>
      </c>
      <c r="E722" s="7">
        <f t="shared" si="24"/>
        <v>0</v>
      </c>
      <c r="F722" s="7">
        <f t="shared" si="24"/>
        <v>1962</v>
      </c>
      <c r="G722" s="7">
        <f t="shared" si="24"/>
        <v>1512</v>
      </c>
      <c r="H722" s="7">
        <f t="shared" si="24"/>
        <v>450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87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78</v>
      </c>
      <c r="B730" s="5" t="s">
        <v>10</v>
      </c>
      <c r="C730" s="6" t="s">
        <v>89</v>
      </c>
      <c r="D730" s="6" t="s">
        <v>37</v>
      </c>
      <c r="E730" s="6" t="s">
        <v>7</v>
      </c>
      <c r="F730" s="6" t="s">
        <v>49</v>
      </c>
      <c r="G730" s="6" t="s">
        <v>39</v>
      </c>
      <c r="H730" s="6" t="s">
        <v>99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80</v>
      </c>
      <c r="B732" s="9" t="s">
        <v>28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83</v>
      </c>
      <c r="B733" s="9" t="s">
        <v>58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25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31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97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50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61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98</v>
      </c>
      <c r="B741" s="9" t="s">
        <v>48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93</v>
      </c>
      <c r="B743" s="9" t="s">
        <v>104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110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72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77</v>
      </c>
      <c r="B747" s="9" t="s">
        <v>77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42</v>
      </c>
      <c r="B748" s="9" t="s">
        <v>103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53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91</v>
      </c>
      <c r="B750" s="9" t="s">
        <v>70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41</v>
      </c>
      <c r="B751" s="9" t="s">
        <v>113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66</v>
      </c>
      <c r="B752" s="9" t="s">
        <v>45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9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11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74</v>
      </c>
      <c r="B755" s="9" t="s">
        <v>62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35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59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68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19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109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3"/>
      <c r="B762" s="3"/>
      <c r="C762" s="3"/>
      <c r="D762" s="3"/>
      <c r="E762" s="3"/>
      <c r="F762" s="3"/>
      <c r="G762" s="3"/>
      <c r="H762" s="3"/>
    </row>
    <row r="763" spans="1:8" ht="15" customHeight="1">
      <c r="A763" s="4" t="s">
        <v>65</v>
      </c>
      <c r="B763" s="4"/>
      <c r="C763" s="7">
        <f aca="true" t="shared" si="25" ref="C763:H763">SUM(C732:C761)</f>
        <v>0</v>
      </c>
      <c r="D763" s="7">
        <f t="shared" si="25"/>
        <v>0</v>
      </c>
      <c r="E763" s="7">
        <f t="shared" si="25"/>
        <v>0</v>
      </c>
      <c r="F763" s="7">
        <f t="shared" si="25"/>
        <v>0</v>
      </c>
      <c r="G763" s="7">
        <f t="shared" si="25"/>
        <v>0</v>
      </c>
      <c r="H763" s="7">
        <f t="shared" si="25"/>
        <v>0</v>
      </c>
    </row>
    <row r="764" spans="1:8" ht="12" customHeight="1">
      <c r="A764" s="3"/>
      <c r="B764" s="3"/>
      <c r="C764" s="3"/>
      <c r="D764" s="3"/>
      <c r="E764" s="3"/>
      <c r="F764" s="3"/>
      <c r="G764" s="3"/>
      <c r="H764" s="3"/>
    </row>
    <row r="765" spans="1:8" ht="12" customHeight="1">
      <c r="A765" s="4" t="s">
        <v>3</v>
      </c>
      <c r="B765" s="4"/>
      <c r="C765" s="4">
        <v>0</v>
      </c>
      <c r="D765" s="4"/>
      <c r="E765" s="4"/>
      <c r="F765" s="4">
        <f>F763-C763</f>
        <v>0</v>
      </c>
      <c r="G765" s="4"/>
      <c r="H765" s="4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9.5" customHeight="1">
      <c r="A768" s="3"/>
      <c r="B768" s="2" t="s">
        <v>118</v>
      </c>
      <c r="C768" s="2"/>
      <c r="D768" s="2"/>
      <c r="E768" s="2"/>
      <c r="F768" s="2"/>
      <c r="G768" s="2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25.5" customHeight="1">
      <c r="A771" s="5" t="s">
        <v>78</v>
      </c>
      <c r="B771" s="5" t="s">
        <v>10</v>
      </c>
      <c r="C771" s="6" t="s">
        <v>89</v>
      </c>
      <c r="D771" s="6" t="s">
        <v>37</v>
      </c>
      <c r="E771" s="6" t="s">
        <v>7</v>
      </c>
      <c r="F771" s="6" t="s">
        <v>49</v>
      </c>
      <c r="G771" s="6" t="s">
        <v>39</v>
      </c>
      <c r="H771" s="6" t="s">
        <v>99</v>
      </c>
    </row>
    <row r="772" spans="1:8" ht="12" customHeight="1">
      <c r="A772" s="3"/>
      <c r="B772" s="3"/>
      <c r="C772" s="3"/>
      <c r="D772" s="3"/>
      <c r="E772" s="3"/>
      <c r="F772" s="3"/>
      <c r="G772" s="3"/>
      <c r="H772" s="3"/>
    </row>
    <row r="773" spans="1:8" ht="12" customHeight="1">
      <c r="A773" s="9" t="s">
        <v>80</v>
      </c>
      <c r="B773" s="9" t="s">
        <v>28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83</v>
      </c>
      <c r="B774" s="9" t="s">
        <v>58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25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31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81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97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50</v>
      </c>
      <c r="B779" s="9" t="s">
        <v>15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101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61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98</v>
      </c>
      <c r="B782" s="9" t="s">
        <v>48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93</v>
      </c>
      <c r="B784" s="9" t="s">
        <v>104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72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8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77</v>
      </c>
      <c r="B788" s="9" t="s">
        <v>77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42</v>
      </c>
      <c r="B789" s="9" t="s">
        <v>103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53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91</v>
      </c>
      <c r="B791" s="9" t="s">
        <v>70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41</v>
      </c>
      <c r="B792" s="9" t="s">
        <v>113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66</v>
      </c>
      <c r="B793" s="9" t="s">
        <v>45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18</v>
      </c>
      <c r="B794" s="9" t="s">
        <v>9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11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74</v>
      </c>
      <c r="B796" s="9" t="s">
        <v>62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35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59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68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19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109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5" customHeight="1">
      <c r="A804" s="4" t="s">
        <v>65</v>
      </c>
      <c r="B804" s="4"/>
      <c r="C804" s="7">
        <f aca="true" t="shared" si="26" ref="C804:H804">SUM(C773:C802)</f>
        <v>0</v>
      </c>
      <c r="D804" s="7">
        <f t="shared" si="26"/>
        <v>0</v>
      </c>
      <c r="E804" s="7">
        <f t="shared" si="26"/>
        <v>0</v>
      </c>
      <c r="F804" s="7">
        <f t="shared" si="26"/>
        <v>0</v>
      </c>
      <c r="G804" s="7">
        <f t="shared" si="26"/>
        <v>0</v>
      </c>
      <c r="H804" s="7">
        <f t="shared" si="26"/>
        <v>0</v>
      </c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4" t="s">
        <v>3</v>
      </c>
      <c r="B806" s="4"/>
      <c r="C806" s="4">
        <v>0</v>
      </c>
      <c r="D806" s="4"/>
      <c r="E806" s="4"/>
      <c r="F806" s="4">
        <f>F804-C804</f>
        <v>0</v>
      </c>
      <c r="G806" s="4"/>
      <c r="H806" s="4"/>
    </row>
    <row r="807" spans="1:8" ht="12" customHeight="1">
      <c r="A807" s="3"/>
      <c r="B807" s="3"/>
      <c r="C807" s="3"/>
      <c r="D807" s="3"/>
      <c r="E807" s="3"/>
      <c r="F807" s="3"/>
      <c r="G807" s="3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9.5" customHeight="1">
      <c r="A809" s="3"/>
      <c r="B809" s="2" t="s">
        <v>16</v>
      </c>
      <c r="C809" s="2"/>
      <c r="D809" s="2"/>
      <c r="E809" s="2"/>
      <c r="F809" s="2"/>
      <c r="G809" s="2"/>
      <c r="H809" s="3"/>
    </row>
    <row r="810" spans="1:8" ht="12" customHeight="1">
      <c r="A810" s="3"/>
      <c r="B810" s="3"/>
      <c r="C810" s="3"/>
      <c r="D810" s="3"/>
      <c r="E810" s="3"/>
      <c r="F810" s="3"/>
      <c r="G810" s="3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25.5" customHeight="1">
      <c r="A812" s="5" t="s">
        <v>78</v>
      </c>
      <c r="B812" s="5" t="s">
        <v>10</v>
      </c>
      <c r="C812" s="6" t="s">
        <v>89</v>
      </c>
      <c r="D812" s="6" t="s">
        <v>37</v>
      </c>
      <c r="E812" s="6" t="s">
        <v>7</v>
      </c>
      <c r="F812" s="6" t="s">
        <v>49</v>
      </c>
      <c r="G812" s="6" t="s">
        <v>39</v>
      </c>
      <c r="H812" s="6" t="s">
        <v>99</v>
      </c>
    </row>
    <row r="813" spans="1:8" ht="12" customHeight="1">
      <c r="A813" s="3"/>
      <c r="B813" s="3"/>
      <c r="C813" s="3"/>
      <c r="D813" s="3"/>
      <c r="E813" s="3"/>
      <c r="F813" s="3"/>
      <c r="G813" s="3"/>
      <c r="H813" s="3"/>
    </row>
    <row r="814" spans="1:8" ht="12" customHeight="1">
      <c r="A814" s="9" t="s">
        <v>80</v>
      </c>
      <c r="B814" s="9" t="s">
        <v>28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83</v>
      </c>
      <c r="B815" s="9" t="s">
        <v>58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25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31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81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97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50</v>
      </c>
      <c r="B820" s="9" t="s">
        <v>15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101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61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98</v>
      </c>
      <c r="B823" s="9" t="s">
        <v>48</v>
      </c>
      <c r="C823" s="9">
        <v>24</v>
      </c>
      <c r="D823" s="9">
        <v>0</v>
      </c>
      <c r="E823" s="9">
        <v>0</v>
      </c>
      <c r="F823" s="9">
        <v>24</v>
      </c>
      <c r="G823" s="9">
        <v>0</v>
      </c>
      <c r="H823" s="9">
        <v>24</v>
      </c>
    </row>
    <row r="824" spans="1:8" ht="12" customHeight="1">
      <c r="A824" s="9" t="s">
        <v>98</v>
      </c>
      <c r="B824" s="9" t="s">
        <v>4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93</v>
      </c>
      <c r="B825" s="9" t="s">
        <v>104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110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72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8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77</v>
      </c>
      <c r="B829" s="9" t="s">
        <v>77</v>
      </c>
      <c r="C829" s="9">
        <v>54</v>
      </c>
      <c r="D829" s="9">
        <v>0</v>
      </c>
      <c r="E829" s="9">
        <v>0</v>
      </c>
      <c r="F829" s="9">
        <v>54</v>
      </c>
      <c r="G829" s="9">
        <v>54</v>
      </c>
      <c r="H829" s="9">
        <v>0</v>
      </c>
    </row>
    <row r="830" spans="1:8" ht="12" customHeight="1">
      <c r="A830" s="9" t="s">
        <v>42</v>
      </c>
      <c r="B830" s="9" t="s">
        <v>103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42</v>
      </c>
      <c r="B831" s="9" t="s">
        <v>53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91</v>
      </c>
      <c r="B832" s="9" t="s">
        <v>70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41</v>
      </c>
      <c r="B833" s="9" t="s">
        <v>113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66</v>
      </c>
      <c r="B834" s="9" t="s">
        <v>45</v>
      </c>
      <c r="C834" s="9">
        <v>6</v>
      </c>
      <c r="D834" s="9">
        <v>0</v>
      </c>
      <c r="E834" s="9">
        <v>0</v>
      </c>
      <c r="F834" s="9">
        <v>6</v>
      </c>
      <c r="G834" s="9">
        <v>6</v>
      </c>
      <c r="H834" s="9">
        <v>0</v>
      </c>
    </row>
    <row r="835" spans="1:8" ht="12" customHeight="1">
      <c r="A835" s="9" t="s">
        <v>18</v>
      </c>
      <c r="B835" s="9" t="s">
        <v>9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18</v>
      </c>
      <c r="B836" s="9" t="s">
        <v>11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74</v>
      </c>
      <c r="B837" s="9" t="s">
        <v>62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0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35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59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68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19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109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3"/>
      <c r="B844" s="3"/>
      <c r="C844" s="3"/>
      <c r="D844" s="3"/>
      <c r="E844" s="3"/>
      <c r="F844" s="3"/>
      <c r="G844" s="3"/>
      <c r="H844" s="3"/>
    </row>
    <row r="845" spans="1:8" ht="15" customHeight="1">
      <c r="A845" s="4" t="s">
        <v>65</v>
      </c>
      <c r="B845" s="4"/>
      <c r="C845" s="7">
        <f aca="true" t="shared" si="27" ref="C845:H845">SUM(C814:C843)</f>
        <v>84</v>
      </c>
      <c r="D845" s="7">
        <f t="shared" si="27"/>
        <v>0</v>
      </c>
      <c r="E845" s="7">
        <f t="shared" si="27"/>
        <v>0</v>
      </c>
      <c r="F845" s="7">
        <f t="shared" si="27"/>
        <v>84</v>
      </c>
      <c r="G845" s="7">
        <f t="shared" si="27"/>
        <v>60</v>
      </c>
      <c r="H845" s="7">
        <f t="shared" si="27"/>
        <v>24</v>
      </c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2" customHeight="1">
      <c r="A847" s="4" t="s">
        <v>3</v>
      </c>
      <c r="B847" s="4"/>
      <c r="C847" s="4">
        <v>0</v>
      </c>
      <c r="D847" s="4"/>
      <c r="E847" s="4"/>
      <c r="F847" s="4">
        <f>F845-C845</f>
        <v>0</v>
      </c>
      <c r="G847" s="4"/>
      <c r="H847" s="4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9.5" customHeight="1">
      <c r="A850" s="3"/>
      <c r="B850" s="2" t="s">
        <v>34</v>
      </c>
      <c r="C850" s="2"/>
      <c r="D850" s="2"/>
      <c r="E850" s="2"/>
      <c r="F850" s="2"/>
      <c r="G850" s="2"/>
      <c r="H850" s="3"/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25.5" customHeight="1">
      <c r="A853" s="5" t="s">
        <v>78</v>
      </c>
      <c r="B853" s="5" t="s">
        <v>10</v>
      </c>
      <c r="C853" s="6" t="s">
        <v>89</v>
      </c>
      <c r="D853" s="6" t="s">
        <v>37</v>
      </c>
      <c r="E853" s="6" t="s">
        <v>7</v>
      </c>
      <c r="F853" s="6" t="s">
        <v>49</v>
      </c>
      <c r="G853" s="6" t="s">
        <v>39</v>
      </c>
      <c r="H853" s="6" t="s">
        <v>99</v>
      </c>
    </row>
    <row r="854" spans="1:8" ht="12" customHeight="1">
      <c r="A854" s="3"/>
      <c r="B854" s="3"/>
      <c r="C854" s="3"/>
      <c r="D854" s="3"/>
      <c r="E854" s="3"/>
      <c r="F854" s="3"/>
      <c r="G854" s="3"/>
      <c r="H854" s="3"/>
    </row>
    <row r="855" spans="1:8" ht="12" customHeight="1">
      <c r="A855" s="9" t="s">
        <v>80</v>
      </c>
      <c r="B855" s="9" t="s">
        <v>28</v>
      </c>
      <c r="C855" s="9">
        <v>312</v>
      </c>
      <c r="D855" s="9">
        <v>0</v>
      </c>
      <c r="E855" s="9">
        <v>0</v>
      </c>
      <c r="F855" s="9">
        <v>312</v>
      </c>
      <c r="G855" s="9">
        <v>312</v>
      </c>
      <c r="H855" s="9">
        <v>0</v>
      </c>
    </row>
    <row r="856" spans="1:8" ht="12" customHeight="1">
      <c r="A856" s="9" t="s">
        <v>83</v>
      </c>
      <c r="B856" s="9" t="s">
        <v>58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83</v>
      </c>
      <c r="B857" s="9" t="s">
        <v>25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2</v>
      </c>
      <c r="B858" s="9" t="s">
        <v>31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81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50</v>
      </c>
      <c r="B861" s="9" t="s">
        <v>15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101</v>
      </c>
      <c r="C862" s="9">
        <v>48</v>
      </c>
      <c r="D862" s="9">
        <v>0</v>
      </c>
      <c r="E862" s="9">
        <v>0</v>
      </c>
      <c r="F862" s="9">
        <v>48</v>
      </c>
      <c r="G862" s="9">
        <v>48</v>
      </c>
      <c r="H862" s="9">
        <v>0</v>
      </c>
    </row>
    <row r="863" spans="1:8" ht="12" customHeight="1">
      <c r="A863" s="9" t="s">
        <v>50</v>
      </c>
      <c r="B863" s="9" t="s">
        <v>61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98</v>
      </c>
      <c r="B864" s="9" t="s">
        <v>48</v>
      </c>
      <c r="C864" s="9">
        <v>3126</v>
      </c>
      <c r="D864" s="9">
        <v>0</v>
      </c>
      <c r="E864" s="9">
        <v>0</v>
      </c>
      <c r="F864" s="9">
        <v>3126</v>
      </c>
      <c r="G864" s="9">
        <v>2616</v>
      </c>
      <c r="H864" s="9">
        <v>510</v>
      </c>
    </row>
    <row r="865" spans="1:8" ht="12" customHeight="1">
      <c r="A865" s="9" t="s">
        <v>98</v>
      </c>
      <c r="B865" s="9" t="s">
        <v>4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93</v>
      </c>
      <c r="B866" s="9" t="s">
        <v>104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110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72</v>
      </c>
      <c r="C868" s="9">
        <v>26166</v>
      </c>
      <c r="D868" s="9">
        <v>0</v>
      </c>
      <c r="E868" s="9">
        <v>24</v>
      </c>
      <c r="F868" s="9">
        <v>26142</v>
      </c>
      <c r="G868" s="9">
        <v>23598</v>
      </c>
      <c r="H868" s="9">
        <v>2544</v>
      </c>
    </row>
    <row r="869" spans="1:8" ht="12" customHeight="1">
      <c r="A869" s="9" t="s">
        <v>93</v>
      </c>
      <c r="B869" s="9" t="s">
        <v>8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77</v>
      </c>
      <c r="B870" s="9" t="s">
        <v>77</v>
      </c>
      <c r="C870" s="9">
        <v>702</v>
      </c>
      <c r="D870" s="9">
        <v>0</v>
      </c>
      <c r="E870" s="9">
        <v>0</v>
      </c>
      <c r="F870" s="9">
        <v>702</v>
      </c>
      <c r="G870" s="9">
        <v>192</v>
      </c>
      <c r="H870" s="9">
        <v>510</v>
      </c>
    </row>
    <row r="871" spans="1:8" ht="12" customHeight="1">
      <c r="A871" s="9" t="s">
        <v>42</v>
      </c>
      <c r="B871" s="9" t="s">
        <v>103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42</v>
      </c>
      <c r="B872" s="9" t="s">
        <v>53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91</v>
      </c>
      <c r="B873" s="9" t="s">
        <v>70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41</v>
      </c>
      <c r="B874" s="9" t="s">
        <v>113</v>
      </c>
      <c r="C874" s="9">
        <v>636</v>
      </c>
      <c r="D874" s="9">
        <v>0</v>
      </c>
      <c r="E874" s="9">
        <v>0</v>
      </c>
      <c r="F874" s="9">
        <v>636</v>
      </c>
      <c r="G874" s="9">
        <v>618</v>
      </c>
      <c r="H874" s="9">
        <v>18</v>
      </c>
    </row>
    <row r="875" spans="1:8" ht="12" customHeight="1">
      <c r="A875" s="9" t="s">
        <v>66</v>
      </c>
      <c r="B875" s="9" t="s">
        <v>45</v>
      </c>
      <c r="C875" s="9">
        <v>7644</v>
      </c>
      <c r="D875" s="9">
        <v>0</v>
      </c>
      <c r="E875" s="9">
        <v>0</v>
      </c>
      <c r="F875" s="9">
        <v>7644</v>
      </c>
      <c r="G875" s="9">
        <v>7644</v>
      </c>
      <c r="H875" s="9">
        <v>0</v>
      </c>
    </row>
    <row r="876" spans="1:8" ht="12" customHeight="1">
      <c r="A876" s="9" t="s">
        <v>18</v>
      </c>
      <c r="B876" s="9" t="s">
        <v>9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18</v>
      </c>
      <c r="B877" s="9" t="s">
        <v>11</v>
      </c>
      <c r="C877" s="9">
        <v>300</v>
      </c>
      <c r="D877" s="9">
        <v>0</v>
      </c>
      <c r="E877" s="9">
        <v>0</v>
      </c>
      <c r="F877" s="9">
        <v>300</v>
      </c>
      <c r="G877" s="9">
        <v>300</v>
      </c>
      <c r="H877" s="9">
        <v>0</v>
      </c>
    </row>
    <row r="878" spans="1:8" ht="12" customHeight="1">
      <c r="A878" s="9" t="s">
        <v>74</v>
      </c>
      <c r="B878" s="9" t="s">
        <v>62</v>
      </c>
      <c r="C878" s="9">
        <v>1062</v>
      </c>
      <c r="D878" s="9">
        <v>0</v>
      </c>
      <c r="E878" s="9">
        <v>0</v>
      </c>
      <c r="F878" s="9">
        <v>1062</v>
      </c>
      <c r="G878" s="9">
        <v>6</v>
      </c>
      <c r="H878" s="9">
        <v>1056</v>
      </c>
    </row>
    <row r="879" spans="1:8" ht="12" customHeight="1">
      <c r="A879" s="9" t="s">
        <v>74</v>
      </c>
      <c r="B879" s="9" t="s">
        <v>0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74</v>
      </c>
      <c r="B880" s="9" t="s">
        <v>35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59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68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19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109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5" customHeight="1">
      <c r="A886" s="4" t="s">
        <v>65</v>
      </c>
      <c r="B886" s="4"/>
      <c r="C886" s="7">
        <f aca="true" t="shared" si="28" ref="C886:H886">SUM(C855:C884)</f>
        <v>39996</v>
      </c>
      <c r="D886" s="7">
        <f t="shared" si="28"/>
        <v>0</v>
      </c>
      <c r="E886" s="7">
        <f t="shared" si="28"/>
        <v>24</v>
      </c>
      <c r="F886" s="7">
        <f t="shared" si="28"/>
        <v>39972</v>
      </c>
      <c r="G886" s="7">
        <f t="shared" si="28"/>
        <v>35334</v>
      </c>
      <c r="H886" s="7">
        <f t="shared" si="28"/>
        <v>4638</v>
      </c>
    </row>
    <row r="887" spans="1:8" ht="12" customHeight="1">
      <c r="A887" s="3"/>
      <c r="B887" s="3"/>
      <c r="C887" s="3"/>
      <c r="D887" s="3"/>
      <c r="E887" s="3"/>
      <c r="F887" s="3"/>
      <c r="G887" s="3"/>
      <c r="H887" s="3"/>
    </row>
    <row r="888" spans="1:8" ht="12" customHeight="1">
      <c r="A888" s="4" t="s">
        <v>3</v>
      </c>
      <c r="B888" s="4"/>
      <c r="C888" s="4">
        <v>0</v>
      </c>
      <c r="D888" s="4"/>
      <c r="E888" s="4"/>
      <c r="F888" s="4">
        <f>F886-C886</f>
        <v>-24</v>
      </c>
      <c r="G888" s="4"/>
      <c r="H888" s="4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9.5" customHeight="1">
      <c r="A891" s="3"/>
      <c r="B891" s="2" t="s">
        <v>6</v>
      </c>
      <c r="C891" s="2"/>
      <c r="D891" s="2"/>
      <c r="E891" s="2"/>
      <c r="F891" s="2"/>
      <c r="G891" s="2"/>
      <c r="H891" s="3"/>
    </row>
    <row r="892" spans="1:8" ht="12" customHeight="1">
      <c r="A892" s="3"/>
      <c r="B892" s="3"/>
      <c r="C892" s="3"/>
      <c r="D892" s="3"/>
      <c r="E892" s="3"/>
      <c r="F892" s="3"/>
      <c r="G892" s="3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25.5" customHeight="1">
      <c r="A894" s="5" t="s">
        <v>78</v>
      </c>
      <c r="B894" s="5" t="s">
        <v>10</v>
      </c>
      <c r="C894" s="6" t="s">
        <v>89</v>
      </c>
      <c r="D894" s="6" t="s">
        <v>37</v>
      </c>
      <c r="E894" s="6" t="s">
        <v>7</v>
      </c>
      <c r="F894" s="6" t="s">
        <v>49</v>
      </c>
      <c r="G894" s="6" t="s">
        <v>39</v>
      </c>
      <c r="H894" s="6" t="s">
        <v>99</v>
      </c>
    </row>
    <row r="895" spans="1:8" ht="12" customHeight="1">
      <c r="A895" s="3"/>
      <c r="B895" s="3"/>
      <c r="C895" s="3"/>
      <c r="D895" s="3"/>
      <c r="E895" s="3"/>
      <c r="F895" s="3"/>
      <c r="G895" s="3"/>
      <c r="H895" s="3"/>
    </row>
    <row r="896" spans="1:8" ht="12" customHeight="1">
      <c r="A896" s="9" t="s">
        <v>80</v>
      </c>
      <c r="B896" s="9" t="s">
        <v>28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83</v>
      </c>
      <c r="B897" s="9" t="s">
        <v>58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25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2</v>
      </c>
      <c r="B899" s="9" t="s">
        <v>31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81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97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50</v>
      </c>
      <c r="B902" s="9" t="s">
        <v>15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101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61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98</v>
      </c>
      <c r="B905" s="9" t="s">
        <v>48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93</v>
      </c>
      <c r="B907" s="9" t="s">
        <v>104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110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72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8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77</v>
      </c>
      <c r="B911" s="9" t="s">
        <v>77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42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53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91</v>
      </c>
      <c r="B914" s="9" t="s">
        <v>70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41</v>
      </c>
      <c r="B915" s="9" t="s">
        <v>113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66</v>
      </c>
      <c r="B916" s="9" t="s">
        <v>45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18</v>
      </c>
      <c r="B917" s="9" t="s">
        <v>9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11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74</v>
      </c>
      <c r="B919" s="9" t="s">
        <v>62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35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59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68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19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109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5" customHeight="1">
      <c r="A927" s="4" t="s">
        <v>65</v>
      </c>
      <c r="B927" s="4"/>
      <c r="C927" s="7">
        <f aca="true" t="shared" si="29" ref="C927:H927">SUM(C896:C925)</f>
        <v>0</v>
      </c>
      <c r="D927" s="7">
        <f t="shared" si="29"/>
        <v>0</v>
      </c>
      <c r="E927" s="7">
        <f t="shared" si="29"/>
        <v>0</v>
      </c>
      <c r="F927" s="7">
        <f t="shared" si="29"/>
        <v>0</v>
      </c>
      <c r="G927" s="7">
        <f t="shared" si="29"/>
        <v>0</v>
      </c>
      <c r="H927" s="7">
        <f t="shared" si="29"/>
        <v>0</v>
      </c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4" t="s">
        <v>3</v>
      </c>
      <c r="B929" s="4"/>
      <c r="C929" s="4">
        <v>0</v>
      </c>
      <c r="D929" s="4"/>
      <c r="E929" s="4"/>
      <c r="F929" s="4">
        <f>F927-C927</f>
        <v>0</v>
      </c>
      <c r="G929" s="4"/>
      <c r="H929" s="4"/>
    </row>
    <row r="930" spans="1:8" ht="12" customHeight="1">
      <c r="A930" s="3"/>
      <c r="B930" s="3"/>
      <c r="C930" s="3"/>
      <c r="D930" s="3"/>
      <c r="E930" s="3"/>
      <c r="F930" s="3"/>
      <c r="G930" s="3"/>
      <c r="H930" s="3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9.5" customHeight="1">
      <c r="A932" s="3"/>
      <c r="B932" s="2" t="s">
        <v>52</v>
      </c>
      <c r="C932" s="2"/>
      <c r="D932" s="2"/>
      <c r="E932" s="2"/>
      <c r="F932" s="2"/>
      <c r="G932" s="2"/>
      <c r="H932" s="3"/>
    </row>
    <row r="933" spans="1:8" ht="12" customHeight="1">
      <c r="A933" s="3"/>
      <c r="B933" s="3"/>
      <c r="C933" s="3"/>
      <c r="D933" s="3"/>
      <c r="E933" s="3"/>
      <c r="F933" s="3"/>
      <c r="G933" s="3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25.5" customHeight="1">
      <c r="A935" s="5" t="s">
        <v>78</v>
      </c>
      <c r="B935" s="5" t="s">
        <v>10</v>
      </c>
      <c r="C935" s="6" t="s">
        <v>89</v>
      </c>
      <c r="D935" s="6" t="s">
        <v>37</v>
      </c>
      <c r="E935" s="6" t="s">
        <v>7</v>
      </c>
      <c r="F935" s="6" t="s">
        <v>49</v>
      </c>
      <c r="G935" s="6" t="s">
        <v>39</v>
      </c>
      <c r="H935" s="6" t="s">
        <v>99</v>
      </c>
    </row>
    <row r="936" spans="1:8" ht="12" customHeight="1">
      <c r="A936" s="3"/>
      <c r="B936" s="3"/>
      <c r="C936" s="3"/>
      <c r="D936" s="3"/>
      <c r="E936" s="3"/>
      <c r="F936" s="3"/>
      <c r="G936" s="3"/>
      <c r="H936" s="3"/>
    </row>
    <row r="937" spans="1:8" ht="12" customHeight="1">
      <c r="A937" s="9" t="s">
        <v>80</v>
      </c>
      <c r="B937" s="9" t="s">
        <v>28</v>
      </c>
      <c r="C937" s="9">
        <v>1050</v>
      </c>
      <c r="D937" s="9">
        <v>0</v>
      </c>
      <c r="E937" s="9">
        <v>0</v>
      </c>
      <c r="F937" s="9">
        <v>1050</v>
      </c>
      <c r="G937" s="9">
        <v>1050</v>
      </c>
      <c r="H937" s="9">
        <v>0</v>
      </c>
    </row>
    <row r="938" spans="1:8" ht="12" customHeight="1">
      <c r="A938" s="9" t="s">
        <v>83</v>
      </c>
      <c r="B938" s="9" t="s">
        <v>58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83</v>
      </c>
      <c r="B939" s="9" t="s">
        <v>25</v>
      </c>
      <c r="C939" s="9">
        <v>9175</v>
      </c>
      <c r="D939" s="9">
        <v>0</v>
      </c>
      <c r="E939" s="9">
        <v>0</v>
      </c>
      <c r="F939" s="9">
        <v>9175</v>
      </c>
      <c r="G939" s="9">
        <v>7550</v>
      </c>
      <c r="H939" s="9">
        <v>1625</v>
      </c>
    </row>
    <row r="940" spans="1:8" ht="12" customHeight="1">
      <c r="A940" s="9" t="s">
        <v>2</v>
      </c>
      <c r="B940" s="9" t="s">
        <v>31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</row>
    <row r="941" spans="1:8" ht="12" customHeight="1">
      <c r="A941" s="9" t="s">
        <v>2</v>
      </c>
      <c r="B941" s="9" t="s">
        <v>81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97</v>
      </c>
      <c r="C942" s="9">
        <v>1775</v>
      </c>
      <c r="D942" s="9">
        <v>0</v>
      </c>
      <c r="E942" s="9">
        <v>0</v>
      </c>
      <c r="F942" s="9">
        <v>1775</v>
      </c>
      <c r="G942" s="9">
        <v>1050</v>
      </c>
      <c r="H942" s="9">
        <v>725</v>
      </c>
    </row>
    <row r="943" spans="1:8" ht="12" customHeight="1">
      <c r="A943" s="9" t="s">
        <v>20</v>
      </c>
      <c r="B943" s="9" t="s">
        <v>73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20</v>
      </c>
      <c r="B944" s="9" t="s">
        <v>57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50</v>
      </c>
      <c r="B945" s="9" t="s">
        <v>15</v>
      </c>
      <c r="C945" s="9">
        <v>47000</v>
      </c>
      <c r="D945" s="9">
        <v>0</v>
      </c>
      <c r="E945" s="9">
        <v>400</v>
      </c>
      <c r="F945" s="9">
        <v>46600</v>
      </c>
      <c r="G945" s="9">
        <v>36850</v>
      </c>
      <c r="H945" s="9">
        <v>9750</v>
      </c>
    </row>
    <row r="946" spans="1:8" ht="12" customHeight="1">
      <c r="A946" s="9" t="s">
        <v>50</v>
      </c>
      <c r="B946" s="9" t="s">
        <v>101</v>
      </c>
      <c r="C946" s="9">
        <v>24925</v>
      </c>
      <c r="D946" s="9">
        <v>0</v>
      </c>
      <c r="E946" s="9">
        <v>0</v>
      </c>
      <c r="F946" s="9">
        <v>24925</v>
      </c>
      <c r="G946" s="9">
        <v>24575</v>
      </c>
      <c r="H946" s="9">
        <v>350</v>
      </c>
    </row>
    <row r="947" spans="1:8" ht="12" customHeight="1">
      <c r="A947" s="9" t="s">
        <v>50</v>
      </c>
      <c r="B947" s="9" t="s">
        <v>61</v>
      </c>
      <c r="C947" s="9">
        <v>150</v>
      </c>
      <c r="D947" s="9">
        <v>0</v>
      </c>
      <c r="E947" s="9">
        <v>0</v>
      </c>
      <c r="F947" s="9">
        <v>150</v>
      </c>
      <c r="G947" s="9">
        <v>150</v>
      </c>
      <c r="H947" s="9">
        <v>0</v>
      </c>
    </row>
    <row r="948" spans="1:8" ht="12" customHeight="1">
      <c r="A948" s="9" t="s">
        <v>98</v>
      </c>
      <c r="B948" s="9" t="s">
        <v>48</v>
      </c>
      <c r="C948" s="9">
        <v>8525</v>
      </c>
      <c r="D948" s="9">
        <v>0</v>
      </c>
      <c r="E948" s="9">
        <v>0</v>
      </c>
      <c r="F948" s="9">
        <v>8525</v>
      </c>
      <c r="G948" s="9">
        <v>6325</v>
      </c>
      <c r="H948" s="9">
        <v>2200</v>
      </c>
    </row>
    <row r="949" spans="1:8" ht="12" customHeight="1">
      <c r="A949" s="9" t="s">
        <v>98</v>
      </c>
      <c r="B949" s="9" t="s">
        <v>4</v>
      </c>
      <c r="C949" s="9">
        <v>562450</v>
      </c>
      <c r="D949" s="9">
        <v>5875</v>
      </c>
      <c r="E949" s="9">
        <v>0</v>
      </c>
      <c r="F949" s="9">
        <v>568325</v>
      </c>
      <c r="G949" s="9">
        <v>521150</v>
      </c>
      <c r="H949" s="9">
        <v>47175</v>
      </c>
    </row>
    <row r="950" spans="1:8" ht="12" customHeight="1">
      <c r="A950" s="9" t="s">
        <v>93</v>
      </c>
      <c r="B950" s="9" t="s">
        <v>104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93</v>
      </c>
      <c r="B951" s="9" t="s">
        <v>110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72</v>
      </c>
      <c r="C952" s="9">
        <v>121725</v>
      </c>
      <c r="D952" s="9">
        <v>0</v>
      </c>
      <c r="E952" s="9">
        <v>25</v>
      </c>
      <c r="F952" s="9">
        <v>121700</v>
      </c>
      <c r="G952" s="9">
        <v>86675</v>
      </c>
      <c r="H952" s="9">
        <v>35025</v>
      </c>
    </row>
    <row r="953" spans="1:8" ht="12" customHeight="1">
      <c r="A953" s="9" t="s">
        <v>93</v>
      </c>
      <c r="B953" s="9" t="s">
        <v>8</v>
      </c>
      <c r="C953" s="9">
        <v>17575</v>
      </c>
      <c r="D953" s="9">
        <v>0</v>
      </c>
      <c r="E953" s="9">
        <v>0</v>
      </c>
      <c r="F953" s="9">
        <v>17575</v>
      </c>
      <c r="G953" s="9">
        <v>8575</v>
      </c>
      <c r="H953" s="9">
        <v>9000</v>
      </c>
    </row>
    <row r="954" spans="1:8" ht="12" customHeight="1">
      <c r="A954" s="9" t="s">
        <v>77</v>
      </c>
      <c r="B954" s="9" t="s">
        <v>77</v>
      </c>
      <c r="C954" s="9">
        <v>74325</v>
      </c>
      <c r="D954" s="9">
        <v>1025</v>
      </c>
      <c r="E954" s="9">
        <v>0</v>
      </c>
      <c r="F954" s="9">
        <v>75350</v>
      </c>
      <c r="G954" s="9">
        <v>54600</v>
      </c>
      <c r="H954" s="9">
        <v>20750</v>
      </c>
    </row>
    <row r="955" spans="1:8" ht="12" customHeight="1">
      <c r="A955" s="9" t="s">
        <v>42</v>
      </c>
      <c r="B955" s="9" t="s">
        <v>103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42</v>
      </c>
      <c r="B956" s="9" t="s">
        <v>53</v>
      </c>
      <c r="C956" s="9">
        <v>7650</v>
      </c>
      <c r="D956" s="9">
        <v>0</v>
      </c>
      <c r="E956" s="9">
        <v>0</v>
      </c>
      <c r="F956" s="9">
        <v>7650</v>
      </c>
      <c r="G956" s="9">
        <v>0</v>
      </c>
      <c r="H956" s="9">
        <v>7650</v>
      </c>
    </row>
    <row r="957" spans="1:8" ht="12" customHeight="1">
      <c r="A957" s="9" t="s">
        <v>91</v>
      </c>
      <c r="B957" s="9" t="s">
        <v>70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41</v>
      </c>
      <c r="B958" s="9" t="s">
        <v>113</v>
      </c>
      <c r="C958" s="9">
        <v>3325</v>
      </c>
      <c r="D958" s="9">
        <v>0</v>
      </c>
      <c r="E958" s="9">
        <v>700</v>
      </c>
      <c r="F958" s="9">
        <v>2625</v>
      </c>
      <c r="G958" s="9">
        <v>1100</v>
      </c>
      <c r="H958" s="9">
        <v>1525</v>
      </c>
    </row>
    <row r="959" spans="1:8" ht="12" customHeight="1">
      <c r="A959" s="9" t="s">
        <v>18</v>
      </c>
      <c r="B959" s="9" t="s">
        <v>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18</v>
      </c>
      <c r="B960" s="9" t="s">
        <v>11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74</v>
      </c>
      <c r="B961" s="9" t="s">
        <v>62</v>
      </c>
      <c r="C961" s="9">
        <v>2250</v>
      </c>
      <c r="D961" s="9">
        <v>0</v>
      </c>
      <c r="E961" s="9">
        <v>25</v>
      </c>
      <c r="F961" s="9">
        <v>2225</v>
      </c>
      <c r="G961" s="9">
        <v>0</v>
      </c>
      <c r="H961" s="9">
        <v>2225</v>
      </c>
    </row>
    <row r="962" spans="1:8" ht="12" customHeight="1">
      <c r="A962" s="9" t="s">
        <v>74</v>
      </c>
      <c r="B962" s="9" t="s">
        <v>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74</v>
      </c>
      <c r="B963" s="9" t="s">
        <v>35</v>
      </c>
      <c r="C963" s="9">
        <v>4475</v>
      </c>
      <c r="D963" s="9">
        <v>0</v>
      </c>
      <c r="E963" s="9">
        <v>50</v>
      </c>
      <c r="F963" s="9">
        <v>4425</v>
      </c>
      <c r="G963" s="9">
        <v>375</v>
      </c>
      <c r="H963" s="9">
        <v>4050</v>
      </c>
    </row>
    <row r="964" spans="1:8" ht="12" customHeight="1">
      <c r="A964" s="9" t="s">
        <v>74</v>
      </c>
      <c r="B964" s="9" t="s">
        <v>59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74</v>
      </c>
      <c r="B965" s="9" t="s">
        <v>68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19</v>
      </c>
      <c r="C966" s="9">
        <v>2225</v>
      </c>
      <c r="D966" s="9">
        <v>0</v>
      </c>
      <c r="E966" s="9">
        <v>0</v>
      </c>
      <c r="F966" s="9">
        <v>2225</v>
      </c>
      <c r="G966" s="9">
        <v>250</v>
      </c>
      <c r="H966" s="9">
        <v>1975</v>
      </c>
    </row>
    <row r="967" spans="1:8" ht="12" customHeight="1">
      <c r="A967" s="9" t="s">
        <v>74</v>
      </c>
      <c r="B967" s="9" t="s">
        <v>54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74</v>
      </c>
      <c r="B968" s="9" t="s">
        <v>109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46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3"/>
      <c r="B970" s="3"/>
      <c r="C970" s="3"/>
      <c r="D970" s="3"/>
      <c r="E970" s="3"/>
      <c r="F970" s="3"/>
      <c r="G970" s="3"/>
      <c r="H970" s="3"/>
    </row>
    <row r="971" spans="1:8" ht="15" customHeight="1">
      <c r="A971" s="4" t="s">
        <v>65</v>
      </c>
      <c r="B971" s="4"/>
      <c r="C971" s="7">
        <f aca="true" t="shared" si="30" ref="C971:H971">SUM(C937:C969)</f>
        <v>888600</v>
      </c>
      <c r="D971" s="7">
        <f t="shared" si="30"/>
        <v>6900</v>
      </c>
      <c r="E971" s="7">
        <f t="shared" si="30"/>
        <v>1200</v>
      </c>
      <c r="F971" s="7">
        <f t="shared" si="30"/>
        <v>894300</v>
      </c>
      <c r="G971" s="7">
        <f t="shared" si="30"/>
        <v>750275</v>
      </c>
      <c r="H971" s="7">
        <f t="shared" si="30"/>
        <v>144025</v>
      </c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12" customHeight="1">
      <c r="A973" s="4" t="s">
        <v>3</v>
      </c>
      <c r="B973" s="4"/>
      <c r="C973" s="4">
        <v>0</v>
      </c>
      <c r="D973" s="4"/>
      <c r="E973" s="4"/>
      <c r="F973" s="4">
        <f>F971-C971</f>
        <v>5700</v>
      </c>
      <c r="G973" s="4"/>
      <c r="H973" s="4"/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9.5" customHeight="1">
      <c r="A976" s="3"/>
      <c r="B976" s="2" t="s">
        <v>13</v>
      </c>
      <c r="C976" s="2"/>
      <c r="D976" s="2"/>
      <c r="E976" s="2"/>
      <c r="F976" s="2"/>
      <c r="G976" s="2"/>
      <c r="H976" s="3"/>
    </row>
    <row r="977" spans="1:8" ht="12" customHeight="1">
      <c r="A977" s="3"/>
      <c r="B977" s="3"/>
      <c r="C977" s="3"/>
      <c r="D977" s="3"/>
      <c r="E977" s="3"/>
      <c r="F977" s="3"/>
      <c r="G977" s="3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25.5" customHeight="1">
      <c r="A979" s="5" t="s">
        <v>78</v>
      </c>
      <c r="B979" s="5" t="s">
        <v>10</v>
      </c>
      <c r="C979" s="6" t="s">
        <v>89</v>
      </c>
      <c r="D979" s="6" t="s">
        <v>37</v>
      </c>
      <c r="E979" s="6" t="s">
        <v>7</v>
      </c>
      <c r="F979" s="6" t="s">
        <v>49</v>
      </c>
      <c r="G979" s="6" t="s">
        <v>39</v>
      </c>
      <c r="H979" s="6" t="s">
        <v>99</v>
      </c>
    </row>
    <row r="980" spans="1:8" ht="12" customHeight="1">
      <c r="A980" s="3"/>
      <c r="B980" s="3"/>
      <c r="C980" s="3"/>
      <c r="D980" s="3"/>
      <c r="E980" s="3"/>
      <c r="F980" s="3"/>
      <c r="G980" s="3"/>
      <c r="H980" s="3"/>
    </row>
    <row r="981" spans="1:8" ht="12" customHeight="1">
      <c r="A981" s="9" t="s">
        <v>80</v>
      </c>
      <c r="B981" s="9" t="s">
        <v>28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83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25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2</v>
      </c>
      <c r="B984" s="9" t="s">
        <v>31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81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97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20</v>
      </c>
      <c r="B987" s="9" t="s">
        <v>73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57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50</v>
      </c>
      <c r="B989" s="9" t="s">
        <v>15</v>
      </c>
      <c r="C989" s="9">
        <v>2275</v>
      </c>
      <c r="D989" s="9">
        <v>0</v>
      </c>
      <c r="E989" s="9">
        <v>0</v>
      </c>
      <c r="F989" s="9">
        <v>2275</v>
      </c>
      <c r="G989" s="9">
        <v>2275</v>
      </c>
      <c r="H989" s="9">
        <v>0</v>
      </c>
    </row>
    <row r="990" spans="1:8" ht="12" customHeight="1">
      <c r="A990" s="9" t="s">
        <v>50</v>
      </c>
      <c r="B990" s="9" t="s">
        <v>101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50</v>
      </c>
      <c r="B991" s="9" t="s">
        <v>61</v>
      </c>
      <c r="C991" s="9">
        <v>100</v>
      </c>
      <c r="D991" s="9">
        <v>0</v>
      </c>
      <c r="E991" s="9">
        <v>0</v>
      </c>
      <c r="F991" s="9">
        <v>100</v>
      </c>
      <c r="G991" s="9">
        <v>100</v>
      </c>
      <c r="H991" s="9">
        <v>0</v>
      </c>
    </row>
    <row r="992" spans="1:8" ht="12" customHeight="1">
      <c r="A992" s="9" t="s">
        <v>98</v>
      </c>
      <c r="B992" s="9" t="s">
        <v>48</v>
      </c>
      <c r="C992" s="9">
        <v>16050</v>
      </c>
      <c r="D992" s="9">
        <v>0</v>
      </c>
      <c r="E992" s="9">
        <v>0</v>
      </c>
      <c r="F992" s="9">
        <v>16050</v>
      </c>
      <c r="G992" s="9">
        <v>15450</v>
      </c>
      <c r="H992" s="9">
        <v>600</v>
      </c>
    </row>
    <row r="993" spans="1:8" ht="12" customHeight="1">
      <c r="A993" s="9" t="s">
        <v>98</v>
      </c>
      <c r="B993" s="9" t="s">
        <v>4</v>
      </c>
      <c r="C993" s="9">
        <v>25100</v>
      </c>
      <c r="D993" s="9">
        <v>50</v>
      </c>
      <c r="E993" s="9">
        <v>0</v>
      </c>
      <c r="F993" s="9">
        <v>25150</v>
      </c>
      <c r="G993" s="9">
        <v>24475</v>
      </c>
      <c r="H993" s="9">
        <v>675</v>
      </c>
    </row>
    <row r="994" spans="1:8" ht="12" customHeight="1">
      <c r="A994" s="9" t="s">
        <v>93</v>
      </c>
      <c r="B994" s="9" t="s">
        <v>104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93</v>
      </c>
      <c r="B995" s="9" t="s">
        <v>110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72</v>
      </c>
      <c r="C996" s="9">
        <v>6025</v>
      </c>
      <c r="D996" s="9">
        <v>0</v>
      </c>
      <c r="E996" s="9">
        <v>0</v>
      </c>
      <c r="F996" s="9">
        <v>6025</v>
      </c>
      <c r="G996" s="9">
        <v>4800</v>
      </c>
      <c r="H996" s="9">
        <v>1225</v>
      </c>
    </row>
    <row r="997" spans="1:8" ht="12" customHeight="1">
      <c r="A997" s="9" t="s">
        <v>93</v>
      </c>
      <c r="B997" s="9" t="s">
        <v>8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77</v>
      </c>
      <c r="B998" s="9" t="s">
        <v>77</v>
      </c>
      <c r="C998" s="9">
        <v>33200</v>
      </c>
      <c r="D998" s="9">
        <v>0</v>
      </c>
      <c r="E998" s="9">
        <v>0</v>
      </c>
      <c r="F998" s="9">
        <v>33200</v>
      </c>
      <c r="G998" s="9">
        <v>29850</v>
      </c>
      <c r="H998" s="9">
        <v>3350</v>
      </c>
    </row>
    <row r="999" spans="1:8" ht="12" customHeight="1">
      <c r="A999" s="9" t="s">
        <v>42</v>
      </c>
      <c r="B999" s="9" t="s">
        <v>103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42</v>
      </c>
      <c r="B1000" s="9" t="s">
        <v>53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91</v>
      </c>
      <c r="B1001" s="9" t="s">
        <v>70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41</v>
      </c>
      <c r="B1002" s="9" t="s">
        <v>113</v>
      </c>
      <c r="C1002" s="9">
        <v>500</v>
      </c>
      <c r="D1002" s="9">
        <v>0</v>
      </c>
      <c r="E1002" s="9">
        <v>0</v>
      </c>
      <c r="F1002" s="9">
        <v>500</v>
      </c>
      <c r="G1002" s="9">
        <v>500</v>
      </c>
      <c r="H1002" s="9">
        <v>0</v>
      </c>
    </row>
    <row r="1003" spans="1:8" ht="12.75">
      <c r="A1003" s="9" t="s">
        <v>18</v>
      </c>
      <c r="B1003" s="9" t="s">
        <v>9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11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74</v>
      </c>
      <c r="B1005" s="9" t="s">
        <v>62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0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35</v>
      </c>
      <c r="C1007" s="9">
        <v>350</v>
      </c>
      <c r="D1007" s="9">
        <v>0</v>
      </c>
      <c r="E1007" s="9">
        <v>0</v>
      </c>
      <c r="F1007" s="9">
        <v>350</v>
      </c>
      <c r="G1007" s="9">
        <v>0</v>
      </c>
      <c r="H1007" s="9">
        <v>350</v>
      </c>
    </row>
    <row r="1008" spans="1:8" ht="12.75">
      <c r="A1008" s="9" t="s">
        <v>74</v>
      </c>
      <c r="B1008" s="9" t="s">
        <v>59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74</v>
      </c>
      <c r="B1009" s="9" t="s">
        <v>68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19</v>
      </c>
      <c r="C1010" s="9">
        <v>200</v>
      </c>
      <c r="D1010" s="9">
        <v>0</v>
      </c>
      <c r="E1010" s="9">
        <v>0</v>
      </c>
      <c r="F1010" s="9">
        <v>200</v>
      </c>
      <c r="G1010" s="9">
        <v>200</v>
      </c>
      <c r="H1010" s="9">
        <v>0</v>
      </c>
    </row>
    <row r="1011" spans="1:8" ht="12.75">
      <c r="A1011" s="9" t="s">
        <v>74</v>
      </c>
      <c r="B1011" s="9" t="s">
        <v>54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</row>
    <row r="1012" spans="1:8" ht="12.75">
      <c r="A1012" s="9" t="s">
        <v>74</v>
      </c>
      <c r="B1012" s="9" t="s">
        <v>109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46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5" customHeight="1">
      <c r="A1015" s="4" t="s">
        <v>65</v>
      </c>
      <c r="B1015" s="4"/>
      <c r="C1015" s="7">
        <f aca="true" t="shared" si="31" ref="C1015:H1015">SUM(C981:C1013)</f>
        <v>83800</v>
      </c>
      <c r="D1015" s="7">
        <f t="shared" si="31"/>
        <v>50</v>
      </c>
      <c r="E1015" s="7">
        <f t="shared" si="31"/>
        <v>0</v>
      </c>
      <c r="F1015" s="7">
        <f t="shared" si="31"/>
        <v>83850</v>
      </c>
      <c r="G1015" s="7">
        <f t="shared" si="31"/>
        <v>77650</v>
      </c>
      <c r="H1015" s="7">
        <f t="shared" si="31"/>
        <v>6200</v>
      </c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4" t="s">
        <v>3</v>
      </c>
      <c r="B1017" s="4"/>
      <c r="C1017" s="4">
        <v>0</v>
      </c>
      <c r="D1017" s="4"/>
      <c r="E1017" s="4"/>
      <c r="F1017" s="4">
        <f>F1015-C1015</f>
        <v>50</v>
      </c>
      <c r="G1017" s="4"/>
      <c r="H1017" s="4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9.5" customHeight="1">
      <c r="A1020" s="3"/>
      <c r="B1020" s="2" t="s">
        <v>84</v>
      </c>
      <c r="C1020" s="2"/>
      <c r="D1020" s="2"/>
      <c r="E1020" s="2"/>
      <c r="F1020" s="2"/>
      <c r="G1020" s="2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25.5" customHeight="1">
      <c r="A1023" s="5" t="s">
        <v>78</v>
      </c>
      <c r="B1023" s="5" t="s">
        <v>10</v>
      </c>
      <c r="C1023" s="6" t="s">
        <v>89</v>
      </c>
      <c r="D1023" s="6" t="s">
        <v>37</v>
      </c>
      <c r="E1023" s="6" t="s">
        <v>7</v>
      </c>
      <c r="F1023" s="6" t="s">
        <v>49</v>
      </c>
      <c r="G1023" s="6" t="s">
        <v>39</v>
      </c>
      <c r="H1023" s="6" t="s">
        <v>99</v>
      </c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9" t="s">
        <v>80</v>
      </c>
      <c r="B1025" s="9" t="s">
        <v>28</v>
      </c>
      <c r="C1025" s="9">
        <v>6575</v>
      </c>
      <c r="D1025" s="9">
        <v>0</v>
      </c>
      <c r="E1025" s="9">
        <v>0</v>
      </c>
      <c r="F1025" s="9">
        <v>6575</v>
      </c>
      <c r="G1025" s="9">
        <v>6425</v>
      </c>
      <c r="H1025" s="9">
        <v>150</v>
      </c>
    </row>
    <row r="1026" spans="1:8" ht="12.75">
      <c r="A1026" s="9" t="s">
        <v>83</v>
      </c>
      <c r="B1026" s="9" t="s">
        <v>58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83</v>
      </c>
      <c r="B1027" s="9" t="s">
        <v>25</v>
      </c>
      <c r="C1027" s="9">
        <v>7925</v>
      </c>
      <c r="D1027" s="9">
        <v>0</v>
      </c>
      <c r="E1027" s="9">
        <v>0</v>
      </c>
      <c r="F1027" s="9">
        <v>7925</v>
      </c>
      <c r="G1027" s="9">
        <v>5650</v>
      </c>
      <c r="H1027" s="9">
        <v>2275</v>
      </c>
    </row>
    <row r="1028" spans="1:8" ht="12.75">
      <c r="A1028" s="9" t="s">
        <v>2</v>
      </c>
      <c r="B1028" s="9" t="s">
        <v>31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2</v>
      </c>
      <c r="B1029" s="9" t="s">
        <v>81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97</v>
      </c>
      <c r="C1030" s="9">
        <v>12475</v>
      </c>
      <c r="D1030" s="9">
        <v>0</v>
      </c>
      <c r="E1030" s="9">
        <v>25</v>
      </c>
      <c r="F1030" s="9">
        <v>12450</v>
      </c>
      <c r="G1030" s="9">
        <v>10975</v>
      </c>
      <c r="H1030" s="9">
        <v>1475</v>
      </c>
    </row>
    <row r="1031" spans="1:8" ht="12.75">
      <c r="A1031" s="9" t="s">
        <v>20</v>
      </c>
      <c r="B1031" s="9" t="s">
        <v>73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20</v>
      </c>
      <c r="B1032" s="9" t="s">
        <v>57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50</v>
      </c>
      <c r="B1033" s="9" t="s">
        <v>15</v>
      </c>
      <c r="C1033" s="9">
        <v>4775</v>
      </c>
      <c r="D1033" s="9">
        <v>0</v>
      </c>
      <c r="E1033" s="9">
        <v>0</v>
      </c>
      <c r="F1033" s="9">
        <v>4775</v>
      </c>
      <c r="G1033" s="9">
        <v>4775</v>
      </c>
      <c r="H1033" s="9">
        <v>0</v>
      </c>
    </row>
    <row r="1034" spans="1:8" ht="12.75">
      <c r="A1034" s="9" t="s">
        <v>50</v>
      </c>
      <c r="B1034" s="9" t="s">
        <v>101</v>
      </c>
      <c r="C1034" s="9">
        <v>4025</v>
      </c>
      <c r="D1034" s="9">
        <v>0</v>
      </c>
      <c r="E1034" s="9">
        <v>0</v>
      </c>
      <c r="F1034" s="9">
        <v>4025</v>
      </c>
      <c r="G1034" s="9">
        <v>4025</v>
      </c>
      <c r="H1034" s="9">
        <v>0</v>
      </c>
    </row>
    <row r="1035" spans="1:8" ht="12.75">
      <c r="A1035" s="9" t="s">
        <v>50</v>
      </c>
      <c r="B1035" s="9" t="s">
        <v>61</v>
      </c>
      <c r="C1035" s="9">
        <v>1450</v>
      </c>
      <c r="D1035" s="9">
        <v>0</v>
      </c>
      <c r="E1035" s="9">
        <v>0</v>
      </c>
      <c r="F1035" s="9">
        <v>1450</v>
      </c>
      <c r="G1035" s="9">
        <v>1450</v>
      </c>
      <c r="H1035" s="9">
        <v>0</v>
      </c>
    </row>
    <row r="1036" spans="1:8" ht="12.75">
      <c r="A1036" s="9" t="s">
        <v>98</v>
      </c>
      <c r="B1036" s="9" t="s">
        <v>48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</row>
    <row r="1037" spans="1:8" ht="12.75">
      <c r="A1037" s="9" t="s">
        <v>98</v>
      </c>
      <c r="B1037" s="9" t="s">
        <v>4</v>
      </c>
      <c r="C1037" s="9">
        <v>6425</v>
      </c>
      <c r="D1037" s="9">
        <v>0</v>
      </c>
      <c r="E1037" s="9">
        <v>0</v>
      </c>
      <c r="F1037" s="9">
        <v>6425</v>
      </c>
      <c r="G1037" s="9">
        <v>5850</v>
      </c>
      <c r="H1037" s="9">
        <v>575</v>
      </c>
    </row>
    <row r="1038" spans="1:8" ht="12.75">
      <c r="A1038" s="9" t="s">
        <v>93</v>
      </c>
      <c r="B1038" s="9" t="s">
        <v>104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93</v>
      </c>
      <c r="B1039" s="9" t="s">
        <v>110</v>
      </c>
      <c r="C1039" s="9">
        <v>2375</v>
      </c>
      <c r="D1039" s="9">
        <v>0</v>
      </c>
      <c r="E1039" s="9">
        <v>0</v>
      </c>
      <c r="F1039" s="9">
        <v>2375</v>
      </c>
      <c r="G1039" s="9">
        <v>1975</v>
      </c>
      <c r="H1039" s="9">
        <v>400</v>
      </c>
    </row>
    <row r="1040" spans="1:8" ht="12.75">
      <c r="A1040" s="9" t="s">
        <v>93</v>
      </c>
      <c r="B1040" s="9" t="s">
        <v>72</v>
      </c>
      <c r="C1040" s="9">
        <v>168600</v>
      </c>
      <c r="D1040" s="9">
        <v>0</v>
      </c>
      <c r="E1040" s="9">
        <v>875</v>
      </c>
      <c r="F1040" s="9">
        <v>167725</v>
      </c>
      <c r="G1040" s="9">
        <v>123050</v>
      </c>
      <c r="H1040" s="9">
        <v>44675</v>
      </c>
    </row>
    <row r="1041" spans="1:8" ht="12.75">
      <c r="A1041" s="9" t="s">
        <v>93</v>
      </c>
      <c r="B1041" s="9" t="s">
        <v>8</v>
      </c>
      <c r="C1041" s="9">
        <v>25350</v>
      </c>
      <c r="D1041" s="9">
        <v>0</v>
      </c>
      <c r="E1041" s="9">
        <v>0</v>
      </c>
      <c r="F1041" s="9">
        <v>25350</v>
      </c>
      <c r="G1041" s="9">
        <v>22375</v>
      </c>
      <c r="H1041" s="9">
        <v>2975</v>
      </c>
    </row>
    <row r="1042" spans="1:8" ht="12.75">
      <c r="A1042" s="9" t="s">
        <v>77</v>
      </c>
      <c r="B1042" s="9" t="s">
        <v>77</v>
      </c>
      <c r="C1042" s="9">
        <v>14775</v>
      </c>
      <c r="D1042" s="9">
        <v>0</v>
      </c>
      <c r="E1042" s="9">
        <v>0</v>
      </c>
      <c r="F1042" s="9">
        <v>14775</v>
      </c>
      <c r="G1042" s="9">
        <v>10575</v>
      </c>
      <c r="H1042" s="9">
        <v>4200</v>
      </c>
    </row>
    <row r="1043" spans="1:8" ht="12.75">
      <c r="A1043" s="9" t="s">
        <v>42</v>
      </c>
      <c r="B1043" s="9" t="s">
        <v>103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42</v>
      </c>
      <c r="B1044" s="9" t="s">
        <v>53</v>
      </c>
      <c r="C1044" s="9">
        <v>11375</v>
      </c>
      <c r="D1044" s="9">
        <v>0</v>
      </c>
      <c r="E1044" s="9">
        <v>0</v>
      </c>
      <c r="F1044" s="9">
        <v>11375</v>
      </c>
      <c r="G1044" s="9">
        <v>3075</v>
      </c>
      <c r="H1044" s="9">
        <v>8300</v>
      </c>
    </row>
    <row r="1045" spans="1:8" ht="12.75">
      <c r="A1045" s="9" t="s">
        <v>91</v>
      </c>
      <c r="B1045" s="9" t="s">
        <v>70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41</v>
      </c>
      <c r="B1046" s="9" t="s">
        <v>113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18</v>
      </c>
      <c r="B1047" s="9" t="s">
        <v>9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11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74</v>
      </c>
      <c r="B1049" s="9" t="s">
        <v>62</v>
      </c>
      <c r="C1049" s="9">
        <v>2000</v>
      </c>
      <c r="D1049" s="9">
        <v>0</v>
      </c>
      <c r="E1049" s="9">
        <v>0</v>
      </c>
      <c r="F1049" s="9">
        <v>2000</v>
      </c>
      <c r="G1049" s="9">
        <v>2000</v>
      </c>
      <c r="H1049" s="9">
        <v>0</v>
      </c>
    </row>
    <row r="1050" spans="1:8" ht="12.75">
      <c r="A1050" s="9" t="s">
        <v>74</v>
      </c>
      <c r="B1050" s="9" t="s">
        <v>0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74</v>
      </c>
      <c r="B1051" s="9" t="s">
        <v>35</v>
      </c>
      <c r="C1051" s="9">
        <v>26575</v>
      </c>
      <c r="D1051" s="9">
        <v>0</v>
      </c>
      <c r="E1051" s="9">
        <v>200</v>
      </c>
      <c r="F1051" s="9">
        <v>26375</v>
      </c>
      <c r="G1051" s="9">
        <v>4850</v>
      </c>
      <c r="H1051" s="9">
        <v>21525</v>
      </c>
    </row>
    <row r="1052" spans="1:8" ht="12.75">
      <c r="A1052" s="9" t="s">
        <v>74</v>
      </c>
      <c r="B1052" s="9" t="s">
        <v>59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9" t="s">
        <v>74</v>
      </c>
      <c r="B1053" s="9" t="s">
        <v>68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19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54</v>
      </c>
      <c r="C1055" s="9">
        <v>14300</v>
      </c>
      <c r="D1055" s="9">
        <v>0</v>
      </c>
      <c r="E1055" s="9">
        <v>0</v>
      </c>
      <c r="F1055" s="9">
        <v>14300</v>
      </c>
      <c r="G1055" s="9">
        <v>14300</v>
      </c>
      <c r="H1055" s="9">
        <v>0</v>
      </c>
    </row>
    <row r="1056" spans="1:8" ht="12.75">
      <c r="A1056" s="9" t="s">
        <v>74</v>
      </c>
      <c r="B1056" s="9" t="s">
        <v>109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>
      <c r="A1057" s="9" t="s">
        <v>74</v>
      </c>
      <c r="B1057" s="9" t="s">
        <v>46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5" customHeight="1">
      <c r="A1059" s="4" t="s">
        <v>65</v>
      </c>
      <c r="B1059" s="4"/>
      <c r="C1059" s="7">
        <f aca="true" t="shared" si="32" ref="C1059:H1059">SUM(C1025:C1057)</f>
        <v>309000</v>
      </c>
      <c r="D1059" s="7">
        <f t="shared" si="32"/>
        <v>0</v>
      </c>
      <c r="E1059" s="7">
        <f t="shared" si="32"/>
        <v>1100</v>
      </c>
      <c r="F1059" s="7">
        <f t="shared" si="32"/>
        <v>307900</v>
      </c>
      <c r="G1059" s="7">
        <f t="shared" si="32"/>
        <v>221350</v>
      </c>
      <c r="H1059" s="7">
        <f t="shared" si="32"/>
        <v>86550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4" t="s">
        <v>3</v>
      </c>
      <c r="B1061" s="4"/>
      <c r="C1061" s="4">
        <v>0</v>
      </c>
      <c r="D1061" s="4"/>
      <c r="E1061" s="4"/>
      <c r="F1061" s="4">
        <f>F1059-C1059</f>
        <v>-1100</v>
      </c>
      <c r="G1061" s="4"/>
      <c r="H1061" s="4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9.5" customHeight="1">
      <c r="A1064" s="3"/>
      <c r="B1064" s="2" t="s">
        <v>79</v>
      </c>
      <c r="C1064" s="2"/>
      <c r="D1064" s="2"/>
      <c r="E1064" s="2"/>
      <c r="F1064" s="2"/>
      <c r="G1064" s="2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25.5" customHeight="1">
      <c r="A1067" s="5" t="s">
        <v>78</v>
      </c>
      <c r="B1067" s="5" t="s">
        <v>10</v>
      </c>
      <c r="C1067" s="6" t="s">
        <v>89</v>
      </c>
      <c r="D1067" s="6" t="s">
        <v>37</v>
      </c>
      <c r="E1067" s="6" t="s">
        <v>7</v>
      </c>
      <c r="F1067" s="6" t="s">
        <v>49</v>
      </c>
      <c r="G1067" s="6" t="s">
        <v>39</v>
      </c>
      <c r="H1067" s="6" t="s">
        <v>99</v>
      </c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77</v>
      </c>
      <c r="B1070" s="9" t="s">
        <v>77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74</v>
      </c>
      <c r="B1071" s="9" t="s">
        <v>62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5" customHeight="1">
      <c r="A1073" s="4" t="s">
        <v>65</v>
      </c>
      <c r="B1073" s="4"/>
      <c r="C1073" s="7">
        <f aca="true" t="shared" si="33" ref="C1073:H1073">SUM(C1069:C1071)</f>
        <v>0</v>
      </c>
      <c r="D1073" s="7">
        <f t="shared" si="33"/>
        <v>0</v>
      </c>
      <c r="E1073" s="7">
        <f t="shared" si="33"/>
        <v>0</v>
      </c>
      <c r="F1073" s="7">
        <f t="shared" si="33"/>
        <v>0</v>
      </c>
      <c r="G1073" s="7">
        <f t="shared" si="33"/>
        <v>0</v>
      </c>
      <c r="H1073" s="7">
        <f t="shared" si="33"/>
        <v>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4" t="s">
        <v>3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9.5" customHeight="1">
      <c r="A1078" s="3"/>
      <c r="B1078" s="2" t="s">
        <v>33</v>
      </c>
      <c r="C1078" s="2"/>
      <c r="D1078" s="2"/>
      <c r="E1078" s="2"/>
      <c r="F1078" s="2"/>
      <c r="G1078" s="2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25.5" customHeight="1">
      <c r="A1081" s="5" t="s">
        <v>78</v>
      </c>
      <c r="B1081" s="5" t="s">
        <v>10</v>
      </c>
      <c r="C1081" s="6" t="s">
        <v>89</v>
      </c>
      <c r="D1081" s="6" t="s">
        <v>37</v>
      </c>
      <c r="E1081" s="6" t="s">
        <v>7</v>
      </c>
      <c r="F1081" s="6" t="s">
        <v>49</v>
      </c>
      <c r="G1081" s="6" t="s">
        <v>39</v>
      </c>
      <c r="H1081" s="6" t="s">
        <v>99</v>
      </c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9" t="s">
        <v>80</v>
      </c>
      <c r="B1083" s="9" t="s">
        <v>28</v>
      </c>
      <c r="C1083" s="9">
        <v>1925</v>
      </c>
      <c r="D1083" s="9">
        <v>0</v>
      </c>
      <c r="E1083" s="9">
        <v>0</v>
      </c>
      <c r="F1083" s="9">
        <v>1925</v>
      </c>
      <c r="G1083" s="9">
        <v>0</v>
      </c>
      <c r="H1083" s="9">
        <v>1925</v>
      </c>
    </row>
    <row r="1084" spans="1:8" ht="12.75">
      <c r="A1084" s="9" t="s">
        <v>83</v>
      </c>
      <c r="B1084" s="9" t="s">
        <v>58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83</v>
      </c>
      <c r="B1085" s="9" t="s">
        <v>25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2</v>
      </c>
      <c r="B1086" s="9" t="s">
        <v>31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81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97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98</v>
      </c>
      <c r="B1089" s="9" t="s">
        <v>48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93</v>
      </c>
      <c r="B1091" s="9" t="s">
        <v>104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110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72</v>
      </c>
      <c r="C1093" s="9">
        <v>21375</v>
      </c>
      <c r="D1093" s="9">
        <v>0</v>
      </c>
      <c r="E1093" s="9">
        <v>0</v>
      </c>
      <c r="F1093" s="9">
        <v>21375</v>
      </c>
      <c r="G1093" s="9">
        <v>15150</v>
      </c>
      <c r="H1093" s="9">
        <v>6225</v>
      </c>
    </row>
    <row r="1094" spans="1:8" ht="12.75">
      <c r="A1094" s="9" t="s">
        <v>93</v>
      </c>
      <c r="B1094" s="9" t="s">
        <v>8</v>
      </c>
      <c r="C1094" s="9">
        <v>11200</v>
      </c>
      <c r="D1094" s="9">
        <v>0</v>
      </c>
      <c r="E1094" s="9">
        <v>50</v>
      </c>
      <c r="F1094" s="9">
        <v>11150</v>
      </c>
      <c r="G1094" s="9">
        <v>9725</v>
      </c>
      <c r="H1094" s="9">
        <v>1425</v>
      </c>
    </row>
    <row r="1095" spans="1:8" ht="12.75">
      <c r="A1095" s="9" t="s">
        <v>77</v>
      </c>
      <c r="B1095" s="9" t="s">
        <v>77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42</v>
      </c>
      <c r="B1096" s="9" t="s">
        <v>103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53</v>
      </c>
      <c r="C1097" s="9">
        <v>300</v>
      </c>
      <c r="D1097" s="9">
        <v>0</v>
      </c>
      <c r="E1097" s="9">
        <v>0</v>
      </c>
      <c r="F1097" s="9">
        <v>300</v>
      </c>
      <c r="G1097" s="9">
        <v>300</v>
      </c>
      <c r="H1097" s="9">
        <v>0</v>
      </c>
    </row>
    <row r="1098" spans="1:8" ht="12.75">
      <c r="A1098" s="9" t="s">
        <v>91</v>
      </c>
      <c r="B1098" s="9" t="s">
        <v>70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41</v>
      </c>
      <c r="B1099" s="9" t="s">
        <v>113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66</v>
      </c>
      <c r="B1100" s="9" t="s">
        <v>45</v>
      </c>
      <c r="C1100" s="9">
        <v>25</v>
      </c>
      <c r="D1100" s="9">
        <v>0</v>
      </c>
      <c r="E1100" s="9">
        <v>0</v>
      </c>
      <c r="F1100" s="9">
        <v>25</v>
      </c>
      <c r="G1100" s="9">
        <v>0</v>
      </c>
      <c r="H1100" s="9">
        <v>25</v>
      </c>
    </row>
    <row r="1101" spans="1:8" ht="12.75">
      <c r="A1101" s="9" t="s">
        <v>18</v>
      </c>
      <c r="B1101" s="9" t="s">
        <v>9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11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74</v>
      </c>
      <c r="B1103" s="9" t="s">
        <v>62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0</v>
      </c>
      <c r="C1104" s="9">
        <v>350</v>
      </c>
      <c r="D1104" s="9">
        <v>0</v>
      </c>
      <c r="E1104" s="9">
        <v>0</v>
      </c>
      <c r="F1104" s="9">
        <v>350</v>
      </c>
      <c r="G1104" s="9">
        <v>0</v>
      </c>
      <c r="H1104" s="9">
        <v>350</v>
      </c>
    </row>
    <row r="1105" spans="1:8" ht="12.75">
      <c r="A1105" s="9" t="s">
        <v>74</v>
      </c>
      <c r="B1105" s="9" t="s">
        <v>35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59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68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19</v>
      </c>
      <c r="C1108" s="9">
        <v>92100</v>
      </c>
      <c r="D1108" s="9">
        <v>0</v>
      </c>
      <c r="E1108" s="9">
        <v>175</v>
      </c>
      <c r="F1108" s="9">
        <v>91925</v>
      </c>
      <c r="G1108" s="9">
        <v>83850</v>
      </c>
      <c r="H1108" s="9">
        <v>8075</v>
      </c>
    </row>
    <row r="1109" spans="1:8" ht="12.75">
      <c r="A1109" s="9" t="s">
        <v>74</v>
      </c>
      <c r="B1109" s="9" t="s">
        <v>109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74</v>
      </c>
      <c r="B1110" s="9" t="s">
        <v>46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5" customHeight="1">
      <c r="A1112" s="4" t="s">
        <v>65</v>
      </c>
      <c r="B1112" s="4"/>
      <c r="C1112" s="7">
        <f aca="true" t="shared" si="34" ref="C1112:H1112">SUM(C1083:C1110)</f>
        <v>127275</v>
      </c>
      <c r="D1112" s="7">
        <f t="shared" si="34"/>
        <v>0</v>
      </c>
      <c r="E1112" s="7">
        <f t="shared" si="34"/>
        <v>225</v>
      </c>
      <c r="F1112" s="7">
        <f t="shared" si="34"/>
        <v>127050</v>
      </c>
      <c r="G1112" s="7">
        <f t="shared" si="34"/>
        <v>109025</v>
      </c>
      <c r="H1112" s="7">
        <f t="shared" si="34"/>
        <v>18025</v>
      </c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4" t="s">
        <v>3</v>
      </c>
      <c r="B1114" s="4"/>
      <c r="C1114" s="4">
        <v>0</v>
      </c>
      <c r="D1114" s="4"/>
      <c r="E1114" s="4"/>
      <c r="F1114" s="4">
        <f>F1112-C1112</f>
        <v>-225</v>
      </c>
      <c r="G1114" s="4"/>
      <c r="H1114" s="4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9.5" customHeight="1">
      <c r="A1117" s="3"/>
      <c r="B1117" s="2" t="s">
        <v>24</v>
      </c>
      <c r="C1117" s="2"/>
      <c r="D1117" s="2"/>
      <c r="E1117" s="2"/>
      <c r="F1117" s="2"/>
      <c r="G1117" s="2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25.5" customHeight="1">
      <c r="A1120" s="5" t="s">
        <v>78</v>
      </c>
      <c r="B1120" s="5" t="s">
        <v>10</v>
      </c>
      <c r="C1120" s="6" t="s">
        <v>89</v>
      </c>
      <c r="D1120" s="6" t="s">
        <v>37</v>
      </c>
      <c r="E1120" s="6" t="s">
        <v>7</v>
      </c>
      <c r="F1120" s="6" t="s">
        <v>49</v>
      </c>
      <c r="G1120" s="6" t="s">
        <v>39</v>
      </c>
      <c r="H1120" s="6" t="s">
        <v>99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9" t="s">
        <v>80</v>
      </c>
      <c r="B1122" s="9" t="s">
        <v>28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83</v>
      </c>
      <c r="B1123" s="9" t="s">
        <v>25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2</v>
      </c>
      <c r="B1124" s="9" t="s">
        <v>31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97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50</v>
      </c>
      <c r="B1126" s="9" t="s">
        <v>15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101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98</v>
      </c>
      <c r="B1128" s="9" t="s">
        <v>48</v>
      </c>
      <c r="C1128" s="9">
        <v>5</v>
      </c>
      <c r="D1128" s="9">
        <v>0</v>
      </c>
      <c r="E1128" s="9">
        <v>0</v>
      </c>
      <c r="F1128" s="9">
        <v>5</v>
      </c>
      <c r="G1128" s="9">
        <v>5</v>
      </c>
      <c r="H1128" s="9">
        <v>0</v>
      </c>
    </row>
    <row r="1129" spans="1:8" ht="12.75">
      <c r="A1129" s="9" t="s">
        <v>98</v>
      </c>
      <c r="B1129" s="9" t="s">
        <v>4</v>
      </c>
      <c r="C1129" s="9">
        <v>1480</v>
      </c>
      <c r="D1129" s="9">
        <v>0</v>
      </c>
      <c r="E1129" s="9">
        <v>40</v>
      </c>
      <c r="F1129" s="9">
        <v>1440</v>
      </c>
      <c r="G1129" s="9">
        <v>1070</v>
      </c>
      <c r="H1129" s="9">
        <v>370</v>
      </c>
    </row>
    <row r="1130" spans="1:8" ht="12.75">
      <c r="A1130" s="9" t="s">
        <v>93</v>
      </c>
      <c r="B1130" s="9" t="s">
        <v>104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93</v>
      </c>
      <c r="B1131" s="9" t="s">
        <v>110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72</v>
      </c>
      <c r="C1132" s="9">
        <v>35</v>
      </c>
      <c r="D1132" s="9">
        <v>0</v>
      </c>
      <c r="E1132" s="9">
        <v>0</v>
      </c>
      <c r="F1132" s="9">
        <v>35</v>
      </c>
      <c r="G1132" s="9">
        <v>10</v>
      </c>
      <c r="H1132" s="9">
        <v>25</v>
      </c>
    </row>
    <row r="1133" spans="1:8" ht="12.75">
      <c r="A1133" s="9" t="s">
        <v>93</v>
      </c>
      <c r="B1133" s="9" t="s">
        <v>8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9" t="s">
        <v>77</v>
      </c>
      <c r="B1134" s="9" t="s">
        <v>77</v>
      </c>
      <c r="C1134" s="9">
        <v>25</v>
      </c>
      <c r="D1134" s="9">
        <v>0</v>
      </c>
      <c r="E1134" s="9">
        <v>0</v>
      </c>
      <c r="F1134" s="9">
        <v>25</v>
      </c>
      <c r="G1134" s="9">
        <v>25</v>
      </c>
      <c r="H1134" s="9">
        <v>0</v>
      </c>
    </row>
    <row r="1135" spans="1:8" ht="12.75">
      <c r="A1135" s="9" t="s">
        <v>42</v>
      </c>
      <c r="B1135" s="9" t="s">
        <v>103</v>
      </c>
      <c r="C1135" s="9">
        <v>0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</row>
    <row r="1136" spans="1:8" ht="12.75">
      <c r="A1136" s="9" t="s">
        <v>42</v>
      </c>
      <c r="B1136" s="9" t="s">
        <v>53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41</v>
      </c>
      <c r="B1137" s="9" t="s">
        <v>113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18</v>
      </c>
      <c r="B1138" s="9" t="s">
        <v>9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11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74</v>
      </c>
      <c r="B1140" s="9" t="s">
        <v>62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59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68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19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5" customHeight="1">
      <c r="A1145" s="4" t="s">
        <v>65</v>
      </c>
      <c r="B1145" s="4"/>
      <c r="C1145" s="7">
        <f aca="true" t="shared" si="35" ref="C1145:H1145">SUM(C1122:C1143)</f>
        <v>1545</v>
      </c>
      <c r="D1145" s="7">
        <f t="shared" si="35"/>
        <v>0</v>
      </c>
      <c r="E1145" s="7">
        <f t="shared" si="35"/>
        <v>40</v>
      </c>
      <c r="F1145" s="7">
        <f t="shared" si="35"/>
        <v>1505</v>
      </c>
      <c r="G1145" s="7">
        <f t="shared" si="35"/>
        <v>1110</v>
      </c>
      <c r="H1145" s="7">
        <f t="shared" si="35"/>
        <v>395</v>
      </c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4" t="s">
        <v>3</v>
      </c>
      <c r="B1147" s="4"/>
      <c r="C1147" s="4">
        <v>0</v>
      </c>
      <c r="D1147" s="4"/>
      <c r="E1147" s="4"/>
      <c r="F1147" s="4">
        <f>F1145-C1145</f>
        <v>-40</v>
      </c>
      <c r="G1147" s="4"/>
      <c r="H1147" s="4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078:G1078"/>
    <mergeCell ref="B1117:G1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117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107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115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