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<sst xmlns="http://schemas.openxmlformats.org/spreadsheetml/2006/main" count="2738" uniqueCount="120">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</sst>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3220</v>
      </c>
      <c r="D7" s="9">
        <v>0</v>
      </c>
      <c r="E7" s="9">
        <v>0</v>
      </c>
      <c r="F7" s="9">
        <v>3220</v>
      </c>
      <c r="G7" s="9">
        <v>3060</v>
      </c>
      <c r="H7" s="9">
        <v>160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2140</v>
      </c>
      <c r="D12" s="9">
        <v>0</v>
      </c>
      <c r="E12" s="9">
        <v>0</v>
      </c>
      <c r="F12" s="9">
        <v>2140</v>
      </c>
      <c r="G12" s="9">
        <v>2140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600</v>
      </c>
      <c r="D20" s="9">
        <v>0</v>
      </c>
      <c r="E20" s="9">
        <v>0</v>
      </c>
      <c r="F20" s="9">
        <v>600</v>
      </c>
      <c r="G20" s="9">
        <v>600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5900</v>
      </c>
      <c r="D22" s="9">
        <v>0</v>
      </c>
      <c r="E22" s="9">
        <v>0</v>
      </c>
      <c r="F22" s="9">
        <v>5900</v>
      </c>
      <c r="G22" s="9">
        <v>5140</v>
      </c>
      <c r="H22" s="9">
        <v>760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12060</v>
      </c>
      <c r="D29" s="7">
        <f t="shared" si="0"/>
        <v>0</v>
      </c>
      <c r="E29" s="7">
        <f t="shared" si="0"/>
        <v>0</v>
      </c>
      <c r="F29" s="7">
        <f t="shared" si="0"/>
        <v>12060</v>
      </c>
      <c r="G29" s="7">
        <f t="shared" si="0"/>
        <v>11140</v>
      </c>
      <c r="H29" s="7">
        <f t="shared" si="0"/>
        <v>920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-60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14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72</v>
      </c>
      <c r="C40" s="9">
        <v>462</v>
      </c>
      <c r="D40" s="9">
        <v>0</v>
      </c>
      <c r="E40" s="9">
        <v>0</v>
      </c>
      <c r="F40" s="9">
        <v>462</v>
      </c>
      <c r="G40" s="9">
        <v>317</v>
      </c>
      <c r="H40" s="9">
        <v>145</v>
      </c>
    </row>
    <row r="41" spans="1:8" ht="12" customHeight="1">
      <c r="A41" s="9" t="s">
        <v>77</v>
      </c>
      <c r="B41" s="9" t="s">
        <v>77</v>
      </c>
      <c r="C41" s="9">
        <v>164</v>
      </c>
      <c r="D41" s="9">
        <v>0</v>
      </c>
      <c r="E41" s="9">
        <v>0</v>
      </c>
      <c r="F41" s="9">
        <v>164</v>
      </c>
      <c r="G41" s="9">
        <v>151</v>
      </c>
      <c r="H41" s="9">
        <v>13</v>
      </c>
    </row>
    <row r="42" spans="1:8" ht="12" customHeight="1">
      <c r="A42" s="9" t="s">
        <v>74</v>
      </c>
      <c r="B42" s="9" t="s">
        <v>62</v>
      </c>
      <c r="C42" s="9">
        <v>130</v>
      </c>
      <c r="D42" s="9">
        <v>0</v>
      </c>
      <c r="E42" s="9">
        <v>0</v>
      </c>
      <c r="F42" s="9">
        <v>130</v>
      </c>
      <c r="G42" s="9">
        <v>91</v>
      </c>
      <c r="H42" s="9">
        <v>39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65</v>
      </c>
      <c r="B44" s="4"/>
      <c r="C44" s="7">
        <f aca="true" t="shared" si="1" ref="C44:H44">SUM(C39:C42)</f>
        <v>765</v>
      </c>
      <c r="D44" s="7">
        <f t="shared" si="1"/>
        <v>0</v>
      </c>
      <c r="E44" s="7">
        <f t="shared" si="1"/>
        <v>0</v>
      </c>
      <c r="F44" s="7">
        <f t="shared" si="1"/>
        <v>765</v>
      </c>
      <c r="G44" s="7">
        <f t="shared" si="1"/>
        <v>568</v>
      </c>
      <c r="H44" s="7">
        <f t="shared" si="1"/>
        <v>197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3</v>
      </c>
      <c r="B46" s="4"/>
      <c r="C46" s="4">
        <v>0</v>
      </c>
      <c r="D46" s="4"/>
      <c r="E46" s="4"/>
      <c r="F46" s="4">
        <f>F44-C44</f>
        <v>0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1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78</v>
      </c>
      <c r="B52" s="5" t="s">
        <v>10</v>
      </c>
      <c r="C52" s="6" t="s">
        <v>89</v>
      </c>
      <c r="D52" s="6" t="s">
        <v>37</v>
      </c>
      <c r="E52" s="6" t="s">
        <v>7</v>
      </c>
      <c r="F52" s="6" t="s">
        <v>49</v>
      </c>
      <c r="G52" s="6" t="s">
        <v>39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28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25</v>
      </c>
      <c r="C55" s="9">
        <v>2000</v>
      </c>
      <c r="D55" s="9">
        <v>0</v>
      </c>
      <c r="E55" s="9">
        <v>0</v>
      </c>
      <c r="F55" s="9">
        <v>2000</v>
      </c>
      <c r="G55" s="9">
        <v>2000</v>
      </c>
      <c r="H55" s="9">
        <v>0</v>
      </c>
    </row>
    <row r="56" spans="1:8" ht="12" customHeight="1">
      <c r="A56" s="9" t="s">
        <v>2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2</v>
      </c>
      <c r="B57" s="9" t="s">
        <v>97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50</v>
      </c>
      <c r="B58" s="9" t="s">
        <v>15</v>
      </c>
      <c r="C58" s="9">
        <v>1575</v>
      </c>
      <c r="D58" s="9">
        <v>0</v>
      </c>
      <c r="E58" s="9">
        <v>0</v>
      </c>
      <c r="F58" s="9">
        <v>1575</v>
      </c>
      <c r="G58" s="9">
        <v>1575</v>
      </c>
      <c r="H58" s="9">
        <v>0</v>
      </c>
    </row>
    <row r="59" spans="1:8" ht="12" customHeight="1">
      <c r="A59" s="9" t="s">
        <v>50</v>
      </c>
      <c r="B59" s="9" t="s">
        <v>101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9" t="s">
        <v>50</v>
      </c>
      <c r="B60" s="9" t="s">
        <v>61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48</v>
      </c>
      <c r="C61" s="9">
        <v>150</v>
      </c>
      <c r="D61" s="9">
        <v>0</v>
      </c>
      <c r="E61" s="9">
        <v>0</v>
      </c>
      <c r="F61" s="9">
        <v>150</v>
      </c>
      <c r="G61" s="9">
        <v>125</v>
      </c>
      <c r="H61" s="9">
        <v>25</v>
      </c>
    </row>
    <row r="62" spans="1:8" ht="12" customHeight="1">
      <c r="A62" s="9" t="s">
        <v>98</v>
      </c>
      <c r="B62" s="9" t="s">
        <v>4</v>
      </c>
      <c r="C62" s="9">
        <v>1625</v>
      </c>
      <c r="D62" s="9">
        <v>125</v>
      </c>
      <c r="E62" s="9">
        <v>0</v>
      </c>
      <c r="F62" s="9">
        <v>1750</v>
      </c>
      <c r="G62" s="9">
        <v>1425</v>
      </c>
      <c r="H62" s="9">
        <v>325</v>
      </c>
    </row>
    <row r="63" spans="1:8" ht="12" customHeight="1">
      <c r="A63" s="9" t="s">
        <v>93</v>
      </c>
      <c r="B63" s="9" t="s">
        <v>111</v>
      </c>
      <c r="C63" s="9">
        <v>50</v>
      </c>
      <c r="D63" s="9">
        <v>0</v>
      </c>
      <c r="E63" s="9">
        <v>0</v>
      </c>
      <c r="F63" s="9">
        <v>50</v>
      </c>
      <c r="G63" s="9">
        <v>50</v>
      </c>
      <c r="H63" s="9">
        <v>0</v>
      </c>
    </row>
    <row r="64" spans="1:8" ht="12" customHeight="1">
      <c r="A64" s="9" t="s">
        <v>93</v>
      </c>
      <c r="B64" s="9" t="s">
        <v>72</v>
      </c>
      <c r="C64" s="9">
        <v>6975</v>
      </c>
      <c r="D64" s="9">
        <v>0</v>
      </c>
      <c r="E64" s="9">
        <v>25</v>
      </c>
      <c r="F64" s="9">
        <v>6950</v>
      </c>
      <c r="G64" s="9">
        <v>2550</v>
      </c>
      <c r="H64" s="9">
        <v>4400</v>
      </c>
    </row>
    <row r="65" spans="1:8" ht="12" customHeight="1">
      <c r="A65" s="9" t="s">
        <v>93</v>
      </c>
      <c r="B65" s="9" t="s">
        <v>8</v>
      </c>
      <c r="C65" s="9">
        <v>75</v>
      </c>
      <c r="D65" s="9">
        <v>0</v>
      </c>
      <c r="E65" s="9">
        <v>0</v>
      </c>
      <c r="F65" s="9">
        <v>75</v>
      </c>
      <c r="G65" s="9">
        <v>75</v>
      </c>
      <c r="H65" s="9">
        <v>0</v>
      </c>
    </row>
    <row r="66" spans="1:8" ht="12" customHeight="1">
      <c r="A66" s="9" t="s">
        <v>77</v>
      </c>
      <c r="B66" s="9" t="s">
        <v>77</v>
      </c>
      <c r="C66" s="9">
        <v>7475</v>
      </c>
      <c r="D66" s="9">
        <v>0</v>
      </c>
      <c r="E66" s="9">
        <v>0</v>
      </c>
      <c r="F66" s="9">
        <v>7475</v>
      </c>
      <c r="G66" s="9">
        <v>1475</v>
      </c>
      <c r="H66" s="9">
        <v>6000</v>
      </c>
    </row>
    <row r="67" spans="1:8" ht="12" customHeight="1">
      <c r="A67" s="9" t="s">
        <v>42</v>
      </c>
      <c r="B67" s="9" t="s">
        <v>104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42</v>
      </c>
      <c r="B68" s="9" t="s">
        <v>53</v>
      </c>
      <c r="C68" s="9">
        <v>25</v>
      </c>
      <c r="D68" s="9">
        <v>0</v>
      </c>
      <c r="E68" s="9">
        <v>0</v>
      </c>
      <c r="F68" s="9">
        <v>25</v>
      </c>
      <c r="G68" s="9">
        <v>25</v>
      </c>
      <c r="H68" s="9">
        <v>0</v>
      </c>
    </row>
    <row r="69" spans="1:8" ht="12" customHeight="1">
      <c r="A69" s="9" t="s">
        <v>91</v>
      </c>
      <c r="B69" s="9" t="s">
        <v>70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41</v>
      </c>
      <c r="B70" s="9" t="s">
        <v>114</v>
      </c>
      <c r="C70" s="9">
        <v>3950</v>
      </c>
      <c r="D70" s="9">
        <v>0</v>
      </c>
      <c r="E70" s="9">
        <v>1500</v>
      </c>
      <c r="F70" s="9">
        <v>2450</v>
      </c>
      <c r="G70" s="9">
        <v>75</v>
      </c>
      <c r="H70" s="9">
        <v>2375</v>
      </c>
    </row>
    <row r="71" spans="1:8" ht="12" customHeight="1">
      <c r="A71" s="9" t="s">
        <v>66</v>
      </c>
      <c r="B71" s="9" t="s">
        <v>45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18</v>
      </c>
      <c r="B72" s="9" t="s">
        <v>9</v>
      </c>
      <c r="C72" s="9">
        <v>275</v>
      </c>
      <c r="D72" s="9">
        <v>0</v>
      </c>
      <c r="E72" s="9">
        <v>0</v>
      </c>
      <c r="F72" s="9">
        <v>275</v>
      </c>
      <c r="G72" s="9">
        <v>0</v>
      </c>
      <c r="H72" s="9">
        <v>275</v>
      </c>
    </row>
    <row r="73" spans="1:8" ht="12" customHeight="1">
      <c r="A73" s="9" t="s">
        <v>18</v>
      </c>
      <c r="B73" s="9" t="s">
        <v>11</v>
      </c>
      <c r="C73" s="9">
        <v>25</v>
      </c>
      <c r="D73" s="9">
        <v>0</v>
      </c>
      <c r="E73" s="9">
        <v>0</v>
      </c>
      <c r="F73" s="9">
        <v>25</v>
      </c>
      <c r="G73" s="9">
        <v>25</v>
      </c>
      <c r="H73" s="9">
        <v>0</v>
      </c>
    </row>
    <row r="74" spans="1:8" ht="12" customHeight="1">
      <c r="A74" s="9" t="s">
        <v>74</v>
      </c>
      <c r="B74" s="9" t="s">
        <v>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74</v>
      </c>
      <c r="B75" s="9" t="s">
        <v>0</v>
      </c>
      <c r="C75" s="9">
        <v>41150</v>
      </c>
      <c r="D75" s="9">
        <v>0</v>
      </c>
      <c r="E75" s="9">
        <v>0</v>
      </c>
      <c r="F75" s="9">
        <v>41150</v>
      </c>
      <c r="G75" s="9">
        <v>41100</v>
      </c>
      <c r="H75" s="9">
        <v>50</v>
      </c>
    </row>
    <row r="76" spans="1:8" ht="12" customHeight="1">
      <c r="A76" s="9" t="s">
        <v>74</v>
      </c>
      <c r="B76" s="9" t="s">
        <v>68</v>
      </c>
      <c r="C76" s="9">
        <v>25</v>
      </c>
      <c r="D76" s="9">
        <v>0</v>
      </c>
      <c r="E76" s="9">
        <v>0</v>
      </c>
      <c r="F76" s="9">
        <v>25</v>
      </c>
      <c r="G76" s="9">
        <v>25</v>
      </c>
      <c r="H76" s="9">
        <v>0</v>
      </c>
    </row>
    <row r="77" spans="1:8" ht="12" customHeight="1">
      <c r="A77" s="9" t="s">
        <v>74</v>
      </c>
      <c r="B77" s="9" t="s">
        <v>19</v>
      </c>
      <c r="C77" s="9">
        <v>55825</v>
      </c>
      <c r="D77" s="9">
        <v>0</v>
      </c>
      <c r="E77" s="9">
        <v>0</v>
      </c>
      <c r="F77" s="9">
        <v>55825</v>
      </c>
      <c r="G77" s="9">
        <v>50600</v>
      </c>
      <c r="H77" s="9">
        <v>5225</v>
      </c>
    </row>
    <row r="78" spans="1:8" ht="12" customHeight="1">
      <c r="A78" s="9" t="s">
        <v>74</v>
      </c>
      <c r="B78" s="9" t="s">
        <v>103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74</v>
      </c>
      <c r="B79" s="9" t="s">
        <v>110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3"/>
      <c r="B80" s="3"/>
      <c r="C80" s="3"/>
      <c r="D80" s="3"/>
      <c r="E80" s="3"/>
      <c r="F80" s="3"/>
      <c r="G80" s="3"/>
      <c r="H80" s="3"/>
    </row>
    <row r="81" spans="1:8" ht="15" customHeight="1">
      <c r="A81" s="4" t="s">
        <v>65</v>
      </c>
      <c r="B81" s="4"/>
      <c r="C81" s="7">
        <f aca="true" t="shared" si="2" ref="C81:H81">SUM(C54:C79)</f>
        <v>121300</v>
      </c>
      <c r="D81" s="7">
        <f t="shared" si="2"/>
        <v>125</v>
      </c>
      <c r="E81" s="7">
        <f t="shared" si="2"/>
        <v>1525</v>
      </c>
      <c r="F81" s="7">
        <f t="shared" si="2"/>
        <v>119900</v>
      </c>
      <c r="G81" s="7">
        <f t="shared" si="2"/>
        <v>101225</v>
      </c>
      <c r="H81" s="7">
        <f t="shared" si="2"/>
        <v>18675</v>
      </c>
    </row>
    <row r="82" spans="1:8" ht="12" customHeight="1">
      <c r="A82" s="3"/>
      <c r="B82" s="3"/>
      <c r="C82" s="3"/>
      <c r="D82" s="3"/>
      <c r="E82" s="3"/>
      <c r="F82" s="3"/>
      <c r="G82" s="3"/>
      <c r="H82" s="3"/>
    </row>
    <row r="83" spans="1:8" ht="12" customHeight="1">
      <c r="A83" s="4" t="s">
        <v>3</v>
      </c>
      <c r="B83" s="4"/>
      <c r="C83" s="4">
        <v>-875</v>
      </c>
      <c r="D83" s="4"/>
      <c r="E83" s="4"/>
      <c r="F83" s="4">
        <f>F81-C81</f>
        <v>-1400</v>
      </c>
      <c r="G83" s="4"/>
      <c r="H83" s="4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2" customHeight="1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56</v>
      </c>
      <c r="C86" s="2"/>
      <c r="D86" s="2"/>
      <c r="E86" s="2"/>
      <c r="F86" s="2"/>
      <c r="G86" s="2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12" customHeight="1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" customHeight="1">
      <c r="A90" s="3"/>
      <c r="B90" s="3"/>
      <c r="C90" s="3"/>
      <c r="D90" s="3"/>
      <c r="E90" s="3"/>
      <c r="F90" s="3"/>
      <c r="G90" s="3"/>
      <c r="H90" s="3"/>
    </row>
    <row r="91" spans="1:8" ht="12" customHeight="1">
      <c r="A91" s="9" t="s">
        <v>80</v>
      </c>
      <c r="B91" s="9" t="s">
        <v>28</v>
      </c>
      <c r="C91" s="9">
        <v>31725</v>
      </c>
      <c r="D91" s="9">
        <v>2925</v>
      </c>
      <c r="E91" s="9">
        <v>0</v>
      </c>
      <c r="F91" s="9">
        <v>34650</v>
      </c>
      <c r="G91" s="9">
        <v>34325</v>
      </c>
      <c r="H91" s="9">
        <v>325</v>
      </c>
    </row>
    <row r="92" spans="1:8" ht="12" customHeight="1">
      <c r="A92" s="9" t="s">
        <v>83</v>
      </c>
      <c r="B92" s="9" t="s">
        <v>58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" customHeight="1">
      <c r="A93" s="9" t="s">
        <v>83</v>
      </c>
      <c r="B93" s="9" t="s">
        <v>25</v>
      </c>
      <c r="C93" s="9">
        <v>50</v>
      </c>
      <c r="D93" s="9">
        <v>0</v>
      </c>
      <c r="E93" s="9">
        <v>0</v>
      </c>
      <c r="F93" s="9">
        <v>50</v>
      </c>
      <c r="G93" s="9">
        <v>0</v>
      </c>
      <c r="H93" s="9">
        <v>50</v>
      </c>
    </row>
    <row r="94" spans="1:8" ht="12" customHeight="1">
      <c r="A94" s="9" t="s">
        <v>2</v>
      </c>
      <c r="B94" s="9" t="s">
        <v>31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" customHeight="1">
      <c r="A95" s="9" t="s">
        <v>2</v>
      </c>
      <c r="B95" s="9" t="s">
        <v>81</v>
      </c>
      <c r="C95" s="9">
        <v>5950</v>
      </c>
      <c r="D95" s="9">
        <v>0</v>
      </c>
      <c r="E95" s="9">
        <v>0</v>
      </c>
      <c r="F95" s="9">
        <v>5950</v>
      </c>
      <c r="G95" s="9">
        <v>5850</v>
      </c>
      <c r="H95" s="9">
        <v>100</v>
      </c>
    </row>
    <row r="96" spans="1:8" ht="12" customHeight="1">
      <c r="A96" s="9" t="s">
        <v>2</v>
      </c>
      <c r="B96" s="9" t="s">
        <v>97</v>
      </c>
      <c r="C96" s="9">
        <v>500</v>
      </c>
      <c r="D96" s="9">
        <v>0</v>
      </c>
      <c r="E96" s="9">
        <v>0</v>
      </c>
      <c r="F96" s="9">
        <v>500</v>
      </c>
      <c r="G96" s="9">
        <v>500</v>
      </c>
      <c r="H96" s="9">
        <v>0</v>
      </c>
    </row>
    <row r="97" spans="1:8" ht="12" customHeight="1">
      <c r="A97" s="9" t="s">
        <v>50</v>
      </c>
      <c r="B97" s="9" t="s">
        <v>15</v>
      </c>
      <c r="C97" s="9">
        <v>8500</v>
      </c>
      <c r="D97" s="9">
        <v>0</v>
      </c>
      <c r="E97" s="9">
        <v>0</v>
      </c>
      <c r="F97" s="9">
        <v>8500</v>
      </c>
      <c r="G97" s="9">
        <v>1250</v>
      </c>
      <c r="H97" s="9">
        <v>7250</v>
      </c>
    </row>
    <row r="98" spans="1:8" ht="12" customHeight="1">
      <c r="A98" s="9" t="s">
        <v>50</v>
      </c>
      <c r="B98" s="9" t="s">
        <v>101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50</v>
      </c>
      <c r="B99" s="9" t="s">
        <v>61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48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98</v>
      </c>
      <c r="B101" s="9" t="s">
        <v>4</v>
      </c>
      <c r="C101" s="9">
        <v>6975</v>
      </c>
      <c r="D101" s="9">
        <v>0</v>
      </c>
      <c r="E101" s="9">
        <v>0</v>
      </c>
      <c r="F101" s="9">
        <v>6975</v>
      </c>
      <c r="G101" s="9">
        <v>6875</v>
      </c>
      <c r="H101" s="9">
        <v>100</v>
      </c>
    </row>
    <row r="102" spans="1:8" ht="12" customHeight="1">
      <c r="A102" s="9" t="s">
        <v>93</v>
      </c>
      <c r="B102" s="9" t="s">
        <v>105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93</v>
      </c>
      <c r="B103" s="9" t="s">
        <v>111</v>
      </c>
      <c r="C103" s="9">
        <v>1075</v>
      </c>
      <c r="D103" s="9">
        <v>0</v>
      </c>
      <c r="E103" s="9">
        <v>0</v>
      </c>
      <c r="F103" s="9">
        <v>1075</v>
      </c>
      <c r="G103" s="9">
        <v>1075</v>
      </c>
      <c r="H103" s="9">
        <v>0</v>
      </c>
    </row>
    <row r="104" spans="1:8" ht="12" customHeight="1">
      <c r="A104" s="9" t="s">
        <v>93</v>
      </c>
      <c r="B104" s="9" t="s">
        <v>72</v>
      </c>
      <c r="C104" s="9">
        <v>20050</v>
      </c>
      <c r="D104" s="9">
        <v>0</v>
      </c>
      <c r="E104" s="9">
        <v>0</v>
      </c>
      <c r="F104" s="9">
        <v>20050</v>
      </c>
      <c r="G104" s="9">
        <v>19900</v>
      </c>
      <c r="H104" s="9">
        <v>150</v>
      </c>
    </row>
    <row r="105" spans="1:8" ht="12" customHeight="1">
      <c r="A105" s="9" t="s">
        <v>93</v>
      </c>
      <c r="B105" s="9" t="s">
        <v>8</v>
      </c>
      <c r="C105" s="9">
        <v>15675</v>
      </c>
      <c r="D105" s="9">
        <v>0</v>
      </c>
      <c r="E105" s="9">
        <v>0</v>
      </c>
      <c r="F105" s="9">
        <v>15675</v>
      </c>
      <c r="G105" s="9">
        <v>14375</v>
      </c>
      <c r="H105" s="9">
        <v>1300</v>
      </c>
    </row>
    <row r="106" spans="1:8" ht="12" customHeight="1">
      <c r="A106" s="9" t="s">
        <v>77</v>
      </c>
      <c r="B106" s="9" t="s">
        <v>77</v>
      </c>
      <c r="C106" s="9">
        <v>1650</v>
      </c>
      <c r="D106" s="9">
        <v>0</v>
      </c>
      <c r="E106" s="9">
        <v>0</v>
      </c>
      <c r="F106" s="9">
        <v>1650</v>
      </c>
      <c r="G106" s="9">
        <v>100</v>
      </c>
      <c r="H106" s="9">
        <v>1550</v>
      </c>
    </row>
    <row r="107" spans="1:8" ht="12" customHeight="1">
      <c r="A107" s="9" t="s">
        <v>42</v>
      </c>
      <c r="B107" s="9" t="s">
        <v>104</v>
      </c>
      <c r="C107" s="9">
        <v>4300</v>
      </c>
      <c r="D107" s="9">
        <v>0</v>
      </c>
      <c r="E107" s="9">
        <v>0</v>
      </c>
      <c r="F107" s="9">
        <v>4300</v>
      </c>
      <c r="G107" s="9">
        <v>3700</v>
      </c>
      <c r="H107" s="9">
        <v>600</v>
      </c>
    </row>
    <row r="108" spans="1:8" ht="12" customHeight="1">
      <c r="A108" s="9" t="s">
        <v>42</v>
      </c>
      <c r="B108" s="9" t="s">
        <v>53</v>
      </c>
      <c r="C108" s="9">
        <v>3825</v>
      </c>
      <c r="D108" s="9">
        <v>0</v>
      </c>
      <c r="E108" s="9">
        <v>0</v>
      </c>
      <c r="F108" s="9">
        <v>3825</v>
      </c>
      <c r="G108" s="9">
        <v>3675</v>
      </c>
      <c r="H108" s="9">
        <v>150</v>
      </c>
    </row>
    <row r="109" spans="1:8" ht="12" customHeight="1">
      <c r="A109" s="9" t="s">
        <v>91</v>
      </c>
      <c r="B109" s="9" t="s">
        <v>70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41</v>
      </c>
      <c r="B110" s="9" t="s">
        <v>114</v>
      </c>
      <c r="C110" s="9">
        <v>3875</v>
      </c>
      <c r="D110" s="9">
        <v>0</v>
      </c>
      <c r="E110" s="9">
        <v>0</v>
      </c>
      <c r="F110" s="9">
        <v>3875</v>
      </c>
      <c r="G110" s="9">
        <v>0</v>
      </c>
      <c r="H110" s="9">
        <v>3875</v>
      </c>
    </row>
    <row r="111" spans="1:8" ht="12" customHeight="1">
      <c r="A111" s="9" t="s">
        <v>66</v>
      </c>
      <c r="B111" s="9" t="s">
        <v>45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18</v>
      </c>
      <c r="B112" s="9" t="s">
        <v>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18</v>
      </c>
      <c r="B113" s="9" t="s">
        <v>11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62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35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59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68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19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74</v>
      </c>
      <c r="B120" s="9" t="s">
        <v>110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74</v>
      </c>
      <c r="B121" s="9" t="s">
        <v>46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5" customHeight="1">
      <c r="A123" s="4" t="s">
        <v>65</v>
      </c>
      <c r="B123" s="4"/>
      <c r="C123" s="7">
        <f aca="true" t="shared" si="3" ref="C123:H123">SUM(C91:C121)</f>
        <v>104150</v>
      </c>
      <c r="D123" s="7">
        <f t="shared" si="3"/>
        <v>2925</v>
      </c>
      <c r="E123" s="7">
        <f t="shared" si="3"/>
        <v>0</v>
      </c>
      <c r="F123" s="7">
        <f t="shared" si="3"/>
        <v>107075</v>
      </c>
      <c r="G123" s="7">
        <f t="shared" si="3"/>
        <v>91625</v>
      </c>
      <c r="H123" s="7">
        <f t="shared" si="3"/>
        <v>15450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4" t="s">
        <v>3</v>
      </c>
      <c r="B125" s="4"/>
      <c r="C125" s="4">
        <v>6875</v>
      </c>
      <c r="D125" s="4"/>
      <c r="E125" s="4"/>
      <c r="F125" s="4">
        <f>F123-C123</f>
        <v>2925</v>
      </c>
      <c r="G125" s="4"/>
      <c r="H125" s="4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9.5" customHeight="1">
      <c r="A128" s="3"/>
      <c r="B128" s="2" t="s">
        <v>55</v>
      </c>
      <c r="C128" s="2"/>
      <c r="D128" s="2"/>
      <c r="E128" s="2"/>
      <c r="F128" s="2"/>
      <c r="G128" s="2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25.5" customHeight="1">
      <c r="A131" s="5" t="s">
        <v>78</v>
      </c>
      <c r="B131" s="5" t="s">
        <v>10</v>
      </c>
      <c r="C131" s="6" t="s">
        <v>89</v>
      </c>
      <c r="D131" s="6" t="s">
        <v>37</v>
      </c>
      <c r="E131" s="6" t="s">
        <v>7</v>
      </c>
      <c r="F131" s="6" t="s">
        <v>49</v>
      </c>
      <c r="G131" s="6" t="s">
        <v>39</v>
      </c>
      <c r="H131" s="6" t="s">
        <v>99</v>
      </c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12" customHeight="1">
      <c r="A133" s="9" t="s">
        <v>74</v>
      </c>
      <c r="B133" s="9" t="s">
        <v>62</v>
      </c>
      <c r="C133" s="9">
        <v>4840</v>
      </c>
      <c r="D133" s="9">
        <v>0</v>
      </c>
      <c r="E133" s="9">
        <v>40</v>
      </c>
      <c r="F133" s="9">
        <v>4800</v>
      </c>
      <c r="G133" s="9">
        <v>4000</v>
      </c>
      <c r="H133" s="9">
        <v>800</v>
      </c>
    </row>
    <row r="134" spans="1:8" ht="12" customHeight="1">
      <c r="A134" s="9" t="s">
        <v>74</v>
      </c>
      <c r="B134" s="9" t="s">
        <v>0</v>
      </c>
      <c r="C134" s="9">
        <v>35720</v>
      </c>
      <c r="D134" s="9">
        <v>0</v>
      </c>
      <c r="E134" s="9">
        <v>80</v>
      </c>
      <c r="F134" s="9">
        <v>35640</v>
      </c>
      <c r="G134" s="9">
        <v>24360</v>
      </c>
      <c r="H134" s="9">
        <v>11280</v>
      </c>
    </row>
    <row r="135" spans="1:8" ht="12" customHeight="1">
      <c r="A135" s="9" t="s">
        <v>74</v>
      </c>
      <c r="B135" s="9" t="s">
        <v>35</v>
      </c>
      <c r="C135" s="9">
        <v>34820</v>
      </c>
      <c r="D135" s="9">
        <v>0</v>
      </c>
      <c r="E135" s="9">
        <v>80</v>
      </c>
      <c r="F135" s="9">
        <v>34740</v>
      </c>
      <c r="G135" s="9">
        <v>32760</v>
      </c>
      <c r="H135" s="9">
        <v>1980</v>
      </c>
    </row>
    <row r="136" spans="1:8" ht="12" customHeight="1">
      <c r="A136" s="9" t="s">
        <v>74</v>
      </c>
      <c r="B136" s="9" t="s">
        <v>59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74</v>
      </c>
      <c r="B137" s="9" t="s">
        <v>68</v>
      </c>
      <c r="C137" s="9">
        <v>760</v>
      </c>
      <c r="D137" s="9">
        <v>0</v>
      </c>
      <c r="E137" s="9">
        <v>0</v>
      </c>
      <c r="F137" s="9">
        <v>760</v>
      </c>
      <c r="G137" s="9">
        <v>760</v>
      </c>
      <c r="H137" s="9">
        <v>0</v>
      </c>
    </row>
    <row r="138" spans="1:8" ht="12" customHeight="1">
      <c r="A138" s="9" t="s">
        <v>74</v>
      </c>
      <c r="B138" s="9" t="s">
        <v>19</v>
      </c>
      <c r="C138" s="9">
        <v>58500</v>
      </c>
      <c r="D138" s="9">
        <v>0</v>
      </c>
      <c r="E138" s="9">
        <v>40</v>
      </c>
      <c r="F138" s="9">
        <v>58460</v>
      </c>
      <c r="G138" s="9">
        <v>52760</v>
      </c>
      <c r="H138" s="9">
        <v>5700</v>
      </c>
    </row>
    <row r="139" spans="1:8" ht="12" customHeight="1">
      <c r="A139" s="9" t="s">
        <v>74</v>
      </c>
      <c r="B139" s="9" t="s">
        <v>54</v>
      </c>
      <c r="C139" s="9">
        <v>920</v>
      </c>
      <c r="D139" s="9">
        <v>0</v>
      </c>
      <c r="E139" s="9">
        <v>0</v>
      </c>
      <c r="F139" s="9">
        <v>920</v>
      </c>
      <c r="G139" s="9">
        <v>920</v>
      </c>
      <c r="H139" s="9">
        <v>0</v>
      </c>
    </row>
    <row r="140" spans="1:8" ht="12" customHeight="1">
      <c r="A140" s="9" t="s">
        <v>74</v>
      </c>
      <c r="B140" s="9" t="s">
        <v>110</v>
      </c>
      <c r="C140" s="9">
        <v>20</v>
      </c>
      <c r="D140" s="9">
        <v>0</v>
      </c>
      <c r="E140" s="9">
        <v>0</v>
      </c>
      <c r="F140" s="9">
        <v>20</v>
      </c>
      <c r="G140" s="9">
        <v>20</v>
      </c>
      <c r="H140" s="9">
        <v>0</v>
      </c>
    </row>
    <row r="141" spans="1:8" ht="12" customHeight="1">
      <c r="A141" s="9" t="s">
        <v>74</v>
      </c>
      <c r="B141" s="9" t="s">
        <v>46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5" customHeight="1">
      <c r="A143" s="4" t="s">
        <v>65</v>
      </c>
      <c r="B143" s="4"/>
      <c r="C143" s="7">
        <f aca="true" t="shared" si="4" ref="C143:H143">SUM(C133:C141)</f>
        <v>135580</v>
      </c>
      <c r="D143" s="7">
        <f t="shared" si="4"/>
        <v>0</v>
      </c>
      <c r="E143" s="7">
        <f t="shared" si="4"/>
        <v>240</v>
      </c>
      <c r="F143" s="7">
        <f t="shared" si="4"/>
        <v>135340</v>
      </c>
      <c r="G143" s="7">
        <f t="shared" si="4"/>
        <v>115580</v>
      </c>
      <c r="H143" s="7">
        <f t="shared" si="4"/>
        <v>19760</v>
      </c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4" t="s">
        <v>3</v>
      </c>
      <c r="B145" s="4"/>
      <c r="C145" s="4">
        <v>-280</v>
      </c>
      <c r="D145" s="4"/>
      <c r="E145" s="4"/>
      <c r="F145" s="4">
        <f>F143-C143</f>
        <v>-240</v>
      </c>
      <c r="G145" s="4"/>
      <c r="H145" s="4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9.5" customHeight="1">
      <c r="A148" s="3"/>
      <c r="B148" s="2" t="s">
        <v>67</v>
      </c>
      <c r="C148" s="2"/>
      <c r="D148" s="2"/>
      <c r="E148" s="2"/>
      <c r="F148" s="2"/>
      <c r="G148" s="2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25.5" customHeight="1">
      <c r="A151" s="5" t="s">
        <v>78</v>
      </c>
      <c r="B151" s="5" t="s">
        <v>10</v>
      </c>
      <c r="C151" s="6" t="s">
        <v>89</v>
      </c>
      <c r="D151" s="6" t="s">
        <v>37</v>
      </c>
      <c r="E151" s="6" t="s">
        <v>7</v>
      </c>
      <c r="F151" s="6" t="s">
        <v>49</v>
      </c>
      <c r="G151" s="6" t="s">
        <v>39</v>
      </c>
      <c r="H151" s="6" t="s">
        <v>99</v>
      </c>
    </row>
    <row r="152" spans="1:8" ht="12" customHeight="1">
      <c r="A152" s="3"/>
      <c r="B152" s="3"/>
      <c r="C152" s="3"/>
      <c r="D152" s="3"/>
      <c r="E152" s="3"/>
      <c r="F152" s="3"/>
      <c r="G152" s="3"/>
      <c r="H152" s="3"/>
    </row>
    <row r="153" spans="1:8" ht="12" customHeight="1">
      <c r="A153" s="9" t="s">
        <v>80</v>
      </c>
      <c r="B153" s="9" t="s">
        <v>28</v>
      </c>
      <c r="C153" s="9">
        <v>312</v>
      </c>
      <c r="D153" s="9">
        <v>0</v>
      </c>
      <c r="E153" s="9">
        <v>0</v>
      </c>
      <c r="F153" s="9">
        <v>312</v>
      </c>
      <c r="G153" s="9">
        <v>312</v>
      </c>
      <c r="H153" s="9">
        <v>0</v>
      </c>
    </row>
    <row r="154" spans="1:8" ht="12" customHeight="1">
      <c r="A154" s="9" t="s">
        <v>83</v>
      </c>
      <c r="B154" s="9" t="s">
        <v>58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83</v>
      </c>
      <c r="B155" s="9" t="s">
        <v>25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31</v>
      </c>
      <c r="C156" s="9">
        <v>78</v>
      </c>
      <c r="D156" s="9">
        <v>0</v>
      </c>
      <c r="E156" s="9">
        <v>0</v>
      </c>
      <c r="F156" s="9">
        <v>78</v>
      </c>
      <c r="G156" s="9">
        <v>78</v>
      </c>
      <c r="H156" s="9">
        <v>0</v>
      </c>
    </row>
    <row r="157" spans="1:8" ht="12" customHeight="1">
      <c r="A157" s="9" t="s">
        <v>2</v>
      </c>
      <c r="B157" s="9" t="s">
        <v>81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2</v>
      </c>
      <c r="B158" s="9" t="s">
        <v>97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" customHeight="1">
      <c r="A159" s="9" t="s">
        <v>50</v>
      </c>
      <c r="B159" s="9" t="s">
        <v>15</v>
      </c>
      <c r="C159" s="9">
        <v>870</v>
      </c>
      <c r="D159" s="9">
        <v>0</v>
      </c>
      <c r="E159" s="9">
        <v>0</v>
      </c>
      <c r="F159" s="9">
        <v>870</v>
      </c>
      <c r="G159" s="9">
        <v>582</v>
      </c>
      <c r="H159" s="9">
        <v>288</v>
      </c>
    </row>
    <row r="160" spans="1:8" ht="12" customHeight="1">
      <c r="A160" s="9" t="s">
        <v>50</v>
      </c>
      <c r="B160" s="9" t="s">
        <v>101</v>
      </c>
      <c r="C160" s="9">
        <v>1212</v>
      </c>
      <c r="D160" s="9">
        <v>0</v>
      </c>
      <c r="E160" s="9">
        <v>0</v>
      </c>
      <c r="F160" s="9">
        <v>1212</v>
      </c>
      <c r="G160" s="9">
        <v>876</v>
      </c>
      <c r="H160" s="9">
        <v>336</v>
      </c>
    </row>
    <row r="161" spans="1:8" ht="12" customHeight="1">
      <c r="A161" s="9" t="s">
        <v>50</v>
      </c>
      <c r="B161" s="9" t="s">
        <v>61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" customHeight="1">
      <c r="A162" s="9" t="s">
        <v>98</v>
      </c>
      <c r="B162" s="9" t="s">
        <v>48</v>
      </c>
      <c r="C162" s="9">
        <v>82254</v>
      </c>
      <c r="D162" s="9">
        <v>0</v>
      </c>
      <c r="E162" s="9">
        <v>462</v>
      </c>
      <c r="F162" s="9">
        <v>81792</v>
      </c>
      <c r="G162" s="9">
        <v>56610</v>
      </c>
      <c r="H162" s="9">
        <v>25182</v>
      </c>
    </row>
    <row r="163" spans="1:8" ht="12" customHeight="1">
      <c r="A163" s="9" t="s">
        <v>98</v>
      </c>
      <c r="B163" s="9" t="s">
        <v>4</v>
      </c>
      <c r="C163" s="9">
        <v>456</v>
      </c>
      <c r="D163" s="9">
        <v>0</v>
      </c>
      <c r="E163" s="9">
        <v>0</v>
      </c>
      <c r="F163" s="9">
        <v>456</v>
      </c>
      <c r="G163" s="9">
        <v>186</v>
      </c>
      <c r="H163" s="9">
        <v>270</v>
      </c>
    </row>
    <row r="164" spans="1:8" ht="12" customHeight="1">
      <c r="A164" s="9" t="s">
        <v>93</v>
      </c>
      <c r="B164" s="9" t="s">
        <v>105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93</v>
      </c>
      <c r="B165" s="9" t="s">
        <v>111</v>
      </c>
      <c r="C165" s="9">
        <v>2742</v>
      </c>
      <c r="D165" s="9">
        <v>0</v>
      </c>
      <c r="E165" s="9">
        <v>0</v>
      </c>
      <c r="F165" s="9">
        <v>2742</v>
      </c>
      <c r="G165" s="9">
        <v>2418</v>
      </c>
      <c r="H165" s="9">
        <v>324</v>
      </c>
    </row>
    <row r="166" spans="1:8" ht="12" customHeight="1">
      <c r="A166" s="9" t="s">
        <v>93</v>
      </c>
      <c r="B166" s="9" t="s">
        <v>72</v>
      </c>
      <c r="C166" s="9">
        <v>39630</v>
      </c>
      <c r="D166" s="9">
        <v>0</v>
      </c>
      <c r="E166" s="9">
        <v>270</v>
      </c>
      <c r="F166" s="9">
        <v>39360</v>
      </c>
      <c r="G166" s="9">
        <v>35028</v>
      </c>
      <c r="H166" s="9">
        <v>4332</v>
      </c>
    </row>
    <row r="167" spans="1:8" ht="12" customHeight="1">
      <c r="A167" s="9" t="s">
        <v>93</v>
      </c>
      <c r="B167" s="9" t="s">
        <v>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77</v>
      </c>
      <c r="B168" s="9" t="s">
        <v>77</v>
      </c>
      <c r="C168" s="9">
        <v>36558</v>
      </c>
      <c r="D168" s="9">
        <v>0</v>
      </c>
      <c r="E168" s="9">
        <v>0</v>
      </c>
      <c r="F168" s="9">
        <v>36558</v>
      </c>
      <c r="G168" s="9">
        <v>28380</v>
      </c>
      <c r="H168" s="9">
        <v>8178</v>
      </c>
    </row>
    <row r="169" spans="1:8" ht="12" customHeight="1">
      <c r="A169" s="9" t="s">
        <v>42</v>
      </c>
      <c r="B169" s="9" t="s">
        <v>104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42</v>
      </c>
      <c r="B170" s="9" t="s">
        <v>53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91</v>
      </c>
      <c r="B171" s="9" t="s">
        <v>70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41</v>
      </c>
      <c r="B172" s="9" t="s">
        <v>114</v>
      </c>
      <c r="C172" s="9">
        <v>31116</v>
      </c>
      <c r="D172" s="9">
        <v>0</v>
      </c>
      <c r="E172" s="9">
        <v>0</v>
      </c>
      <c r="F172" s="9">
        <v>31116</v>
      </c>
      <c r="G172" s="9">
        <v>24060</v>
      </c>
      <c r="H172" s="9">
        <v>7056</v>
      </c>
    </row>
    <row r="173" spans="1:8" ht="12" customHeight="1">
      <c r="A173" s="9" t="s">
        <v>66</v>
      </c>
      <c r="B173" s="9" t="s">
        <v>45</v>
      </c>
      <c r="C173" s="9">
        <v>12384</v>
      </c>
      <c r="D173" s="9">
        <v>1620</v>
      </c>
      <c r="E173" s="9">
        <v>0</v>
      </c>
      <c r="F173" s="9">
        <v>14004</v>
      </c>
      <c r="G173" s="9">
        <v>14004</v>
      </c>
      <c r="H173" s="9">
        <v>0</v>
      </c>
    </row>
    <row r="174" spans="1:8" ht="12" customHeight="1">
      <c r="A174" s="9" t="s">
        <v>18</v>
      </c>
      <c r="B174" s="9" t="s">
        <v>9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18</v>
      </c>
      <c r="B175" s="9" t="s">
        <v>11</v>
      </c>
      <c r="C175" s="9">
        <v>300</v>
      </c>
      <c r="D175" s="9">
        <v>0</v>
      </c>
      <c r="E175" s="9">
        <v>0</v>
      </c>
      <c r="F175" s="9">
        <v>300</v>
      </c>
      <c r="G175" s="9">
        <v>300</v>
      </c>
      <c r="H175" s="9">
        <v>0</v>
      </c>
    </row>
    <row r="176" spans="1:8" ht="12" customHeight="1">
      <c r="A176" s="9" t="s">
        <v>74</v>
      </c>
      <c r="B176" s="9" t="s">
        <v>62</v>
      </c>
      <c r="C176" s="9">
        <v>2346</v>
      </c>
      <c r="D176" s="9">
        <v>0</v>
      </c>
      <c r="E176" s="9">
        <v>36</v>
      </c>
      <c r="F176" s="9">
        <v>2310</v>
      </c>
      <c r="G176" s="9">
        <v>1212</v>
      </c>
      <c r="H176" s="9">
        <v>1098</v>
      </c>
    </row>
    <row r="177" spans="1:8" ht="12" customHeight="1">
      <c r="A177" s="9" t="s">
        <v>74</v>
      </c>
      <c r="B177" s="9" t="s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35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59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74</v>
      </c>
      <c r="B180" s="9" t="s">
        <v>68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74</v>
      </c>
      <c r="B181" s="9" t="s">
        <v>19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74</v>
      </c>
      <c r="B182" s="9" t="s">
        <v>110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3"/>
      <c r="B183" s="3"/>
      <c r="C183" s="3"/>
      <c r="D183" s="3"/>
      <c r="E183" s="3"/>
      <c r="F183" s="3"/>
      <c r="G183" s="3"/>
      <c r="H183" s="3"/>
    </row>
    <row r="184" spans="1:8" ht="15" customHeight="1">
      <c r="A184" s="4" t="s">
        <v>65</v>
      </c>
      <c r="B184" s="4"/>
      <c r="C184" s="7">
        <f aca="true" t="shared" si="5" ref="C184:H184">SUM(C153:C182)</f>
        <v>210258</v>
      </c>
      <c r="D184" s="7">
        <f t="shared" si="5"/>
        <v>1620</v>
      </c>
      <c r="E184" s="7">
        <f t="shared" si="5"/>
        <v>768</v>
      </c>
      <c r="F184" s="7">
        <f t="shared" si="5"/>
        <v>211110</v>
      </c>
      <c r="G184" s="7">
        <f t="shared" si="5"/>
        <v>164046</v>
      </c>
      <c r="H184" s="7">
        <f t="shared" si="5"/>
        <v>47064</v>
      </c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2" customHeight="1">
      <c r="A186" s="4" t="s">
        <v>3</v>
      </c>
      <c r="B186" s="4"/>
      <c r="C186" s="4">
        <v>-534</v>
      </c>
      <c r="D186" s="4"/>
      <c r="E186" s="4"/>
      <c r="F186" s="4">
        <f>F184-C184</f>
        <v>852</v>
      </c>
      <c r="G186" s="4"/>
      <c r="H186" s="4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27</v>
      </c>
      <c r="C189" s="2"/>
      <c r="D189" s="2"/>
      <c r="E189" s="2"/>
      <c r="F189" s="2"/>
      <c r="G189" s="2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2" customHeight="1">
      <c r="A194" s="9" t="s">
        <v>80</v>
      </c>
      <c r="B194" s="9" t="s">
        <v>28</v>
      </c>
      <c r="C194" s="9">
        <v>7625</v>
      </c>
      <c r="D194" s="9">
        <v>0</v>
      </c>
      <c r="E194" s="9">
        <v>0</v>
      </c>
      <c r="F194" s="9">
        <v>7625</v>
      </c>
      <c r="G194" s="9">
        <v>7475</v>
      </c>
      <c r="H194" s="9">
        <v>150</v>
      </c>
    </row>
    <row r="195" spans="1:8" ht="12" customHeight="1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83</v>
      </c>
      <c r="B196" s="9" t="s">
        <v>25</v>
      </c>
      <c r="C196" s="9">
        <v>17150</v>
      </c>
      <c r="D196" s="9">
        <v>0</v>
      </c>
      <c r="E196" s="9">
        <v>25</v>
      </c>
      <c r="F196" s="9">
        <v>17125</v>
      </c>
      <c r="G196" s="9">
        <v>13200</v>
      </c>
      <c r="H196" s="9">
        <v>3925</v>
      </c>
    </row>
    <row r="197" spans="1:8" ht="12" customHeight="1">
      <c r="A197" s="9" t="s">
        <v>2</v>
      </c>
      <c r="B197" s="9" t="s">
        <v>31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81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2</v>
      </c>
      <c r="B199" s="9" t="s">
        <v>97</v>
      </c>
      <c r="C199" s="9">
        <v>16225</v>
      </c>
      <c r="D199" s="9">
        <v>0</v>
      </c>
      <c r="E199" s="9">
        <v>200</v>
      </c>
      <c r="F199" s="9">
        <v>16025</v>
      </c>
      <c r="G199" s="9">
        <v>13225</v>
      </c>
      <c r="H199" s="9">
        <v>2800</v>
      </c>
    </row>
    <row r="200" spans="1:8" ht="12" customHeight="1">
      <c r="A200" s="9" t="s">
        <v>20</v>
      </c>
      <c r="B200" s="9" t="s">
        <v>73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20</v>
      </c>
      <c r="B201" s="9" t="s">
        <v>57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50</v>
      </c>
      <c r="B202" s="9" t="s">
        <v>15</v>
      </c>
      <c r="C202" s="9">
        <v>57675</v>
      </c>
      <c r="D202" s="9">
        <v>0</v>
      </c>
      <c r="E202" s="9">
        <v>500</v>
      </c>
      <c r="F202" s="9">
        <v>57175</v>
      </c>
      <c r="G202" s="9">
        <v>37800</v>
      </c>
      <c r="H202" s="9">
        <v>19375</v>
      </c>
    </row>
    <row r="203" spans="1:8" ht="12" customHeight="1">
      <c r="A203" s="9" t="s">
        <v>50</v>
      </c>
      <c r="B203" s="9" t="s">
        <v>101</v>
      </c>
      <c r="C203" s="9">
        <v>28825</v>
      </c>
      <c r="D203" s="9">
        <v>0</v>
      </c>
      <c r="E203" s="9">
        <v>0</v>
      </c>
      <c r="F203" s="9">
        <v>28825</v>
      </c>
      <c r="G203" s="9">
        <v>24350</v>
      </c>
      <c r="H203" s="9">
        <v>4475</v>
      </c>
    </row>
    <row r="204" spans="1:8" ht="12" customHeight="1">
      <c r="A204" s="9" t="s">
        <v>50</v>
      </c>
      <c r="B204" s="9" t="s">
        <v>61</v>
      </c>
      <c r="C204" s="9">
        <v>1900</v>
      </c>
      <c r="D204" s="9">
        <v>0</v>
      </c>
      <c r="E204" s="9">
        <v>0</v>
      </c>
      <c r="F204" s="9">
        <v>1900</v>
      </c>
      <c r="G204" s="9">
        <v>1700</v>
      </c>
      <c r="H204" s="9">
        <v>200</v>
      </c>
    </row>
    <row r="205" spans="1:8" ht="12" customHeight="1">
      <c r="A205" s="9" t="s">
        <v>98</v>
      </c>
      <c r="B205" s="9" t="s">
        <v>48</v>
      </c>
      <c r="C205" s="9">
        <v>16275</v>
      </c>
      <c r="D205" s="9">
        <v>0</v>
      </c>
      <c r="E205" s="9">
        <v>0</v>
      </c>
      <c r="F205" s="9">
        <v>16275</v>
      </c>
      <c r="G205" s="9">
        <v>14500</v>
      </c>
      <c r="H205" s="9">
        <v>1775</v>
      </c>
    </row>
    <row r="206" spans="1:8" ht="12" customHeight="1">
      <c r="A206" s="9" t="s">
        <v>98</v>
      </c>
      <c r="B206" s="9" t="s">
        <v>4</v>
      </c>
      <c r="C206" s="9">
        <v>424925</v>
      </c>
      <c r="D206" s="9">
        <v>0</v>
      </c>
      <c r="E206" s="9">
        <v>0</v>
      </c>
      <c r="F206" s="9">
        <v>424925</v>
      </c>
      <c r="G206" s="9">
        <v>367425</v>
      </c>
      <c r="H206" s="9">
        <v>57500</v>
      </c>
    </row>
    <row r="207" spans="1:8" ht="12" customHeight="1">
      <c r="A207" s="9" t="s">
        <v>93</v>
      </c>
      <c r="B207" s="9" t="s">
        <v>105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93</v>
      </c>
      <c r="B208" s="9" t="s">
        <v>111</v>
      </c>
      <c r="C208" s="9">
        <v>2375</v>
      </c>
      <c r="D208" s="9">
        <v>0</v>
      </c>
      <c r="E208" s="9">
        <v>0</v>
      </c>
      <c r="F208" s="9">
        <v>2375</v>
      </c>
      <c r="G208" s="9">
        <v>1975</v>
      </c>
      <c r="H208" s="9">
        <v>400</v>
      </c>
    </row>
    <row r="209" spans="1:8" ht="12" customHeight="1">
      <c r="A209" s="9" t="s">
        <v>93</v>
      </c>
      <c r="B209" s="9" t="s">
        <v>72</v>
      </c>
      <c r="C209" s="9">
        <v>273000</v>
      </c>
      <c r="D209" s="9">
        <v>0</v>
      </c>
      <c r="E209" s="9">
        <v>0</v>
      </c>
      <c r="F209" s="9">
        <v>273000</v>
      </c>
      <c r="G209" s="9">
        <v>183775</v>
      </c>
      <c r="H209" s="9">
        <v>89225</v>
      </c>
    </row>
    <row r="210" spans="1:8" ht="12" customHeight="1">
      <c r="A210" s="9" t="s">
        <v>93</v>
      </c>
      <c r="B210" s="9" t="s">
        <v>8</v>
      </c>
      <c r="C210" s="9">
        <v>43475</v>
      </c>
      <c r="D210" s="9">
        <v>0</v>
      </c>
      <c r="E210" s="9">
        <v>0</v>
      </c>
      <c r="F210" s="9">
        <v>43475</v>
      </c>
      <c r="G210" s="9">
        <v>30950</v>
      </c>
      <c r="H210" s="9">
        <v>12525</v>
      </c>
    </row>
    <row r="211" spans="1:8" ht="12" customHeight="1">
      <c r="A211" s="9" t="s">
        <v>77</v>
      </c>
      <c r="B211" s="9" t="s">
        <v>77</v>
      </c>
      <c r="C211" s="9">
        <v>102425</v>
      </c>
      <c r="D211" s="9">
        <v>0</v>
      </c>
      <c r="E211" s="9">
        <v>0</v>
      </c>
      <c r="F211" s="9">
        <v>102425</v>
      </c>
      <c r="G211" s="9">
        <v>100500</v>
      </c>
      <c r="H211" s="9">
        <v>1925</v>
      </c>
    </row>
    <row r="212" spans="1:8" ht="12" customHeight="1">
      <c r="A212" s="9" t="s">
        <v>42</v>
      </c>
      <c r="B212" s="9" t="s">
        <v>104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42</v>
      </c>
      <c r="B213" s="9" t="s">
        <v>53</v>
      </c>
      <c r="C213" s="9">
        <v>19975</v>
      </c>
      <c r="D213" s="9">
        <v>0</v>
      </c>
      <c r="E213" s="9">
        <v>0</v>
      </c>
      <c r="F213" s="9">
        <v>19975</v>
      </c>
      <c r="G213" s="9">
        <v>7075</v>
      </c>
      <c r="H213" s="9">
        <v>12900</v>
      </c>
    </row>
    <row r="214" spans="1:8" ht="12" customHeight="1">
      <c r="A214" s="9" t="s">
        <v>91</v>
      </c>
      <c r="B214" s="9" t="s">
        <v>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41</v>
      </c>
      <c r="B215" s="9" t="s">
        <v>114</v>
      </c>
      <c r="C215" s="9">
        <v>4175</v>
      </c>
      <c r="D215" s="9">
        <v>0</v>
      </c>
      <c r="E215" s="9">
        <v>0</v>
      </c>
      <c r="F215" s="9">
        <v>4175</v>
      </c>
      <c r="G215" s="9">
        <v>1500</v>
      </c>
      <c r="H215" s="9">
        <v>2675</v>
      </c>
    </row>
    <row r="216" spans="1:8" ht="12" customHeight="1">
      <c r="A216" s="9" t="s">
        <v>18</v>
      </c>
      <c r="B216" s="9" t="s">
        <v>9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18</v>
      </c>
      <c r="B217" s="9" t="s">
        <v>11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62</v>
      </c>
      <c r="C218" s="9">
        <v>4275</v>
      </c>
      <c r="D218" s="9">
        <v>0</v>
      </c>
      <c r="E218" s="9">
        <v>0</v>
      </c>
      <c r="F218" s="9">
        <v>4275</v>
      </c>
      <c r="G218" s="9">
        <v>2000</v>
      </c>
      <c r="H218" s="9">
        <v>2275</v>
      </c>
    </row>
    <row r="219" spans="1:8" ht="12" customHeight="1">
      <c r="A219" s="9" t="s">
        <v>74</v>
      </c>
      <c r="B219" s="9" t="s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9" t="s">
        <v>74</v>
      </c>
      <c r="B220" s="9" t="s">
        <v>35</v>
      </c>
      <c r="C220" s="9">
        <v>35425</v>
      </c>
      <c r="D220" s="9">
        <v>0</v>
      </c>
      <c r="E220" s="9">
        <v>300</v>
      </c>
      <c r="F220" s="9">
        <v>35125</v>
      </c>
      <c r="G220" s="9">
        <v>6225</v>
      </c>
      <c r="H220" s="9">
        <v>28900</v>
      </c>
    </row>
    <row r="221" spans="1:8" ht="12" customHeight="1">
      <c r="A221" s="9" t="s">
        <v>74</v>
      </c>
      <c r="B221" s="9" t="s">
        <v>59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68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9" t="s">
        <v>74</v>
      </c>
      <c r="B223" s="9" t="s">
        <v>19</v>
      </c>
      <c r="C223" s="9">
        <v>2425</v>
      </c>
      <c r="D223" s="9">
        <v>0</v>
      </c>
      <c r="E223" s="9">
        <v>0</v>
      </c>
      <c r="F223" s="9">
        <v>2425</v>
      </c>
      <c r="G223" s="9">
        <v>450</v>
      </c>
      <c r="H223" s="9">
        <v>1975</v>
      </c>
    </row>
    <row r="224" spans="1:8" ht="12" customHeight="1">
      <c r="A224" s="9" t="s">
        <v>74</v>
      </c>
      <c r="B224" s="9" t="s">
        <v>54</v>
      </c>
      <c r="C224" s="9">
        <v>14300</v>
      </c>
      <c r="D224" s="9">
        <v>0</v>
      </c>
      <c r="E224" s="9">
        <v>0</v>
      </c>
      <c r="F224" s="9">
        <v>14300</v>
      </c>
      <c r="G224" s="9">
        <v>14300</v>
      </c>
      <c r="H224" s="9">
        <v>0</v>
      </c>
    </row>
    <row r="225" spans="1:8" ht="12" customHeight="1">
      <c r="A225" s="9" t="s">
        <v>74</v>
      </c>
      <c r="B225" s="9" t="s">
        <v>110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74</v>
      </c>
      <c r="B226" s="9" t="s">
        <v>46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5" customHeight="1">
      <c r="A228" s="4" t="s">
        <v>65</v>
      </c>
      <c r="B228" s="4"/>
      <c r="C228" s="7">
        <f aca="true" t="shared" si="6" ref="C228:H228">SUM(C194:C226)</f>
        <v>1072450</v>
      </c>
      <c r="D228" s="7">
        <f t="shared" si="6"/>
        <v>0</v>
      </c>
      <c r="E228" s="7">
        <f t="shared" si="6"/>
        <v>1025</v>
      </c>
      <c r="F228" s="7">
        <f t="shared" si="6"/>
        <v>1071425</v>
      </c>
      <c r="G228" s="7">
        <f t="shared" si="6"/>
        <v>828425</v>
      </c>
      <c r="H228" s="7">
        <f t="shared" si="6"/>
        <v>243000</v>
      </c>
    </row>
    <row r="229" spans="1:8" ht="12" customHeight="1">
      <c r="A229" s="3"/>
      <c r="B229" s="3"/>
      <c r="C229" s="3"/>
      <c r="D229" s="3"/>
      <c r="E229" s="3"/>
      <c r="F229" s="3"/>
      <c r="G229" s="3"/>
      <c r="H229" s="3"/>
    </row>
    <row r="230" spans="1:8" ht="12" customHeight="1">
      <c r="A230" s="4" t="s">
        <v>3</v>
      </c>
      <c r="B230" s="4"/>
      <c r="C230" s="4">
        <v>31725</v>
      </c>
      <c r="D230" s="4"/>
      <c r="E230" s="4"/>
      <c r="F230" s="4">
        <f>F228-C228</f>
        <v>-1025</v>
      </c>
      <c r="G230" s="4"/>
      <c r="H230" s="4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2" customHeight="1">
      <c r="A232" s="3"/>
      <c r="B232" s="3"/>
      <c r="C232" s="3"/>
      <c r="D232" s="3"/>
      <c r="E232" s="3"/>
      <c r="F232" s="3"/>
      <c r="G232" s="3"/>
      <c r="H232" s="3"/>
    </row>
    <row r="233" spans="1:8" ht="19.5" customHeight="1">
      <c r="A233" s="3"/>
      <c r="B233" s="2" t="s">
        <v>51</v>
      </c>
      <c r="C233" s="2"/>
      <c r="D233" s="2"/>
      <c r="E233" s="2"/>
      <c r="F233" s="2"/>
      <c r="G233" s="2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12" customHeight="1">
      <c r="A235" s="3"/>
      <c r="B235" s="3"/>
      <c r="C235" s="3"/>
      <c r="D235" s="3"/>
      <c r="E235" s="3"/>
      <c r="F235" s="3"/>
      <c r="G235" s="3"/>
      <c r="H235" s="3"/>
    </row>
    <row r="236" spans="1:8" ht="25.5" customHeight="1">
      <c r="A236" s="5" t="s">
        <v>78</v>
      </c>
      <c r="B236" s="5" t="s">
        <v>10</v>
      </c>
      <c r="C236" s="6" t="s">
        <v>89</v>
      </c>
      <c r="D236" s="6" t="s">
        <v>37</v>
      </c>
      <c r="E236" s="6" t="s">
        <v>7</v>
      </c>
      <c r="F236" s="6" t="s">
        <v>49</v>
      </c>
      <c r="G236" s="6" t="s">
        <v>39</v>
      </c>
      <c r="H236" s="6" t="s">
        <v>99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2" customHeight="1">
      <c r="A238" s="9" t="s">
        <v>93</v>
      </c>
      <c r="B238" s="9" t="s">
        <v>72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77</v>
      </c>
      <c r="B239" s="9" t="s">
        <v>77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74</v>
      </c>
      <c r="B240" s="9" t="s">
        <v>62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5" customHeight="1">
      <c r="A242" s="4" t="s">
        <v>65</v>
      </c>
      <c r="B242" s="4"/>
      <c r="C242" s="7">
        <f aca="true" t="shared" si="7" ref="C242:H242">SUM(C238:C240)</f>
        <v>0</v>
      </c>
      <c r="D242" s="7">
        <f t="shared" si="7"/>
        <v>0</v>
      </c>
      <c r="E242" s="7">
        <f t="shared" si="7"/>
        <v>0</v>
      </c>
      <c r="F242" s="7">
        <f t="shared" si="7"/>
        <v>0</v>
      </c>
      <c r="G242" s="7">
        <f t="shared" si="7"/>
        <v>0</v>
      </c>
      <c r="H242" s="7">
        <f t="shared" si="7"/>
        <v>0</v>
      </c>
    </row>
    <row r="243" spans="1:8" ht="12" customHeight="1">
      <c r="A243" s="3"/>
      <c r="B243" s="3"/>
      <c r="C243" s="3"/>
      <c r="D243" s="3"/>
      <c r="E243" s="3"/>
      <c r="F243" s="3"/>
      <c r="G243" s="3"/>
      <c r="H243" s="3"/>
    </row>
    <row r="244" spans="1:8" ht="12" customHeight="1">
      <c r="A244" s="4" t="s">
        <v>3</v>
      </c>
      <c r="B244" s="4"/>
      <c r="C244" s="4">
        <v>0</v>
      </c>
      <c r="D244" s="4"/>
      <c r="E244" s="4"/>
      <c r="F244" s="4">
        <f>F242-C242</f>
        <v>0</v>
      </c>
      <c r="G244" s="4"/>
      <c r="H244" s="4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9.5" customHeight="1">
      <c r="A247" s="3"/>
      <c r="B247" s="2" t="s">
        <v>43</v>
      </c>
      <c r="C247" s="2"/>
      <c r="D247" s="2"/>
      <c r="E247" s="2"/>
      <c r="F247" s="2"/>
      <c r="G247" s="2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25.5" customHeight="1">
      <c r="A250" s="5" t="s">
        <v>78</v>
      </c>
      <c r="B250" s="5" t="s">
        <v>10</v>
      </c>
      <c r="C250" s="6" t="s">
        <v>89</v>
      </c>
      <c r="D250" s="6" t="s">
        <v>37</v>
      </c>
      <c r="E250" s="6" t="s">
        <v>7</v>
      </c>
      <c r="F250" s="6" t="s">
        <v>49</v>
      </c>
      <c r="G250" s="6" t="s">
        <v>39</v>
      </c>
      <c r="H250" s="6" t="s">
        <v>99</v>
      </c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9" t="s">
        <v>80</v>
      </c>
      <c r="B252" s="9" t="s">
        <v>28</v>
      </c>
      <c r="C252" s="9">
        <v>1725</v>
      </c>
      <c r="D252" s="9">
        <v>0</v>
      </c>
      <c r="E252" s="9">
        <v>0</v>
      </c>
      <c r="F252" s="9">
        <v>1725</v>
      </c>
      <c r="G252" s="9">
        <v>1525</v>
      </c>
      <c r="H252" s="9">
        <v>200</v>
      </c>
    </row>
    <row r="253" spans="1:8" ht="12" customHeight="1">
      <c r="A253" s="9" t="s">
        <v>83</v>
      </c>
      <c r="B253" s="9" t="s">
        <v>58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83</v>
      </c>
      <c r="B254" s="9" t="s">
        <v>25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2</v>
      </c>
      <c r="B255" s="9" t="s">
        <v>31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2</v>
      </c>
      <c r="B256" s="9" t="s">
        <v>81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2</v>
      </c>
      <c r="B257" s="9" t="s">
        <v>97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48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98</v>
      </c>
      <c r="B259" s="9" t="s">
        <v>4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93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111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93</v>
      </c>
      <c r="B262" s="9" t="s">
        <v>72</v>
      </c>
      <c r="C262" s="9">
        <v>7425</v>
      </c>
      <c r="D262" s="9">
        <v>2475</v>
      </c>
      <c r="E262" s="9">
        <v>0</v>
      </c>
      <c r="F262" s="9">
        <v>9900</v>
      </c>
      <c r="G262" s="9">
        <v>6925</v>
      </c>
      <c r="H262" s="9">
        <v>2975</v>
      </c>
    </row>
    <row r="263" spans="1:8" ht="12" customHeight="1">
      <c r="A263" s="9" t="s">
        <v>93</v>
      </c>
      <c r="B263" s="9" t="s">
        <v>8</v>
      </c>
      <c r="C263" s="9">
        <v>4675</v>
      </c>
      <c r="D263" s="9">
        <v>0</v>
      </c>
      <c r="E263" s="9">
        <v>75</v>
      </c>
      <c r="F263" s="9">
        <v>4600</v>
      </c>
      <c r="G263" s="9">
        <v>0</v>
      </c>
      <c r="H263" s="9">
        <v>4600</v>
      </c>
    </row>
    <row r="264" spans="1:8" ht="12" customHeight="1">
      <c r="A264" s="9" t="s">
        <v>77</v>
      </c>
      <c r="B264" s="9" t="s">
        <v>77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42</v>
      </c>
      <c r="B265" s="9" t="s">
        <v>104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42</v>
      </c>
      <c r="B266" s="9" t="s">
        <v>53</v>
      </c>
      <c r="C266" s="9">
        <v>300</v>
      </c>
      <c r="D266" s="9">
        <v>0</v>
      </c>
      <c r="E266" s="9">
        <v>0</v>
      </c>
      <c r="F266" s="9">
        <v>300</v>
      </c>
      <c r="G266" s="9">
        <v>300</v>
      </c>
      <c r="H266" s="9">
        <v>0</v>
      </c>
    </row>
    <row r="267" spans="1:8" ht="12" customHeight="1">
      <c r="A267" s="9" t="s">
        <v>91</v>
      </c>
      <c r="B267" s="9" t="s">
        <v>70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41</v>
      </c>
      <c r="B268" s="9" t="s">
        <v>114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66</v>
      </c>
      <c r="B269" s="9" t="s">
        <v>45</v>
      </c>
      <c r="C269" s="9">
        <v>25</v>
      </c>
      <c r="D269" s="9">
        <v>0</v>
      </c>
      <c r="E269" s="9">
        <v>0</v>
      </c>
      <c r="F269" s="9">
        <v>25</v>
      </c>
      <c r="G269" s="9">
        <v>25</v>
      </c>
      <c r="H269" s="9">
        <v>0</v>
      </c>
    </row>
    <row r="270" spans="1:8" ht="12" customHeight="1">
      <c r="A270" s="9" t="s">
        <v>18</v>
      </c>
      <c r="B270" s="9" t="s">
        <v>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18</v>
      </c>
      <c r="B271" s="9" t="s">
        <v>11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62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74</v>
      </c>
      <c r="B273" s="9" t="s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35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74</v>
      </c>
      <c r="B275" s="9" t="s">
        <v>59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74</v>
      </c>
      <c r="B276" s="9" t="s">
        <v>68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74</v>
      </c>
      <c r="B277" s="9" t="s">
        <v>19</v>
      </c>
      <c r="C277" s="9">
        <v>99025</v>
      </c>
      <c r="D277" s="9">
        <v>0</v>
      </c>
      <c r="E277" s="9">
        <v>475</v>
      </c>
      <c r="F277" s="9">
        <v>98550</v>
      </c>
      <c r="G277" s="9">
        <v>83875</v>
      </c>
      <c r="H277" s="9">
        <v>14675</v>
      </c>
    </row>
    <row r="278" spans="1:8" ht="12" customHeight="1">
      <c r="A278" s="9" t="s">
        <v>74</v>
      </c>
      <c r="B278" s="9" t="s">
        <v>110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74</v>
      </c>
      <c r="B279" s="9" t="s">
        <v>46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5" customHeight="1">
      <c r="A281" s="4" t="s">
        <v>65</v>
      </c>
      <c r="B281" s="4"/>
      <c r="C281" s="7">
        <f aca="true" t="shared" si="8" ref="C281:H281">SUM(C252:C279)</f>
        <v>113175</v>
      </c>
      <c r="D281" s="7">
        <f t="shared" si="8"/>
        <v>2475</v>
      </c>
      <c r="E281" s="7">
        <f t="shared" si="8"/>
        <v>550</v>
      </c>
      <c r="F281" s="7">
        <f t="shared" si="8"/>
        <v>115100</v>
      </c>
      <c r="G281" s="7">
        <f t="shared" si="8"/>
        <v>92650</v>
      </c>
      <c r="H281" s="7">
        <f t="shared" si="8"/>
        <v>22450</v>
      </c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4" t="s">
        <v>3</v>
      </c>
      <c r="B283" s="4"/>
      <c r="C283" s="4">
        <v>-700</v>
      </c>
      <c r="D283" s="4"/>
      <c r="E283" s="4"/>
      <c r="F283" s="4">
        <f>F281-C281</f>
        <v>1925</v>
      </c>
      <c r="G283" s="4"/>
      <c r="H283" s="4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9.5" customHeight="1">
      <c r="A286" s="3"/>
      <c r="B286" s="2" t="s">
        <v>21</v>
      </c>
      <c r="C286" s="2"/>
      <c r="D286" s="2"/>
      <c r="E286" s="2"/>
      <c r="F286" s="2"/>
      <c r="G286" s="2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25.5" customHeight="1">
      <c r="A289" s="5" t="s">
        <v>78</v>
      </c>
      <c r="B289" s="5" t="s">
        <v>10</v>
      </c>
      <c r="C289" s="6" t="s">
        <v>89</v>
      </c>
      <c r="D289" s="6" t="s">
        <v>37</v>
      </c>
      <c r="E289" s="6" t="s">
        <v>7</v>
      </c>
      <c r="F289" s="6" t="s">
        <v>49</v>
      </c>
      <c r="G289" s="6" t="s">
        <v>39</v>
      </c>
      <c r="H289" s="6" t="s">
        <v>99</v>
      </c>
    </row>
    <row r="290" spans="1:8" ht="12" customHeight="1">
      <c r="A290" s="3"/>
      <c r="B290" s="3"/>
      <c r="C290" s="3"/>
      <c r="D290" s="3"/>
      <c r="E290" s="3"/>
      <c r="F290" s="3"/>
      <c r="G290" s="3"/>
      <c r="H290" s="3"/>
    </row>
    <row r="291" spans="1:8" ht="12" customHeight="1">
      <c r="A291" s="9" t="s">
        <v>80</v>
      </c>
      <c r="B291" s="9" t="s">
        <v>28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83</v>
      </c>
      <c r="B292" s="9" t="s">
        <v>25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2</v>
      </c>
      <c r="B293" s="9" t="s">
        <v>31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2</v>
      </c>
      <c r="B294" s="9" t="s">
        <v>97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50</v>
      </c>
      <c r="B295" s="9" t="s">
        <v>15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50</v>
      </c>
      <c r="B296" s="9" t="s">
        <v>101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98</v>
      </c>
      <c r="B297" s="9" t="s">
        <v>48</v>
      </c>
      <c r="C297" s="9">
        <v>5</v>
      </c>
      <c r="D297" s="9">
        <v>0</v>
      </c>
      <c r="E297" s="9">
        <v>0</v>
      </c>
      <c r="F297" s="9">
        <v>5</v>
      </c>
      <c r="G297" s="9">
        <v>5</v>
      </c>
      <c r="H297" s="9">
        <v>0</v>
      </c>
    </row>
    <row r="298" spans="1:8" ht="12" customHeight="1">
      <c r="A298" s="9" t="s">
        <v>98</v>
      </c>
      <c r="B298" s="9" t="s">
        <v>4</v>
      </c>
      <c r="C298" s="9">
        <v>2835</v>
      </c>
      <c r="D298" s="9">
        <v>0</v>
      </c>
      <c r="E298" s="9">
        <v>0</v>
      </c>
      <c r="F298" s="9">
        <v>2835</v>
      </c>
      <c r="G298" s="9">
        <v>2790</v>
      </c>
      <c r="H298" s="9">
        <v>45</v>
      </c>
    </row>
    <row r="299" spans="1:8" ht="12" customHeight="1">
      <c r="A299" s="9" t="s">
        <v>93</v>
      </c>
      <c r="B299" s="9" t="s">
        <v>105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111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93</v>
      </c>
      <c r="B301" s="9" t="s">
        <v>72</v>
      </c>
      <c r="C301" s="9">
        <v>35</v>
      </c>
      <c r="D301" s="9">
        <v>0</v>
      </c>
      <c r="E301" s="9">
        <v>0</v>
      </c>
      <c r="F301" s="9">
        <v>35</v>
      </c>
      <c r="G301" s="9">
        <v>10</v>
      </c>
      <c r="H301" s="9">
        <v>25</v>
      </c>
    </row>
    <row r="302" spans="1:8" ht="12" customHeight="1">
      <c r="A302" s="9" t="s">
        <v>93</v>
      </c>
      <c r="B302" s="9" t="s">
        <v>8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77</v>
      </c>
      <c r="B303" s="9" t="s">
        <v>77</v>
      </c>
      <c r="C303" s="9">
        <v>35</v>
      </c>
      <c r="D303" s="9">
        <v>0</v>
      </c>
      <c r="E303" s="9">
        <v>0</v>
      </c>
      <c r="F303" s="9">
        <v>35</v>
      </c>
      <c r="G303" s="9">
        <v>35</v>
      </c>
      <c r="H303" s="9">
        <v>0</v>
      </c>
    </row>
    <row r="304" spans="1:8" ht="12" customHeight="1">
      <c r="A304" s="9" t="s">
        <v>42</v>
      </c>
      <c r="B304" s="9" t="s">
        <v>104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42</v>
      </c>
      <c r="B305" s="9" t="s">
        <v>53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41</v>
      </c>
      <c r="B306" s="9" t="s">
        <v>114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18</v>
      </c>
      <c r="B307" s="9" t="s">
        <v>9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18</v>
      </c>
      <c r="B308" s="9" t="s">
        <v>11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74</v>
      </c>
      <c r="B309" s="9" t="s">
        <v>62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74</v>
      </c>
      <c r="B310" s="9" t="s">
        <v>59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74</v>
      </c>
      <c r="B311" s="9" t="s">
        <v>68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74</v>
      </c>
      <c r="B312" s="9" t="s">
        <v>19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5" customHeight="1">
      <c r="A314" s="4" t="s">
        <v>65</v>
      </c>
      <c r="B314" s="4"/>
      <c r="C314" s="7">
        <f aca="true" t="shared" si="9" ref="C314:H314">SUM(C291:C312)</f>
        <v>2910</v>
      </c>
      <c r="D314" s="7">
        <f t="shared" si="9"/>
        <v>0</v>
      </c>
      <c r="E314" s="7">
        <f t="shared" si="9"/>
        <v>0</v>
      </c>
      <c r="F314" s="7">
        <f t="shared" si="9"/>
        <v>2910</v>
      </c>
      <c r="G314" s="7">
        <f t="shared" si="9"/>
        <v>2840</v>
      </c>
      <c r="H314" s="7">
        <f t="shared" si="9"/>
        <v>70</v>
      </c>
    </row>
    <row r="315" spans="1:8" ht="12" customHeight="1">
      <c r="A315" s="3"/>
      <c r="B315" s="3"/>
      <c r="C315" s="3"/>
      <c r="D315" s="3"/>
      <c r="E315" s="3"/>
      <c r="F315" s="3"/>
      <c r="G315" s="3"/>
      <c r="H315" s="3"/>
    </row>
    <row r="316" spans="1:8" ht="12" customHeight="1">
      <c r="A316" s="4" t="s">
        <v>3</v>
      </c>
      <c r="B316" s="4"/>
      <c r="C316" s="4">
        <v>2360</v>
      </c>
      <c r="D316" s="4"/>
      <c r="E316" s="4"/>
      <c r="F316" s="4">
        <f>F314-C314</f>
        <v>0</v>
      </c>
      <c r="G316" s="4"/>
      <c r="H316" s="4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3"/>
      <c r="B319" s="3"/>
      <c r="C319" s="3"/>
      <c r="D319" s="3"/>
      <c r="E319" s="3"/>
      <c r="F319" s="3"/>
      <c r="G319" s="3"/>
      <c r="H319" s="3"/>
    </row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6:G86"/>
    <mergeCell ref="B128:G128"/>
    <mergeCell ref="B148:G148"/>
    <mergeCell ref="B189:G189"/>
    <mergeCell ref="B233:G233"/>
    <mergeCell ref="B247:G247"/>
    <mergeCell ref="B286:G28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2980</v>
      </c>
      <c r="D7" s="9">
        <v>0</v>
      </c>
      <c r="E7" s="9">
        <v>0</v>
      </c>
      <c r="F7" s="9">
        <v>2980</v>
      </c>
      <c r="G7" s="9">
        <v>2820</v>
      </c>
      <c r="H7" s="9">
        <v>160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520</v>
      </c>
      <c r="D12" s="9">
        <v>0</v>
      </c>
      <c r="E12" s="9">
        <v>0</v>
      </c>
      <c r="F12" s="9">
        <v>520</v>
      </c>
      <c r="G12" s="9">
        <v>520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5020</v>
      </c>
      <c r="D22" s="9">
        <v>0</v>
      </c>
      <c r="E22" s="9">
        <v>0</v>
      </c>
      <c r="F22" s="9">
        <v>5020</v>
      </c>
      <c r="G22" s="9">
        <v>4260</v>
      </c>
      <c r="H22" s="9">
        <v>760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9000</v>
      </c>
      <c r="D29" s="7">
        <f t="shared" si="0"/>
        <v>0</v>
      </c>
      <c r="E29" s="7">
        <f t="shared" si="0"/>
        <v>0</v>
      </c>
      <c r="F29" s="7">
        <f t="shared" si="0"/>
        <v>9000</v>
      </c>
      <c r="G29" s="7">
        <f t="shared" si="0"/>
        <v>8080</v>
      </c>
      <c r="H29" s="7">
        <f t="shared" si="0"/>
        <v>920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117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2</v>
      </c>
      <c r="B44" s="9" t="s">
        <v>97</v>
      </c>
      <c r="C44" s="9">
        <v>200</v>
      </c>
      <c r="D44" s="9">
        <v>0</v>
      </c>
      <c r="E44" s="9">
        <v>0</v>
      </c>
      <c r="F44" s="9">
        <v>200</v>
      </c>
      <c r="G44" s="9">
        <v>200</v>
      </c>
      <c r="H44" s="9">
        <v>0</v>
      </c>
    </row>
    <row r="45" spans="1:8" ht="12" customHeight="1">
      <c r="A45" s="9" t="s">
        <v>50</v>
      </c>
      <c r="B45" s="9" t="s">
        <v>15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50</v>
      </c>
      <c r="B47" s="9" t="s">
        <v>61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72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77</v>
      </c>
      <c r="B54" s="9" t="s">
        <v>77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42</v>
      </c>
      <c r="B55" s="9" t="s">
        <v>104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42</v>
      </c>
      <c r="B56" s="9" t="s">
        <v>53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41</v>
      </c>
      <c r="B57" s="9" t="s">
        <v>114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18</v>
      </c>
      <c r="B58" s="9" t="s">
        <v>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18</v>
      </c>
      <c r="B59" s="9" t="s">
        <v>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65</v>
      </c>
      <c r="B61" s="4"/>
      <c r="C61" s="7">
        <f aca="true" t="shared" si="1" ref="C61:H61">SUM(C39:C59)</f>
        <v>820</v>
      </c>
      <c r="D61" s="7">
        <f t="shared" si="1"/>
        <v>0</v>
      </c>
      <c r="E61" s="7">
        <f t="shared" si="1"/>
        <v>0</v>
      </c>
      <c r="F61" s="7">
        <f t="shared" si="1"/>
        <v>820</v>
      </c>
      <c r="G61" s="7">
        <f t="shared" si="1"/>
        <v>820</v>
      </c>
      <c r="H61" s="7">
        <f t="shared" si="1"/>
        <v>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3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78</v>
      </c>
      <c r="B69" s="5" t="s">
        <v>10</v>
      </c>
      <c r="C69" s="6" t="s">
        <v>89</v>
      </c>
      <c r="D69" s="6" t="s">
        <v>37</v>
      </c>
      <c r="E69" s="6" t="s">
        <v>7</v>
      </c>
      <c r="F69" s="6" t="s">
        <v>49</v>
      </c>
      <c r="G69" s="6" t="s">
        <v>39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31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2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2</v>
      </c>
      <c r="B76" s="9" t="s">
        <v>97</v>
      </c>
      <c r="C76" s="9">
        <v>1420</v>
      </c>
      <c r="D76" s="9">
        <v>0</v>
      </c>
      <c r="E76" s="9">
        <v>0</v>
      </c>
      <c r="F76" s="9">
        <v>1420</v>
      </c>
      <c r="G76" s="9">
        <v>1420</v>
      </c>
      <c r="H76" s="9">
        <v>0</v>
      </c>
    </row>
    <row r="77" spans="1:8" ht="12" customHeight="1">
      <c r="A77" s="9" t="s">
        <v>50</v>
      </c>
      <c r="B77" s="9" t="s">
        <v>15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50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50</v>
      </c>
      <c r="B79" s="9" t="s">
        <v>61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105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72</v>
      </c>
      <c r="C84" s="9">
        <v>20</v>
      </c>
      <c r="D84" s="9">
        <v>0</v>
      </c>
      <c r="E84" s="9">
        <v>0</v>
      </c>
      <c r="F84" s="9">
        <v>20</v>
      </c>
      <c r="G84" s="9">
        <v>20</v>
      </c>
      <c r="H84" s="9">
        <v>0</v>
      </c>
    </row>
    <row r="85" spans="1:8" ht="12" customHeight="1">
      <c r="A85" s="9" t="s">
        <v>93</v>
      </c>
      <c r="B85" s="9" t="s">
        <v>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77</v>
      </c>
      <c r="B86" s="9" t="s">
        <v>77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42</v>
      </c>
      <c r="B87" s="9" t="s">
        <v>104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42</v>
      </c>
      <c r="B88" s="9" t="s">
        <v>53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41</v>
      </c>
      <c r="B89" s="9" t="s">
        <v>114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18</v>
      </c>
      <c r="B90" s="9" t="s">
        <v>9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18</v>
      </c>
      <c r="B91" s="9" t="s">
        <v>11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65</v>
      </c>
      <c r="B93" s="4"/>
      <c r="C93" s="7">
        <f aca="true" t="shared" si="2" ref="C93:H93">SUM(C71:C91)</f>
        <v>1480</v>
      </c>
      <c r="D93" s="7">
        <f t="shared" si="2"/>
        <v>0</v>
      </c>
      <c r="E93" s="7">
        <f t="shared" si="2"/>
        <v>0</v>
      </c>
      <c r="F93" s="7">
        <f t="shared" si="2"/>
        <v>1480</v>
      </c>
      <c r="G93" s="7">
        <f t="shared" si="2"/>
        <v>1480</v>
      </c>
      <c r="H93" s="7">
        <f t="shared" si="2"/>
        <v>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3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32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78</v>
      </c>
      <c r="B101" s="5" t="s">
        <v>10</v>
      </c>
      <c r="C101" s="6" t="s">
        <v>89</v>
      </c>
      <c r="D101" s="6" t="s">
        <v>37</v>
      </c>
      <c r="E101" s="6" t="s">
        <v>7</v>
      </c>
      <c r="F101" s="6" t="s">
        <v>49</v>
      </c>
      <c r="G101" s="6" t="s">
        <v>39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28</v>
      </c>
      <c r="C103" s="9">
        <v>240</v>
      </c>
      <c r="D103" s="9">
        <v>0</v>
      </c>
      <c r="E103" s="9">
        <v>0</v>
      </c>
      <c r="F103" s="9">
        <v>240</v>
      </c>
      <c r="G103" s="9">
        <v>240</v>
      </c>
      <c r="H103" s="9">
        <v>0</v>
      </c>
    </row>
    <row r="104" spans="1:8" ht="12" customHeight="1">
      <c r="A104" s="9" t="s">
        <v>83</v>
      </c>
      <c r="B104" s="9" t="s">
        <v>58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2</v>
      </c>
      <c r="B106" s="9" t="s">
        <v>31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2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2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50</v>
      </c>
      <c r="B109" s="9" t="s">
        <v>15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50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50</v>
      </c>
      <c r="B111" s="9" t="s">
        <v>61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111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72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77</v>
      </c>
      <c r="B118" s="9" t="s">
        <v>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42</v>
      </c>
      <c r="B119" s="9" t="s">
        <v>104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42</v>
      </c>
      <c r="B120" s="9" t="s">
        <v>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41</v>
      </c>
      <c r="B121" s="9" t="s">
        <v>114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18</v>
      </c>
      <c r="B122" s="9" t="s">
        <v>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18</v>
      </c>
      <c r="B123" s="9" t="s">
        <v>11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65</v>
      </c>
      <c r="B125" s="4"/>
      <c r="C125" s="7">
        <f aca="true" t="shared" si="3" ref="C125:H125">SUM(C103:C123)</f>
        <v>360</v>
      </c>
      <c r="D125" s="7">
        <f t="shared" si="3"/>
        <v>0</v>
      </c>
      <c r="E125" s="7">
        <f t="shared" si="3"/>
        <v>0</v>
      </c>
      <c r="F125" s="7">
        <f t="shared" si="3"/>
        <v>360</v>
      </c>
      <c r="G125" s="7">
        <f t="shared" si="3"/>
        <v>360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3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26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78</v>
      </c>
      <c r="B133" s="5" t="s">
        <v>10</v>
      </c>
      <c r="C133" s="6" t="s">
        <v>89</v>
      </c>
      <c r="D133" s="6" t="s">
        <v>37</v>
      </c>
      <c r="E133" s="6" t="s">
        <v>7</v>
      </c>
      <c r="F133" s="6" t="s">
        <v>49</v>
      </c>
      <c r="G133" s="6" t="s">
        <v>39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2</v>
      </c>
      <c r="B138" s="9" t="s">
        <v>31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2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2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50</v>
      </c>
      <c r="B141" s="9" t="s">
        <v>15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50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50</v>
      </c>
      <c r="B143" s="9" t="s">
        <v>61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111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77</v>
      </c>
      <c r="B150" s="9" t="s">
        <v>77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42</v>
      </c>
      <c r="B151" s="9" t="s">
        <v>104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42</v>
      </c>
      <c r="B152" s="9" t="s">
        <v>53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41</v>
      </c>
      <c r="B153" s="9" t="s">
        <v>114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18</v>
      </c>
      <c r="B154" s="9" t="s">
        <v>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18</v>
      </c>
      <c r="B155" s="9" t="s">
        <v>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65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3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5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78</v>
      </c>
      <c r="B165" s="5" t="s">
        <v>10</v>
      </c>
      <c r="C165" s="6" t="s">
        <v>89</v>
      </c>
      <c r="D165" s="6" t="s">
        <v>37</v>
      </c>
      <c r="E165" s="6" t="s">
        <v>7</v>
      </c>
      <c r="F165" s="6" t="s">
        <v>49</v>
      </c>
      <c r="G165" s="6" t="s">
        <v>39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2</v>
      </c>
      <c r="B170" s="9" t="s">
        <v>31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2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2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50</v>
      </c>
      <c r="B173" s="9" t="s">
        <v>15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50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50</v>
      </c>
      <c r="B175" s="9" t="s">
        <v>61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77</v>
      </c>
      <c r="B182" s="9" t="s">
        <v>77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42</v>
      </c>
      <c r="B183" s="9" t="s">
        <v>104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42</v>
      </c>
      <c r="B184" s="9" t="s">
        <v>53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41</v>
      </c>
      <c r="B185" s="9" t="s">
        <v>114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18</v>
      </c>
      <c r="B186" s="9" t="s">
        <v>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18</v>
      </c>
      <c r="B187" s="9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65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3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109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78</v>
      </c>
      <c r="B197" s="5" t="s">
        <v>10</v>
      </c>
      <c r="C197" s="6" t="s">
        <v>89</v>
      </c>
      <c r="D197" s="6" t="s">
        <v>37</v>
      </c>
      <c r="E197" s="6" t="s">
        <v>7</v>
      </c>
      <c r="F197" s="6" t="s">
        <v>49</v>
      </c>
      <c r="G197" s="6" t="s">
        <v>39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25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2</v>
      </c>
      <c r="B202" s="9" t="s">
        <v>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2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2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50</v>
      </c>
      <c r="B205" s="9" t="s">
        <v>15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50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50</v>
      </c>
      <c r="B207" s="9" t="s">
        <v>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105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8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77</v>
      </c>
      <c r="B214" s="9" t="s">
        <v>77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42</v>
      </c>
      <c r="B215" s="9" t="s">
        <v>104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42</v>
      </c>
      <c r="B216" s="9" t="s">
        <v>53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41</v>
      </c>
      <c r="B217" s="9" t="s">
        <v>114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18</v>
      </c>
      <c r="B218" s="9" t="s">
        <v>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18</v>
      </c>
      <c r="B219" s="9" t="s">
        <v>11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65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3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69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78</v>
      </c>
      <c r="B229" s="5" t="s">
        <v>10</v>
      </c>
      <c r="C229" s="6" t="s">
        <v>89</v>
      </c>
      <c r="D229" s="6" t="s">
        <v>37</v>
      </c>
      <c r="E229" s="6" t="s">
        <v>7</v>
      </c>
      <c r="F229" s="6" t="s">
        <v>49</v>
      </c>
      <c r="G229" s="6" t="s">
        <v>39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28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2</v>
      </c>
      <c r="B234" s="9" t="s">
        <v>31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2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2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50</v>
      </c>
      <c r="B237" s="9" t="s">
        <v>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50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50</v>
      </c>
      <c r="B239" s="9" t="s">
        <v>61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105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77</v>
      </c>
      <c r="B246" s="9" t="s">
        <v>77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42</v>
      </c>
      <c r="B247" s="9" t="s">
        <v>104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42</v>
      </c>
      <c r="B248" s="9" t="s">
        <v>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41</v>
      </c>
      <c r="B249" s="9" t="s">
        <v>114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18</v>
      </c>
      <c r="B250" s="9" t="s">
        <v>9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18</v>
      </c>
      <c r="B251" s="9" t="s">
        <v>11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65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3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44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78</v>
      </c>
      <c r="B261" s="5" t="s">
        <v>10</v>
      </c>
      <c r="C261" s="6" t="s">
        <v>89</v>
      </c>
      <c r="D261" s="6" t="s">
        <v>37</v>
      </c>
      <c r="E261" s="6" t="s">
        <v>7</v>
      </c>
      <c r="F261" s="6" t="s">
        <v>49</v>
      </c>
      <c r="G261" s="6" t="s">
        <v>39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25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2</v>
      </c>
      <c r="B266" s="9" t="s">
        <v>31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2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2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50</v>
      </c>
      <c r="B269" s="9" t="s">
        <v>15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50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50</v>
      </c>
      <c r="B271" s="9" t="s">
        <v>61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4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111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72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8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77</v>
      </c>
      <c r="B278" s="9" t="s">
        <v>77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42</v>
      </c>
      <c r="B279" s="9" t="s">
        <v>104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42</v>
      </c>
      <c r="B280" s="9" t="s">
        <v>53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41</v>
      </c>
      <c r="B281" s="9" t="s">
        <v>114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18</v>
      </c>
      <c r="B282" s="9" t="s">
        <v>9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18</v>
      </c>
      <c r="B283" s="9" t="s">
        <v>11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65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3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106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78</v>
      </c>
      <c r="B293" s="5" t="s">
        <v>10</v>
      </c>
      <c r="C293" s="6" t="s">
        <v>89</v>
      </c>
      <c r="D293" s="6" t="s">
        <v>37</v>
      </c>
      <c r="E293" s="6" t="s">
        <v>7</v>
      </c>
      <c r="F293" s="6" t="s">
        <v>49</v>
      </c>
      <c r="G293" s="6" t="s">
        <v>39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25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2</v>
      </c>
      <c r="B298" s="9" t="s">
        <v>31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2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2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50</v>
      </c>
      <c r="B301" s="9" t="s">
        <v>15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50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50</v>
      </c>
      <c r="B303" s="9" t="s">
        <v>61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48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4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105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8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77</v>
      </c>
      <c r="B310" s="9" t="s">
        <v>77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42</v>
      </c>
      <c r="B311" s="9" t="s">
        <v>104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42</v>
      </c>
      <c r="B312" s="9" t="s">
        <v>53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41</v>
      </c>
      <c r="B313" s="9" t="s">
        <v>114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18</v>
      </c>
      <c r="B314" s="9" t="s">
        <v>9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18</v>
      </c>
      <c r="B315" s="9" t="s">
        <v>11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65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3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112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78</v>
      </c>
      <c r="B325" s="5" t="s">
        <v>10</v>
      </c>
      <c r="C325" s="6" t="s">
        <v>89</v>
      </c>
      <c r="D325" s="6" t="s">
        <v>37</v>
      </c>
      <c r="E325" s="6" t="s">
        <v>7</v>
      </c>
      <c r="F325" s="6" t="s">
        <v>49</v>
      </c>
      <c r="G325" s="6" t="s">
        <v>39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28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2</v>
      </c>
      <c r="B330" s="9" t="s">
        <v>31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2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2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50</v>
      </c>
      <c r="B333" s="9" t="s">
        <v>15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50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50</v>
      </c>
      <c r="B335" s="9" t="s">
        <v>61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48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4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105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111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72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77</v>
      </c>
      <c r="B342" s="9" t="s">
        <v>77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42</v>
      </c>
      <c r="B343" s="9" t="s">
        <v>104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42</v>
      </c>
      <c r="B344" s="9" t="s">
        <v>53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41</v>
      </c>
      <c r="B345" s="9" t="s">
        <v>114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18</v>
      </c>
      <c r="B346" s="9" t="s">
        <v>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18</v>
      </c>
      <c r="B347" s="9" t="s">
        <v>11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65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3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78</v>
      </c>
      <c r="B357" s="5" t="s">
        <v>10</v>
      </c>
      <c r="C357" s="6" t="s">
        <v>89</v>
      </c>
      <c r="D357" s="6" t="s">
        <v>37</v>
      </c>
      <c r="E357" s="6" t="s">
        <v>7</v>
      </c>
      <c r="F357" s="6" t="s">
        <v>49</v>
      </c>
      <c r="G357" s="6" t="s">
        <v>39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2</v>
      </c>
      <c r="B362" s="9" t="s">
        <v>31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2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2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50</v>
      </c>
      <c r="B365" s="9" t="s">
        <v>15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50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50</v>
      </c>
      <c r="B367" s="9" t="s">
        <v>61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48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105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111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8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77</v>
      </c>
      <c r="B374" s="9" t="s">
        <v>77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42</v>
      </c>
      <c r="B375" s="9" t="s">
        <v>104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42</v>
      </c>
      <c r="B376" s="9" t="s">
        <v>53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41</v>
      </c>
      <c r="B377" s="9" t="s">
        <v>114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18</v>
      </c>
      <c r="B378" s="9" t="s">
        <v>9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18</v>
      </c>
      <c r="B379" s="9" t="s">
        <v>11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65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3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47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78</v>
      </c>
      <c r="B389" s="5" t="s">
        <v>10</v>
      </c>
      <c r="C389" s="6" t="s">
        <v>89</v>
      </c>
      <c r="D389" s="6" t="s">
        <v>37</v>
      </c>
      <c r="E389" s="6" t="s">
        <v>7</v>
      </c>
      <c r="F389" s="6" t="s">
        <v>49</v>
      </c>
      <c r="G389" s="6" t="s">
        <v>39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77</v>
      </c>
      <c r="B393" s="9" t="s">
        <v>77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74</v>
      </c>
      <c r="B394" s="9" t="s">
        <v>62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65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3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78</v>
      </c>
      <c r="B404" s="5" t="s">
        <v>10</v>
      </c>
      <c r="C404" s="6" t="s">
        <v>89</v>
      </c>
      <c r="D404" s="6" t="s">
        <v>37</v>
      </c>
      <c r="E404" s="6" t="s">
        <v>7</v>
      </c>
      <c r="F404" s="6" t="s">
        <v>49</v>
      </c>
      <c r="G404" s="6" t="s">
        <v>39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28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72</v>
      </c>
      <c r="C407" s="9">
        <v>372</v>
      </c>
      <c r="D407" s="9">
        <v>0</v>
      </c>
      <c r="E407" s="9">
        <v>0</v>
      </c>
      <c r="F407" s="9">
        <v>372</v>
      </c>
      <c r="G407" s="9">
        <v>267</v>
      </c>
      <c r="H407" s="9">
        <v>105</v>
      </c>
    </row>
    <row r="408" spans="1:8" ht="12" customHeight="1">
      <c r="A408" s="9" t="s">
        <v>77</v>
      </c>
      <c r="B408" s="9" t="s">
        <v>77</v>
      </c>
      <c r="C408" s="9">
        <v>164</v>
      </c>
      <c r="D408" s="9">
        <v>0</v>
      </c>
      <c r="E408" s="9">
        <v>0</v>
      </c>
      <c r="F408" s="9">
        <v>164</v>
      </c>
      <c r="G408" s="9">
        <v>151</v>
      </c>
      <c r="H408" s="9">
        <v>13</v>
      </c>
    </row>
    <row r="409" spans="1:8" ht="12" customHeight="1">
      <c r="A409" s="9" t="s">
        <v>74</v>
      </c>
      <c r="B409" s="9" t="s">
        <v>62</v>
      </c>
      <c r="C409" s="9">
        <v>40</v>
      </c>
      <c r="D409" s="9">
        <v>0</v>
      </c>
      <c r="E409" s="9">
        <v>0</v>
      </c>
      <c r="F409" s="9">
        <v>40</v>
      </c>
      <c r="G409" s="9">
        <v>33</v>
      </c>
      <c r="H409" s="9">
        <v>7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65</v>
      </c>
      <c r="B411" s="4"/>
      <c r="C411" s="7">
        <f aca="true" t="shared" si="13" ref="C411:H411">SUM(C406:C409)</f>
        <v>585</v>
      </c>
      <c r="D411" s="7">
        <f t="shared" si="13"/>
        <v>0</v>
      </c>
      <c r="E411" s="7">
        <f t="shared" si="13"/>
        <v>0</v>
      </c>
      <c r="F411" s="7">
        <f t="shared" si="13"/>
        <v>585</v>
      </c>
      <c r="G411" s="7">
        <f t="shared" si="13"/>
        <v>460</v>
      </c>
      <c r="H411" s="7">
        <f t="shared" si="13"/>
        <v>125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3</v>
      </c>
      <c r="B413" s="4"/>
      <c r="C413" s="4">
        <v>0</v>
      </c>
      <c r="D413" s="4"/>
      <c r="E413" s="4"/>
      <c r="F413" s="4">
        <f>F411-C411</f>
        <v>0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71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78</v>
      </c>
      <c r="B419" s="5" t="s">
        <v>10</v>
      </c>
      <c r="C419" s="6" t="s">
        <v>89</v>
      </c>
      <c r="D419" s="6" t="s">
        <v>37</v>
      </c>
      <c r="E419" s="6" t="s">
        <v>7</v>
      </c>
      <c r="F419" s="6" t="s">
        <v>49</v>
      </c>
      <c r="G419" s="6" t="s">
        <v>39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28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72</v>
      </c>
      <c r="C422" s="9">
        <v>40</v>
      </c>
      <c r="D422" s="9">
        <v>0</v>
      </c>
      <c r="E422" s="9">
        <v>0</v>
      </c>
      <c r="F422" s="9">
        <v>40</v>
      </c>
      <c r="G422" s="9">
        <v>10</v>
      </c>
      <c r="H422" s="9">
        <v>30</v>
      </c>
    </row>
    <row r="423" spans="1:8" ht="12" customHeight="1">
      <c r="A423" s="9" t="s">
        <v>77</v>
      </c>
      <c r="B423" s="9" t="s">
        <v>77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74</v>
      </c>
      <c r="B424" s="9" t="s">
        <v>62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65</v>
      </c>
      <c r="B426" s="4"/>
      <c r="C426" s="7">
        <f aca="true" t="shared" si="14" ref="C426:H426">SUM(C421:C424)</f>
        <v>40</v>
      </c>
      <c r="D426" s="7">
        <f t="shared" si="14"/>
        <v>0</v>
      </c>
      <c r="E426" s="7">
        <f t="shared" si="14"/>
        <v>0</v>
      </c>
      <c r="F426" s="7">
        <f t="shared" si="14"/>
        <v>40</v>
      </c>
      <c r="G426" s="7">
        <f t="shared" si="14"/>
        <v>10</v>
      </c>
      <c r="H426" s="7">
        <f t="shared" si="14"/>
        <v>30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3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63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78</v>
      </c>
      <c r="B434" s="5" t="s">
        <v>10</v>
      </c>
      <c r="C434" s="6" t="s">
        <v>89</v>
      </c>
      <c r="D434" s="6" t="s">
        <v>37</v>
      </c>
      <c r="E434" s="6" t="s">
        <v>7</v>
      </c>
      <c r="F434" s="6" t="s">
        <v>49</v>
      </c>
      <c r="G434" s="6" t="s">
        <v>39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28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72</v>
      </c>
      <c r="C437" s="9">
        <v>50</v>
      </c>
      <c r="D437" s="9">
        <v>0</v>
      </c>
      <c r="E437" s="9">
        <v>0</v>
      </c>
      <c r="F437" s="9">
        <v>50</v>
      </c>
      <c r="G437" s="9">
        <v>40</v>
      </c>
      <c r="H437" s="9">
        <v>10</v>
      </c>
    </row>
    <row r="438" spans="1:8" ht="12" customHeight="1">
      <c r="A438" s="9" t="s">
        <v>77</v>
      </c>
      <c r="B438" s="9" t="s">
        <v>77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74</v>
      </c>
      <c r="B439" s="9" t="s">
        <v>62</v>
      </c>
      <c r="C439" s="9">
        <v>90</v>
      </c>
      <c r="D439" s="9">
        <v>0</v>
      </c>
      <c r="E439" s="9">
        <v>0</v>
      </c>
      <c r="F439" s="9">
        <v>90</v>
      </c>
      <c r="G439" s="9">
        <v>58</v>
      </c>
      <c r="H439" s="9">
        <v>32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65</v>
      </c>
      <c r="B441" s="4"/>
      <c r="C441" s="7">
        <f aca="true" t="shared" si="15" ref="C441:H441">SUM(C436:C439)</f>
        <v>140</v>
      </c>
      <c r="D441" s="7">
        <f t="shared" si="15"/>
        <v>0</v>
      </c>
      <c r="E441" s="7">
        <f t="shared" si="15"/>
        <v>0</v>
      </c>
      <c r="F441" s="7">
        <f t="shared" si="15"/>
        <v>140</v>
      </c>
      <c r="G441" s="7">
        <f t="shared" si="15"/>
        <v>98</v>
      </c>
      <c r="H441" s="7">
        <f t="shared" si="15"/>
        <v>42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3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75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78</v>
      </c>
      <c r="B449" s="5" t="s">
        <v>10</v>
      </c>
      <c r="C449" s="6" t="s">
        <v>89</v>
      </c>
      <c r="D449" s="6" t="s">
        <v>37</v>
      </c>
      <c r="E449" s="6" t="s">
        <v>7</v>
      </c>
      <c r="F449" s="6" t="s">
        <v>49</v>
      </c>
      <c r="G449" s="6" t="s">
        <v>39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28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25</v>
      </c>
      <c r="C452" s="9">
        <v>2000</v>
      </c>
      <c r="D452" s="9">
        <v>0</v>
      </c>
      <c r="E452" s="9">
        <v>0</v>
      </c>
      <c r="F452" s="9">
        <v>2000</v>
      </c>
      <c r="G452" s="9">
        <v>2000</v>
      </c>
      <c r="H452" s="9">
        <v>0</v>
      </c>
    </row>
    <row r="453" spans="1:8" ht="12" customHeight="1">
      <c r="A453" s="9" t="s">
        <v>2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2</v>
      </c>
      <c r="B454" s="9" t="s">
        <v>97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50</v>
      </c>
      <c r="B455" s="9" t="s">
        <v>15</v>
      </c>
      <c r="C455" s="9">
        <v>1575</v>
      </c>
      <c r="D455" s="9">
        <v>0</v>
      </c>
      <c r="E455" s="9">
        <v>0</v>
      </c>
      <c r="F455" s="9">
        <v>1575</v>
      </c>
      <c r="G455" s="9">
        <v>1575</v>
      </c>
      <c r="H455" s="9">
        <v>0</v>
      </c>
    </row>
    <row r="456" spans="1:8" ht="12" customHeight="1">
      <c r="A456" s="9" t="s">
        <v>50</v>
      </c>
      <c r="B456" s="9" t="s">
        <v>101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50</v>
      </c>
      <c r="B457" s="9" t="s">
        <v>61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48</v>
      </c>
      <c r="C458" s="9">
        <v>150</v>
      </c>
      <c r="D458" s="9">
        <v>0</v>
      </c>
      <c r="E458" s="9">
        <v>0</v>
      </c>
      <c r="F458" s="9">
        <v>150</v>
      </c>
      <c r="G458" s="9">
        <v>125</v>
      </c>
      <c r="H458" s="9">
        <v>25</v>
      </c>
    </row>
    <row r="459" spans="1:8" ht="12" customHeight="1">
      <c r="A459" s="9" t="s">
        <v>98</v>
      </c>
      <c r="B459" s="9" t="s">
        <v>4</v>
      </c>
      <c r="C459" s="9">
        <v>1625</v>
      </c>
      <c r="D459" s="9">
        <v>125</v>
      </c>
      <c r="E459" s="9">
        <v>0</v>
      </c>
      <c r="F459" s="9">
        <v>1750</v>
      </c>
      <c r="G459" s="9">
        <v>1425</v>
      </c>
      <c r="H459" s="9">
        <v>325</v>
      </c>
    </row>
    <row r="460" spans="1:8" ht="12" customHeight="1">
      <c r="A460" s="9" t="s">
        <v>93</v>
      </c>
      <c r="B460" s="9" t="s">
        <v>111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93</v>
      </c>
      <c r="B461" s="9" t="s">
        <v>72</v>
      </c>
      <c r="C461" s="9">
        <v>6975</v>
      </c>
      <c r="D461" s="9">
        <v>0</v>
      </c>
      <c r="E461" s="9">
        <v>25</v>
      </c>
      <c r="F461" s="9">
        <v>6950</v>
      </c>
      <c r="G461" s="9">
        <v>2550</v>
      </c>
      <c r="H461" s="9">
        <v>4400</v>
      </c>
    </row>
    <row r="462" spans="1:8" ht="12" customHeight="1">
      <c r="A462" s="9" t="s">
        <v>93</v>
      </c>
      <c r="B462" s="9" t="s">
        <v>8</v>
      </c>
      <c r="C462" s="9">
        <v>75</v>
      </c>
      <c r="D462" s="9">
        <v>0</v>
      </c>
      <c r="E462" s="9">
        <v>0</v>
      </c>
      <c r="F462" s="9">
        <v>75</v>
      </c>
      <c r="G462" s="9">
        <v>75</v>
      </c>
      <c r="H462" s="9">
        <v>0</v>
      </c>
    </row>
    <row r="463" spans="1:8" ht="12" customHeight="1">
      <c r="A463" s="9" t="s">
        <v>77</v>
      </c>
      <c r="B463" s="9" t="s">
        <v>77</v>
      </c>
      <c r="C463" s="9">
        <v>7475</v>
      </c>
      <c r="D463" s="9">
        <v>0</v>
      </c>
      <c r="E463" s="9">
        <v>0</v>
      </c>
      <c r="F463" s="9">
        <v>7475</v>
      </c>
      <c r="G463" s="9">
        <v>1475</v>
      </c>
      <c r="H463" s="9">
        <v>6000</v>
      </c>
    </row>
    <row r="464" spans="1:8" ht="12" customHeight="1">
      <c r="A464" s="9" t="s">
        <v>42</v>
      </c>
      <c r="B464" s="9" t="s">
        <v>104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42</v>
      </c>
      <c r="B465" s="9" t="s">
        <v>53</v>
      </c>
      <c r="C465" s="9">
        <v>25</v>
      </c>
      <c r="D465" s="9">
        <v>0</v>
      </c>
      <c r="E465" s="9">
        <v>0</v>
      </c>
      <c r="F465" s="9">
        <v>25</v>
      </c>
      <c r="G465" s="9">
        <v>25</v>
      </c>
      <c r="H465" s="9">
        <v>0</v>
      </c>
    </row>
    <row r="466" spans="1:8" ht="12" customHeight="1">
      <c r="A466" s="9" t="s">
        <v>91</v>
      </c>
      <c r="B466" s="9" t="s">
        <v>70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41</v>
      </c>
      <c r="B467" s="9" t="s">
        <v>114</v>
      </c>
      <c r="C467" s="9">
        <v>3950</v>
      </c>
      <c r="D467" s="9">
        <v>0</v>
      </c>
      <c r="E467" s="9">
        <v>1500</v>
      </c>
      <c r="F467" s="9">
        <v>2450</v>
      </c>
      <c r="G467" s="9">
        <v>75</v>
      </c>
      <c r="H467" s="9">
        <v>2375</v>
      </c>
    </row>
    <row r="468" spans="1:8" ht="12" customHeight="1">
      <c r="A468" s="9" t="s">
        <v>66</v>
      </c>
      <c r="B468" s="9" t="s">
        <v>45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18</v>
      </c>
      <c r="B469" s="9" t="s">
        <v>9</v>
      </c>
      <c r="C469" s="9">
        <v>275</v>
      </c>
      <c r="D469" s="9">
        <v>0</v>
      </c>
      <c r="E469" s="9">
        <v>0</v>
      </c>
      <c r="F469" s="9">
        <v>275</v>
      </c>
      <c r="G469" s="9">
        <v>0</v>
      </c>
      <c r="H469" s="9">
        <v>275</v>
      </c>
    </row>
    <row r="470" spans="1:8" ht="12" customHeight="1">
      <c r="A470" s="9" t="s">
        <v>18</v>
      </c>
      <c r="B470" s="9" t="s">
        <v>11</v>
      </c>
      <c r="C470" s="9">
        <v>25</v>
      </c>
      <c r="D470" s="9">
        <v>0</v>
      </c>
      <c r="E470" s="9">
        <v>0</v>
      </c>
      <c r="F470" s="9">
        <v>25</v>
      </c>
      <c r="G470" s="9">
        <v>25</v>
      </c>
      <c r="H470" s="9">
        <v>0</v>
      </c>
    </row>
    <row r="471" spans="1:8" ht="12" customHeight="1">
      <c r="A471" s="9" t="s">
        <v>74</v>
      </c>
      <c r="B471" s="9" t="s">
        <v>62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74</v>
      </c>
      <c r="B472" s="9" t="s">
        <v>0</v>
      </c>
      <c r="C472" s="9">
        <v>41150</v>
      </c>
      <c r="D472" s="9">
        <v>0</v>
      </c>
      <c r="E472" s="9">
        <v>0</v>
      </c>
      <c r="F472" s="9">
        <v>41150</v>
      </c>
      <c r="G472" s="9">
        <v>41100</v>
      </c>
      <c r="H472" s="9">
        <v>50</v>
      </c>
    </row>
    <row r="473" spans="1:8" ht="12" customHeight="1">
      <c r="A473" s="9" t="s">
        <v>74</v>
      </c>
      <c r="B473" s="9" t="s">
        <v>68</v>
      </c>
      <c r="C473" s="9">
        <v>25</v>
      </c>
      <c r="D473" s="9">
        <v>0</v>
      </c>
      <c r="E473" s="9">
        <v>0</v>
      </c>
      <c r="F473" s="9">
        <v>25</v>
      </c>
      <c r="G473" s="9">
        <v>25</v>
      </c>
      <c r="H473" s="9">
        <v>0</v>
      </c>
    </row>
    <row r="474" spans="1:8" ht="12" customHeight="1">
      <c r="A474" s="9" t="s">
        <v>74</v>
      </c>
      <c r="B474" s="9" t="s">
        <v>19</v>
      </c>
      <c r="C474" s="9">
        <v>55825</v>
      </c>
      <c r="D474" s="9">
        <v>0</v>
      </c>
      <c r="E474" s="9">
        <v>0</v>
      </c>
      <c r="F474" s="9">
        <v>55825</v>
      </c>
      <c r="G474" s="9">
        <v>50600</v>
      </c>
      <c r="H474" s="9">
        <v>5225</v>
      </c>
    </row>
    <row r="475" spans="1:8" ht="12" customHeight="1">
      <c r="A475" s="9" t="s">
        <v>74</v>
      </c>
      <c r="B475" s="9" t="s">
        <v>103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9" t="s">
        <v>74</v>
      </c>
      <c r="B476" s="9" t="s">
        <v>110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</row>
    <row r="477" spans="1:8" ht="12" customHeight="1">
      <c r="A477" s="3"/>
      <c r="B477" s="3"/>
      <c r="C477" s="3"/>
      <c r="D477" s="3"/>
      <c r="E477" s="3"/>
      <c r="F477" s="3"/>
      <c r="G477" s="3"/>
      <c r="H477" s="3"/>
    </row>
    <row r="478" spans="1:8" ht="15" customHeight="1">
      <c r="A478" s="4" t="s">
        <v>65</v>
      </c>
      <c r="B478" s="4"/>
      <c r="C478" s="7">
        <f aca="true" t="shared" si="16" ref="C478:H478">SUM(C451:C476)</f>
        <v>121300</v>
      </c>
      <c r="D478" s="7">
        <f t="shared" si="16"/>
        <v>125</v>
      </c>
      <c r="E478" s="7">
        <f t="shared" si="16"/>
        <v>1525</v>
      </c>
      <c r="F478" s="7">
        <f t="shared" si="16"/>
        <v>119900</v>
      </c>
      <c r="G478" s="7">
        <f t="shared" si="16"/>
        <v>101225</v>
      </c>
      <c r="H478" s="7">
        <f t="shared" si="16"/>
        <v>18675</v>
      </c>
    </row>
    <row r="479" spans="1:8" ht="12" customHeight="1">
      <c r="A479" s="3"/>
      <c r="B479" s="3"/>
      <c r="C479" s="3"/>
      <c r="D479" s="3"/>
      <c r="E479" s="3"/>
      <c r="F479" s="3"/>
      <c r="G479" s="3"/>
      <c r="H479" s="3"/>
    </row>
    <row r="480" spans="1:8" ht="12" customHeight="1">
      <c r="A480" s="4" t="s">
        <v>3</v>
      </c>
      <c r="B480" s="4"/>
      <c r="C480" s="4">
        <v>0</v>
      </c>
      <c r="D480" s="4"/>
      <c r="E480" s="4"/>
      <c r="F480" s="4">
        <f>F478-C478</f>
        <v>-1400</v>
      </c>
      <c r="G480" s="4"/>
      <c r="H480" s="4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9.5" customHeight="1">
      <c r="A483" s="3"/>
      <c r="B483" s="2" t="s">
        <v>92</v>
      </c>
      <c r="C483" s="2"/>
      <c r="D483" s="2"/>
      <c r="E483" s="2"/>
      <c r="F483" s="2"/>
      <c r="G483" s="2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25.5" customHeight="1">
      <c r="A486" s="5" t="s">
        <v>78</v>
      </c>
      <c r="B486" s="5" t="s">
        <v>10</v>
      </c>
      <c r="C486" s="6" t="s">
        <v>89</v>
      </c>
      <c r="D486" s="6" t="s">
        <v>37</v>
      </c>
      <c r="E486" s="6" t="s">
        <v>7</v>
      </c>
      <c r="F486" s="6" t="s">
        <v>49</v>
      </c>
      <c r="G486" s="6" t="s">
        <v>39</v>
      </c>
      <c r="H486" s="6" t="s">
        <v>99</v>
      </c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9" t="s">
        <v>80</v>
      </c>
      <c r="B488" s="9" t="s">
        <v>28</v>
      </c>
      <c r="C488" s="9">
        <v>31725</v>
      </c>
      <c r="D488" s="9">
        <v>2925</v>
      </c>
      <c r="E488" s="9">
        <v>0</v>
      </c>
      <c r="F488" s="9">
        <v>34650</v>
      </c>
      <c r="G488" s="9">
        <v>34325</v>
      </c>
      <c r="H488" s="9">
        <v>325</v>
      </c>
    </row>
    <row r="489" spans="1:8" ht="12" customHeight="1">
      <c r="A489" s="9" t="s">
        <v>83</v>
      </c>
      <c r="B489" s="9" t="s">
        <v>58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</row>
    <row r="490" spans="1:8" ht="12" customHeight="1">
      <c r="A490" s="9" t="s">
        <v>83</v>
      </c>
      <c r="B490" s="9" t="s">
        <v>25</v>
      </c>
      <c r="C490" s="9">
        <v>50</v>
      </c>
      <c r="D490" s="9">
        <v>0</v>
      </c>
      <c r="E490" s="9">
        <v>0</v>
      </c>
      <c r="F490" s="9">
        <v>50</v>
      </c>
      <c r="G490" s="9">
        <v>0</v>
      </c>
      <c r="H490" s="9">
        <v>50</v>
      </c>
    </row>
    <row r="491" spans="1:8" ht="12" customHeight="1">
      <c r="A491" s="9" t="s">
        <v>2</v>
      </c>
      <c r="B491" s="9" t="s">
        <v>31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</row>
    <row r="492" spans="1:8" ht="12" customHeight="1">
      <c r="A492" s="9" t="s">
        <v>2</v>
      </c>
      <c r="B492" s="9" t="s">
        <v>81</v>
      </c>
      <c r="C492" s="9">
        <v>5950</v>
      </c>
      <c r="D492" s="9">
        <v>0</v>
      </c>
      <c r="E492" s="9">
        <v>0</v>
      </c>
      <c r="F492" s="9">
        <v>5950</v>
      </c>
      <c r="G492" s="9">
        <v>5850</v>
      </c>
      <c r="H492" s="9">
        <v>100</v>
      </c>
    </row>
    <row r="493" spans="1:8" ht="12" customHeight="1">
      <c r="A493" s="9" t="s">
        <v>2</v>
      </c>
      <c r="B493" s="9" t="s">
        <v>97</v>
      </c>
      <c r="C493" s="9">
        <v>500</v>
      </c>
      <c r="D493" s="9">
        <v>0</v>
      </c>
      <c r="E493" s="9">
        <v>0</v>
      </c>
      <c r="F493" s="9">
        <v>500</v>
      </c>
      <c r="G493" s="9">
        <v>500</v>
      </c>
      <c r="H493" s="9">
        <v>0</v>
      </c>
    </row>
    <row r="494" spans="1:8" ht="12" customHeight="1">
      <c r="A494" s="9" t="s">
        <v>50</v>
      </c>
      <c r="B494" s="9" t="s">
        <v>15</v>
      </c>
      <c r="C494" s="9">
        <v>8500</v>
      </c>
      <c r="D494" s="9">
        <v>0</v>
      </c>
      <c r="E494" s="9">
        <v>0</v>
      </c>
      <c r="F494" s="9">
        <v>8500</v>
      </c>
      <c r="G494" s="9">
        <v>1250</v>
      </c>
      <c r="H494" s="9">
        <v>7250</v>
      </c>
    </row>
    <row r="495" spans="1:8" ht="12" customHeight="1">
      <c r="A495" s="9" t="s">
        <v>50</v>
      </c>
      <c r="B495" s="9" t="s">
        <v>101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50</v>
      </c>
      <c r="B496" s="9" t="s">
        <v>61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48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98</v>
      </c>
      <c r="B498" s="9" t="s">
        <v>4</v>
      </c>
      <c r="C498" s="9">
        <v>6975</v>
      </c>
      <c r="D498" s="9">
        <v>0</v>
      </c>
      <c r="E498" s="9">
        <v>0</v>
      </c>
      <c r="F498" s="9">
        <v>6975</v>
      </c>
      <c r="G498" s="9">
        <v>6875</v>
      </c>
      <c r="H498" s="9">
        <v>100</v>
      </c>
    </row>
    <row r="499" spans="1:8" ht="12" customHeight="1">
      <c r="A499" s="9" t="s">
        <v>93</v>
      </c>
      <c r="B499" s="9" t="s">
        <v>105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93</v>
      </c>
      <c r="B500" s="9" t="s">
        <v>111</v>
      </c>
      <c r="C500" s="9">
        <v>1075</v>
      </c>
      <c r="D500" s="9">
        <v>0</v>
      </c>
      <c r="E500" s="9">
        <v>0</v>
      </c>
      <c r="F500" s="9">
        <v>1075</v>
      </c>
      <c r="G500" s="9">
        <v>1075</v>
      </c>
      <c r="H500" s="9">
        <v>0</v>
      </c>
    </row>
    <row r="501" spans="1:8" ht="12" customHeight="1">
      <c r="A501" s="9" t="s">
        <v>93</v>
      </c>
      <c r="B501" s="9" t="s">
        <v>72</v>
      </c>
      <c r="C501" s="9">
        <v>20050</v>
      </c>
      <c r="D501" s="9">
        <v>0</v>
      </c>
      <c r="E501" s="9">
        <v>0</v>
      </c>
      <c r="F501" s="9">
        <v>20050</v>
      </c>
      <c r="G501" s="9">
        <v>19900</v>
      </c>
      <c r="H501" s="9">
        <v>150</v>
      </c>
    </row>
    <row r="502" spans="1:8" ht="12" customHeight="1">
      <c r="A502" s="9" t="s">
        <v>93</v>
      </c>
      <c r="B502" s="9" t="s">
        <v>8</v>
      </c>
      <c r="C502" s="9">
        <v>15675</v>
      </c>
      <c r="D502" s="9">
        <v>0</v>
      </c>
      <c r="E502" s="9">
        <v>0</v>
      </c>
      <c r="F502" s="9">
        <v>15675</v>
      </c>
      <c r="G502" s="9">
        <v>14375</v>
      </c>
      <c r="H502" s="9">
        <v>1300</v>
      </c>
    </row>
    <row r="503" spans="1:8" ht="12" customHeight="1">
      <c r="A503" s="9" t="s">
        <v>77</v>
      </c>
      <c r="B503" s="9" t="s">
        <v>77</v>
      </c>
      <c r="C503" s="9">
        <v>1650</v>
      </c>
      <c r="D503" s="9">
        <v>0</v>
      </c>
      <c r="E503" s="9">
        <v>0</v>
      </c>
      <c r="F503" s="9">
        <v>1650</v>
      </c>
      <c r="G503" s="9">
        <v>100</v>
      </c>
      <c r="H503" s="9">
        <v>1550</v>
      </c>
    </row>
    <row r="504" spans="1:8" ht="12" customHeight="1">
      <c r="A504" s="9" t="s">
        <v>42</v>
      </c>
      <c r="B504" s="9" t="s">
        <v>104</v>
      </c>
      <c r="C504" s="9">
        <v>4300</v>
      </c>
      <c r="D504" s="9">
        <v>0</v>
      </c>
      <c r="E504" s="9">
        <v>0</v>
      </c>
      <c r="F504" s="9">
        <v>4300</v>
      </c>
      <c r="G504" s="9">
        <v>3700</v>
      </c>
      <c r="H504" s="9">
        <v>600</v>
      </c>
    </row>
    <row r="505" spans="1:8" ht="12" customHeight="1">
      <c r="A505" s="9" t="s">
        <v>42</v>
      </c>
      <c r="B505" s="9" t="s">
        <v>53</v>
      </c>
      <c r="C505" s="9">
        <v>3825</v>
      </c>
      <c r="D505" s="9">
        <v>0</v>
      </c>
      <c r="E505" s="9">
        <v>0</v>
      </c>
      <c r="F505" s="9">
        <v>3825</v>
      </c>
      <c r="G505" s="9">
        <v>3675</v>
      </c>
      <c r="H505" s="9">
        <v>150</v>
      </c>
    </row>
    <row r="506" spans="1:8" ht="12" customHeight="1">
      <c r="A506" s="9" t="s">
        <v>91</v>
      </c>
      <c r="B506" s="9" t="s">
        <v>70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</row>
    <row r="507" spans="1:8" ht="12" customHeight="1">
      <c r="A507" s="9" t="s">
        <v>41</v>
      </c>
      <c r="B507" s="9" t="s">
        <v>114</v>
      </c>
      <c r="C507" s="9">
        <v>3875</v>
      </c>
      <c r="D507" s="9">
        <v>0</v>
      </c>
      <c r="E507" s="9">
        <v>0</v>
      </c>
      <c r="F507" s="9">
        <v>3875</v>
      </c>
      <c r="G507" s="9">
        <v>0</v>
      </c>
      <c r="H507" s="9">
        <v>3875</v>
      </c>
    </row>
    <row r="508" spans="1:8" ht="12" customHeight="1">
      <c r="A508" s="9" t="s">
        <v>66</v>
      </c>
      <c r="B508" s="9" t="s">
        <v>45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18</v>
      </c>
      <c r="B509" s="9" t="s">
        <v>9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18</v>
      </c>
      <c r="B510" s="9" t="s">
        <v>11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74</v>
      </c>
      <c r="B511" s="9" t="s">
        <v>62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74</v>
      </c>
      <c r="B512" s="9" t="s">
        <v>0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74</v>
      </c>
      <c r="B513" s="9" t="s">
        <v>35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74</v>
      </c>
      <c r="B514" s="9" t="s">
        <v>59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74</v>
      </c>
      <c r="B515" s="9" t="s">
        <v>68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74</v>
      </c>
      <c r="B516" s="9" t="s">
        <v>19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74</v>
      </c>
      <c r="B517" s="9" t="s">
        <v>110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74</v>
      </c>
      <c r="B518" s="9" t="s">
        <v>46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3"/>
      <c r="B519" s="3"/>
      <c r="C519" s="3"/>
      <c r="D519" s="3"/>
      <c r="E519" s="3"/>
      <c r="F519" s="3"/>
      <c r="G519" s="3"/>
      <c r="H519" s="3"/>
    </row>
    <row r="520" spans="1:8" ht="15" customHeight="1">
      <c r="A520" s="4" t="s">
        <v>65</v>
      </c>
      <c r="B520" s="4"/>
      <c r="C520" s="7">
        <f aca="true" t="shared" si="17" ref="C520:H520">SUM(C488:C518)</f>
        <v>104150</v>
      </c>
      <c r="D520" s="7">
        <f t="shared" si="17"/>
        <v>2925</v>
      </c>
      <c r="E520" s="7">
        <f t="shared" si="17"/>
        <v>0</v>
      </c>
      <c r="F520" s="7">
        <f t="shared" si="17"/>
        <v>107075</v>
      </c>
      <c r="G520" s="7">
        <f t="shared" si="17"/>
        <v>91625</v>
      </c>
      <c r="H520" s="7">
        <f t="shared" si="17"/>
        <v>15450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2" customHeight="1">
      <c r="A522" s="4" t="s">
        <v>3</v>
      </c>
      <c r="B522" s="4"/>
      <c r="C522" s="4">
        <v>0</v>
      </c>
      <c r="D522" s="4"/>
      <c r="E522" s="4"/>
      <c r="F522" s="4">
        <f>F520-C520</f>
        <v>2925</v>
      </c>
      <c r="G522" s="4"/>
      <c r="H522" s="4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3"/>
      <c r="B524" s="3"/>
      <c r="C524" s="3"/>
      <c r="D524" s="3"/>
      <c r="E524" s="3"/>
      <c r="F524" s="3"/>
      <c r="G524" s="3"/>
      <c r="H524" s="3"/>
    </row>
    <row r="525" spans="1:8" ht="19.5" customHeight="1">
      <c r="A525" s="3"/>
      <c r="B525" s="2" t="s">
        <v>107</v>
      </c>
      <c r="C525" s="2"/>
      <c r="D525" s="2"/>
      <c r="E525" s="2"/>
      <c r="F525" s="2"/>
      <c r="G525" s="2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2" customHeight="1">
      <c r="A527" s="3"/>
      <c r="B527" s="3"/>
      <c r="C527" s="3"/>
      <c r="D527" s="3"/>
      <c r="E527" s="3"/>
      <c r="F527" s="3"/>
      <c r="G527" s="3"/>
      <c r="H527" s="3"/>
    </row>
    <row r="528" spans="1:8" ht="25.5" customHeight="1">
      <c r="A528" s="5" t="s">
        <v>78</v>
      </c>
      <c r="B528" s="5" t="s">
        <v>10</v>
      </c>
      <c r="C528" s="6" t="s">
        <v>89</v>
      </c>
      <c r="D528" s="6" t="s">
        <v>37</v>
      </c>
      <c r="E528" s="6" t="s">
        <v>7</v>
      </c>
      <c r="F528" s="6" t="s">
        <v>49</v>
      </c>
      <c r="G528" s="6" t="s">
        <v>39</v>
      </c>
      <c r="H528" s="6" t="s">
        <v>99</v>
      </c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12" customHeight="1">
      <c r="A530" s="9" t="s">
        <v>74</v>
      </c>
      <c r="B530" s="9" t="s">
        <v>62</v>
      </c>
      <c r="C530" s="9">
        <v>4740</v>
      </c>
      <c r="D530" s="9">
        <v>0</v>
      </c>
      <c r="E530" s="9">
        <v>40</v>
      </c>
      <c r="F530" s="9">
        <v>4700</v>
      </c>
      <c r="G530" s="9">
        <v>3900</v>
      </c>
      <c r="H530" s="9">
        <v>800</v>
      </c>
    </row>
    <row r="531" spans="1:8" ht="12" customHeight="1">
      <c r="A531" s="9" t="s">
        <v>74</v>
      </c>
      <c r="B531" s="9" t="s">
        <v>0</v>
      </c>
      <c r="C531" s="9">
        <v>1560</v>
      </c>
      <c r="D531" s="9">
        <v>0</v>
      </c>
      <c r="E531" s="9">
        <v>60</v>
      </c>
      <c r="F531" s="9">
        <v>1500</v>
      </c>
      <c r="G531" s="9">
        <v>1200</v>
      </c>
      <c r="H531" s="9">
        <v>300</v>
      </c>
    </row>
    <row r="532" spans="1:8" ht="12" customHeight="1">
      <c r="A532" s="9" t="s">
        <v>74</v>
      </c>
      <c r="B532" s="9" t="s">
        <v>35</v>
      </c>
      <c r="C532" s="9">
        <v>720</v>
      </c>
      <c r="D532" s="9">
        <v>0</v>
      </c>
      <c r="E532" s="9">
        <v>0</v>
      </c>
      <c r="F532" s="9">
        <v>720</v>
      </c>
      <c r="G532" s="9">
        <v>420</v>
      </c>
      <c r="H532" s="9">
        <v>300</v>
      </c>
    </row>
    <row r="533" spans="1:8" ht="12" customHeight="1">
      <c r="A533" s="9" t="s">
        <v>74</v>
      </c>
      <c r="B533" s="9" t="s">
        <v>59</v>
      </c>
      <c r="C533" s="9">
        <v>0</v>
      </c>
      <c r="D533" s="9">
        <v>0</v>
      </c>
      <c r="E533" s="9">
        <v>0</v>
      </c>
      <c r="F533" s="9">
        <v>0</v>
      </c>
      <c r="G533" s="9">
        <v>0</v>
      </c>
      <c r="H533" s="9">
        <v>0</v>
      </c>
    </row>
    <row r="534" spans="1:8" ht="12" customHeight="1">
      <c r="A534" s="9" t="s">
        <v>74</v>
      </c>
      <c r="B534" s="9" t="s">
        <v>68</v>
      </c>
      <c r="C534" s="9">
        <v>0</v>
      </c>
      <c r="D534" s="9">
        <v>0</v>
      </c>
      <c r="E534" s="9">
        <v>0</v>
      </c>
      <c r="F534" s="9">
        <v>0</v>
      </c>
      <c r="G534" s="9">
        <v>0</v>
      </c>
      <c r="H534" s="9">
        <v>0</v>
      </c>
    </row>
    <row r="535" spans="1:8" ht="12" customHeight="1">
      <c r="A535" s="9" t="s">
        <v>74</v>
      </c>
      <c r="B535" s="9" t="s">
        <v>19</v>
      </c>
      <c r="C535" s="9">
        <v>54520</v>
      </c>
      <c r="D535" s="9">
        <v>0</v>
      </c>
      <c r="E535" s="9">
        <v>40</v>
      </c>
      <c r="F535" s="9">
        <v>54480</v>
      </c>
      <c r="G535" s="9">
        <v>48780</v>
      </c>
      <c r="H535" s="9">
        <v>5700</v>
      </c>
    </row>
    <row r="536" spans="1:8" ht="12" customHeight="1">
      <c r="A536" s="9" t="s">
        <v>74</v>
      </c>
      <c r="B536" s="9" t="s">
        <v>54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</row>
    <row r="537" spans="1:8" ht="12" customHeight="1">
      <c r="A537" s="9" t="s">
        <v>74</v>
      </c>
      <c r="B537" s="9" t="s">
        <v>110</v>
      </c>
      <c r="C537" s="9">
        <v>20</v>
      </c>
      <c r="D537" s="9">
        <v>0</v>
      </c>
      <c r="E537" s="9">
        <v>0</v>
      </c>
      <c r="F537" s="9">
        <v>20</v>
      </c>
      <c r="G537" s="9">
        <v>20</v>
      </c>
      <c r="H537" s="9">
        <v>0</v>
      </c>
    </row>
    <row r="538" spans="1:8" ht="12" customHeight="1">
      <c r="A538" s="9" t="s">
        <v>74</v>
      </c>
      <c r="B538" s="9" t="s">
        <v>46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3"/>
      <c r="B539" s="3"/>
      <c r="C539" s="3"/>
      <c r="D539" s="3"/>
      <c r="E539" s="3"/>
      <c r="F539" s="3"/>
      <c r="G539" s="3"/>
      <c r="H539" s="3"/>
    </row>
    <row r="540" spans="1:8" ht="15" customHeight="1">
      <c r="A540" s="4" t="s">
        <v>65</v>
      </c>
      <c r="B540" s="4"/>
      <c r="C540" s="7">
        <f aca="true" t="shared" si="18" ref="C540:H540">SUM(C530:C538)</f>
        <v>61560</v>
      </c>
      <c r="D540" s="7">
        <f t="shared" si="18"/>
        <v>0</v>
      </c>
      <c r="E540" s="7">
        <f t="shared" si="18"/>
        <v>140</v>
      </c>
      <c r="F540" s="7">
        <f t="shared" si="18"/>
        <v>61420</v>
      </c>
      <c r="G540" s="7">
        <f t="shared" si="18"/>
        <v>54320</v>
      </c>
      <c r="H540" s="7">
        <f t="shared" si="18"/>
        <v>7100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2" customHeight="1">
      <c r="A542" s="4" t="s">
        <v>3</v>
      </c>
      <c r="B542" s="4"/>
      <c r="C542" s="4">
        <v>0</v>
      </c>
      <c r="D542" s="4"/>
      <c r="E542" s="4"/>
      <c r="F542" s="4">
        <f>F540-C540</f>
        <v>-140</v>
      </c>
      <c r="G542" s="4"/>
      <c r="H542" s="4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3"/>
      <c r="B544" s="3"/>
      <c r="C544" s="3"/>
      <c r="D544" s="3"/>
      <c r="E544" s="3"/>
      <c r="F544" s="3"/>
      <c r="G544" s="3"/>
      <c r="H544" s="3"/>
    </row>
    <row r="545" spans="1:8" ht="19.5" customHeight="1">
      <c r="A545" s="3"/>
      <c r="B545" s="2" t="s">
        <v>12</v>
      </c>
      <c r="C545" s="2"/>
      <c r="D545" s="2"/>
      <c r="E545" s="2"/>
      <c r="F545" s="2"/>
      <c r="G545" s="2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2" customHeight="1">
      <c r="A547" s="3"/>
      <c r="B547" s="3"/>
      <c r="C547" s="3"/>
      <c r="D547" s="3"/>
      <c r="E547" s="3"/>
      <c r="F547" s="3"/>
      <c r="G547" s="3"/>
      <c r="H547" s="3"/>
    </row>
    <row r="548" spans="1:8" ht="25.5" customHeight="1">
      <c r="A548" s="5" t="s">
        <v>78</v>
      </c>
      <c r="B548" s="5" t="s">
        <v>10</v>
      </c>
      <c r="C548" s="6" t="s">
        <v>89</v>
      </c>
      <c r="D548" s="6" t="s">
        <v>37</v>
      </c>
      <c r="E548" s="6" t="s">
        <v>7</v>
      </c>
      <c r="F548" s="6" t="s">
        <v>49</v>
      </c>
      <c r="G548" s="6" t="s">
        <v>39</v>
      </c>
      <c r="H548" s="6" t="s">
        <v>99</v>
      </c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12" customHeight="1">
      <c r="A550" s="9" t="s">
        <v>74</v>
      </c>
      <c r="B550" s="9" t="s">
        <v>62</v>
      </c>
      <c r="C550" s="9">
        <v>100</v>
      </c>
      <c r="D550" s="9">
        <v>0</v>
      </c>
      <c r="E550" s="9">
        <v>0</v>
      </c>
      <c r="F550" s="9">
        <v>100</v>
      </c>
      <c r="G550" s="9">
        <v>100</v>
      </c>
      <c r="H550" s="9">
        <v>0</v>
      </c>
    </row>
    <row r="551" spans="1:8" ht="12" customHeight="1">
      <c r="A551" s="9" t="s">
        <v>74</v>
      </c>
      <c r="B551" s="9" t="s">
        <v>0</v>
      </c>
      <c r="C551" s="9">
        <v>1780</v>
      </c>
      <c r="D551" s="9">
        <v>0</v>
      </c>
      <c r="E551" s="9">
        <v>0</v>
      </c>
      <c r="F551" s="9">
        <v>1780</v>
      </c>
      <c r="G551" s="9">
        <v>1780</v>
      </c>
      <c r="H551" s="9">
        <v>0</v>
      </c>
    </row>
    <row r="552" spans="1:8" ht="12" customHeight="1">
      <c r="A552" s="9" t="s">
        <v>74</v>
      </c>
      <c r="B552" s="9" t="s">
        <v>35</v>
      </c>
      <c r="C552" s="9">
        <v>1940</v>
      </c>
      <c r="D552" s="9">
        <v>0</v>
      </c>
      <c r="E552" s="9">
        <v>0</v>
      </c>
      <c r="F552" s="9">
        <v>1940</v>
      </c>
      <c r="G552" s="9">
        <v>1940</v>
      </c>
      <c r="H552" s="9">
        <v>0</v>
      </c>
    </row>
    <row r="553" spans="1:8" ht="12" customHeight="1">
      <c r="A553" s="9" t="s">
        <v>74</v>
      </c>
      <c r="B553" s="9" t="s">
        <v>59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74</v>
      </c>
      <c r="B554" s="9" t="s">
        <v>68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</row>
    <row r="555" spans="1:8" ht="12" customHeight="1">
      <c r="A555" s="9" t="s">
        <v>74</v>
      </c>
      <c r="B555" s="9" t="s">
        <v>19</v>
      </c>
      <c r="C555" s="9">
        <v>3980</v>
      </c>
      <c r="D555" s="9">
        <v>0</v>
      </c>
      <c r="E555" s="9">
        <v>0</v>
      </c>
      <c r="F555" s="9">
        <v>3980</v>
      </c>
      <c r="G555" s="9">
        <v>3980</v>
      </c>
      <c r="H555" s="9">
        <v>0</v>
      </c>
    </row>
    <row r="556" spans="1:8" ht="12" customHeight="1">
      <c r="A556" s="9" t="s">
        <v>74</v>
      </c>
      <c r="B556" s="9" t="s">
        <v>54</v>
      </c>
      <c r="C556" s="9">
        <v>920</v>
      </c>
      <c r="D556" s="9">
        <v>0</v>
      </c>
      <c r="E556" s="9">
        <v>0</v>
      </c>
      <c r="F556" s="9">
        <v>920</v>
      </c>
      <c r="G556" s="9">
        <v>920</v>
      </c>
      <c r="H556" s="9">
        <v>0</v>
      </c>
    </row>
    <row r="557" spans="1:8" ht="12" customHeight="1">
      <c r="A557" s="9" t="s">
        <v>74</v>
      </c>
      <c r="B557" s="9" t="s">
        <v>110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46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3"/>
      <c r="B559" s="3"/>
      <c r="C559" s="3"/>
      <c r="D559" s="3"/>
      <c r="E559" s="3"/>
      <c r="F559" s="3"/>
      <c r="G559" s="3"/>
      <c r="H559" s="3"/>
    </row>
    <row r="560" spans="1:8" ht="15" customHeight="1">
      <c r="A560" s="4" t="s">
        <v>65</v>
      </c>
      <c r="B560" s="4"/>
      <c r="C560" s="7">
        <f aca="true" t="shared" si="19" ref="C560:H560">SUM(C550:C558)</f>
        <v>8720</v>
      </c>
      <c r="D560" s="7">
        <f t="shared" si="19"/>
        <v>0</v>
      </c>
      <c r="E560" s="7">
        <f t="shared" si="19"/>
        <v>0</v>
      </c>
      <c r="F560" s="7">
        <f t="shared" si="19"/>
        <v>8720</v>
      </c>
      <c r="G560" s="7">
        <f t="shared" si="19"/>
        <v>8720</v>
      </c>
      <c r="H560" s="7">
        <f t="shared" si="19"/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2" customHeight="1">
      <c r="A562" s="4" t="s">
        <v>3</v>
      </c>
      <c r="B562" s="4"/>
      <c r="C562" s="4">
        <v>0</v>
      </c>
      <c r="D562" s="4"/>
      <c r="E562" s="4"/>
      <c r="F562" s="4">
        <f>F560-C560</f>
        <v>0</v>
      </c>
      <c r="G562" s="4"/>
      <c r="H562" s="4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3"/>
      <c r="B564" s="3"/>
      <c r="C564" s="3"/>
      <c r="D564" s="3"/>
      <c r="E564" s="3"/>
      <c r="F564" s="3"/>
      <c r="G564" s="3"/>
      <c r="H564" s="3"/>
    </row>
    <row r="565" spans="1:8" ht="19.5" customHeight="1">
      <c r="A565" s="3"/>
      <c r="B565" s="2" t="s">
        <v>30</v>
      </c>
      <c r="C565" s="2"/>
      <c r="D565" s="2"/>
      <c r="E565" s="2"/>
      <c r="F565" s="2"/>
      <c r="G565" s="2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2" customHeight="1">
      <c r="A567" s="3"/>
      <c r="B567" s="3"/>
      <c r="C567" s="3"/>
      <c r="D567" s="3"/>
      <c r="E567" s="3"/>
      <c r="F567" s="3"/>
      <c r="G567" s="3"/>
      <c r="H567" s="3"/>
    </row>
    <row r="568" spans="1:8" ht="25.5" customHeight="1">
      <c r="A568" s="5" t="s">
        <v>78</v>
      </c>
      <c r="B568" s="5" t="s">
        <v>10</v>
      </c>
      <c r="C568" s="6" t="s">
        <v>89</v>
      </c>
      <c r="D568" s="6" t="s">
        <v>37</v>
      </c>
      <c r="E568" s="6" t="s">
        <v>7</v>
      </c>
      <c r="F568" s="6" t="s">
        <v>49</v>
      </c>
      <c r="G568" s="6" t="s">
        <v>39</v>
      </c>
      <c r="H568" s="6" t="s">
        <v>99</v>
      </c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12" customHeight="1">
      <c r="A570" s="9" t="s">
        <v>74</v>
      </c>
      <c r="B570" s="9" t="s">
        <v>62</v>
      </c>
      <c r="C570" s="9">
        <v>0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</row>
    <row r="571" spans="1:8" ht="12" customHeight="1">
      <c r="A571" s="9" t="s">
        <v>74</v>
      </c>
      <c r="B571" s="9" t="s">
        <v>0</v>
      </c>
      <c r="C571" s="9">
        <v>32380</v>
      </c>
      <c r="D571" s="9">
        <v>0</v>
      </c>
      <c r="E571" s="9">
        <v>20</v>
      </c>
      <c r="F571" s="9">
        <v>32360</v>
      </c>
      <c r="G571" s="9">
        <v>21380</v>
      </c>
      <c r="H571" s="9">
        <v>10980</v>
      </c>
    </row>
    <row r="572" spans="1:8" ht="12" customHeight="1">
      <c r="A572" s="9" t="s">
        <v>74</v>
      </c>
      <c r="B572" s="9" t="s">
        <v>35</v>
      </c>
      <c r="C572" s="9">
        <v>32160</v>
      </c>
      <c r="D572" s="9">
        <v>0</v>
      </c>
      <c r="E572" s="9">
        <v>80</v>
      </c>
      <c r="F572" s="9">
        <v>32080</v>
      </c>
      <c r="G572" s="9">
        <v>30400</v>
      </c>
      <c r="H572" s="9">
        <v>1680</v>
      </c>
    </row>
    <row r="573" spans="1:8" ht="12" customHeight="1">
      <c r="A573" s="9" t="s">
        <v>74</v>
      </c>
      <c r="B573" s="9" t="s">
        <v>59</v>
      </c>
      <c r="C573" s="9">
        <v>0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</row>
    <row r="574" spans="1:8" ht="12" customHeight="1">
      <c r="A574" s="9" t="s">
        <v>74</v>
      </c>
      <c r="B574" s="9" t="s">
        <v>68</v>
      </c>
      <c r="C574" s="9">
        <v>760</v>
      </c>
      <c r="D574" s="9">
        <v>0</v>
      </c>
      <c r="E574" s="9">
        <v>0</v>
      </c>
      <c r="F574" s="9">
        <v>760</v>
      </c>
      <c r="G574" s="9">
        <v>760</v>
      </c>
      <c r="H574" s="9">
        <v>0</v>
      </c>
    </row>
    <row r="575" spans="1:8" ht="12" customHeight="1">
      <c r="A575" s="9" t="s">
        <v>74</v>
      </c>
      <c r="B575" s="9" t="s">
        <v>19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74</v>
      </c>
      <c r="B576" s="9" t="s">
        <v>54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</row>
    <row r="577" spans="1:8" ht="12" customHeight="1">
      <c r="A577" s="9" t="s">
        <v>74</v>
      </c>
      <c r="B577" s="9" t="s">
        <v>110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46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3"/>
      <c r="B579" s="3"/>
      <c r="C579" s="3"/>
      <c r="D579" s="3"/>
      <c r="E579" s="3"/>
      <c r="F579" s="3"/>
      <c r="G579" s="3"/>
      <c r="H579" s="3"/>
    </row>
    <row r="580" spans="1:8" ht="15" customHeight="1">
      <c r="A580" s="4" t="s">
        <v>65</v>
      </c>
      <c r="B580" s="4"/>
      <c r="C580" s="7">
        <f aca="true" t="shared" si="20" ref="C580:H580">SUM(C570:C578)</f>
        <v>65300</v>
      </c>
      <c r="D580" s="7">
        <f t="shared" si="20"/>
        <v>0</v>
      </c>
      <c r="E580" s="7">
        <f t="shared" si="20"/>
        <v>100</v>
      </c>
      <c r="F580" s="7">
        <f t="shared" si="20"/>
        <v>65200</v>
      </c>
      <c r="G580" s="7">
        <f t="shared" si="20"/>
        <v>52540</v>
      </c>
      <c r="H580" s="7">
        <f t="shared" si="20"/>
        <v>12660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2" customHeight="1">
      <c r="A582" s="4" t="s">
        <v>3</v>
      </c>
      <c r="B582" s="4"/>
      <c r="C582" s="4">
        <v>0</v>
      </c>
      <c r="D582" s="4"/>
      <c r="E582" s="4"/>
      <c r="F582" s="4">
        <f>F580-C580</f>
        <v>-100</v>
      </c>
      <c r="G582" s="4"/>
      <c r="H582" s="4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3"/>
      <c r="B584" s="3"/>
      <c r="C584" s="3"/>
      <c r="D584" s="3"/>
      <c r="E584" s="3"/>
      <c r="F584" s="3"/>
      <c r="G584" s="3"/>
      <c r="H584" s="3"/>
    </row>
    <row r="585" spans="1:8" ht="19.5" customHeight="1">
      <c r="A585" s="3"/>
      <c r="B585" s="2" t="s">
        <v>22</v>
      </c>
      <c r="C585" s="2"/>
      <c r="D585" s="2"/>
      <c r="E585" s="2"/>
      <c r="F585" s="2"/>
      <c r="G585" s="2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2" customHeight="1">
      <c r="A587" s="3"/>
      <c r="B587" s="3"/>
      <c r="C587" s="3"/>
      <c r="D587" s="3"/>
      <c r="E587" s="3"/>
      <c r="F587" s="3"/>
      <c r="G587" s="3"/>
      <c r="H587" s="3"/>
    </row>
    <row r="588" spans="1:8" ht="25.5" customHeight="1">
      <c r="A588" s="5" t="s">
        <v>78</v>
      </c>
      <c r="B588" s="5" t="s">
        <v>10</v>
      </c>
      <c r="C588" s="6" t="s">
        <v>89</v>
      </c>
      <c r="D588" s="6" t="s">
        <v>37</v>
      </c>
      <c r="E588" s="6" t="s">
        <v>7</v>
      </c>
      <c r="F588" s="6" t="s">
        <v>49</v>
      </c>
      <c r="G588" s="6" t="s">
        <v>39</v>
      </c>
      <c r="H588" s="6" t="s">
        <v>99</v>
      </c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12" customHeight="1">
      <c r="A590" s="9" t="s">
        <v>74</v>
      </c>
      <c r="B590" s="9" t="s">
        <v>62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74</v>
      </c>
      <c r="B591" s="9" t="s">
        <v>0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74</v>
      </c>
      <c r="B592" s="9" t="s">
        <v>35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74</v>
      </c>
      <c r="B593" s="9" t="s">
        <v>59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74</v>
      </c>
      <c r="B594" s="9" t="s">
        <v>68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74</v>
      </c>
      <c r="B595" s="9" t="s">
        <v>19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74</v>
      </c>
      <c r="B596" s="9" t="s">
        <v>54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74</v>
      </c>
      <c r="B597" s="9" t="s">
        <v>110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74</v>
      </c>
      <c r="B598" s="9" t="s">
        <v>46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3"/>
      <c r="B599" s="3"/>
      <c r="C599" s="3"/>
      <c r="D599" s="3"/>
      <c r="E599" s="3"/>
      <c r="F599" s="3"/>
      <c r="G599" s="3"/>
      <c r="H599" s="3"/>
    </row>
    <row r="600" spans="1:8" ht="15" customHeight="1">
      <c r="A600" s="4" t="s">
        <v>65</v>
      </c>
      <c r="B600" s="4"/>
      <c r="C600" s="7">
        <f aca="true" t="shared" si="21" ref="C600:H600">SUM(C590:C598)</f>
        <v>0</v>
      </c>
      <c r="D600" s="7">
        <f t="shared" si="21"/>
        <v>0</v>
      </c>
      <c r="E600" s="7">
        <f t="shared" si="21"/>
        <v>0</v>
      </c>
      <c r="F600" s="7">
        <f t="shared" si="21"/>
        <v>0</v>
      </c>
      <c r="G600" s="7">
        <f t="shared" si="21"/>
        <v>0</v>
      </c>
      <c r="H600" s="7">
        <f t="shared" si="21"/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2" customHeight="1">
      <c r="A602" s="4" t="s">
        <v>3</v>
      </c>
      <c r="B602" s="4"/>
      <c r="C602" s="4">
        <v>0</v>
      </c>
      <c r="D602" s="4"/>
      <c r="E602" s="4"/>
      <c r="F602" s="4">
        <f>F600-C600</f>
        <v>0</v>
      </c>
      <c r="G602" s="4"/>
      <c r="H602" s="4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3"/>
      <c r="B604" s="3"/>
      <c r="C604" s="3"/>
      <c r="D604" s="3"/>
      <c r="E604" s="3"/>
      <c r="F604" s="3"/>
      <c r="G604" s="3"/>
      <c r="H604" s="3"/>
    </row>
    <row r="605" spans="1:8" ht="19.5" customHeight="1">
      <c r="A605" s="3"/>
      <c r="B605" s="2" t="s">
        <v>38</v>
      </c>
      <c r="C605" s="2"/>
      <c r="D605" s="2"/>
      <c r="E605" s="2"/>
      <c r="F605" s="2"/>
      <c r="G605" s="2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2" customHeight="1">
      <c r="A607" s="3"/>
      <c r="B607" s="3"/>
      <c r="C607" s="3"/>
      <c r="D607" s="3"/>
      <c r="E607" s="3"/>
      <c r="F607" s="3"/>
      <c r="G607" s="3"/>
      <c r="H607" s="3"/>
    </row>
    <row r="608" spans="1:8" ht="25.5" customHeight="1">
      <c r="A608" s="5" t="s">
        <v>78</v>
      </c>
      <c r="B608" s="5" t="s">
        <v>10</v>
      </c>
      <c r="C608" s="6" t="s">
        <v>89</v>
      </c>
      <c r="D608" s="6" t="s">
        <v>37</v>
      </c>
      <c r="E608" s="6" t="s">
        <v>7</v>
      </c>
      <c r="F608" s="6" t="s">
        <v>49</v>
      </c>
      <c r="G608" s="6" t="s">
        <v>39</v>
      </c>
      <c r="H608" s="6" t="s">
        <v>99</v>
      </c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12" customHeight="1">
      <c r="A610" s="9" t="s">
        <v>80</v>
      </c>
      <c r="B610" s="9" t="s">
        <v>28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58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83</v>
      </c>
      <c r="B612" s="9" t="s">
        <v>25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2</v>
      </c>
      <c r="B613" s="9" t="s">
        <v>31</v>
      </c>
      <c r="C613" s="9">
        <v>78</v>
      </c>
      <c r="D613" s="9">
        <v>0</v>
      </c>
      <c r="E613" s="9">
        <v>0</v>
      </c>
      <c r="F613" s="9">
        <v>78</v>
      </c>
      <c r="G613" s="9">
        <v>78</v>
      </c>
      <c r="H613" s="9">
        <v>0</v>
      </c>
    </row>
    <row r="614" spans="1:8" ht="12" customHeight="1">
      <c r="A614" s="9" t="s">
        <v>2</v>
      </c>
      <c r="B614" s="9" t="s">
        <v>81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97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50</v>
      </c>
      <c r="B616" s="9" t="s">
        <v>15</v>
      </c>
      <c r="C616" s="9">
        <v>870</v>
      </c>
      <c r="D616" s="9">
        <v>0</v>
      </c>
      <c r="E616" s="9">
        <v>0</v>
      </c>
      <c r="F616" s="9">
        <v>870</v>
      </c>
      <c r="G616" s="9">
        <v>582</v>
      </c>
      <c r="H616" s="9">
        <v>288</v>
      </c>
    </row>
    <row r="617" spans="1:8" ht="12" customHeight="1">
      <c r="A617" s="9" t="s">
        <v>50</v>
      </c>
      <c r="B617" s="9" t="s">
        <v>101</v>
      </c>
      <c r="C617" s="9">
        <v>1152</v>
      </c>
      <c r="D617" s="9">
        <v>0</v>
      </c>
      <c r="E617" s="9">
        <v>0</v>
      </c>
      <c r="F617" s="9">
        <v>1152</v>
      </c>
      <c r="G617" s="9">
        <v>828</v>
      </c>
      <c r="H617" s="9">
        <v>324</v>
      </c>
    </row>
    <row r="618" spans="1:8" ht="12" customHeight="1">
      <c r="A618" s="9" t="s">
        <v>50</v>
      </c>
      <c r="B618" s="9" t="s">
        <v>61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98</v>
      </c>
      <c r="B619" s="9" t="s">
        <v>48</v>
      </c>
      <c r="C619" s="9">
        <v>78552</v>
      </c>
      <c r="D619" s="9">
        <v>0</v>
      </c>
      <c r="E619" s="9">
        <v>450</v>
      </c>
      <c r="F619" s="9">
        <v>78102</v>
      </c>
      <c r="G619" s="9">
        <v>53586</v>
      </c>
      <c r="H619" s="9">
        <v>24516</v>
      </c>
    </row>
    <row r="620" spans="1:8" ht="12" customHeight="1">
      <c r="A620" s="9" t="s">
        <v>98</v>
      </c>
      <c r="B620" s="9" t="s">
        <v>4</v>
      </c>
      <c r="C620" s="9">
        <v>456</v>
      </c>
      <c r="D620" s="9">
        <v>0</v>
      </c>
      <c r="E620" s="9">
        <v>0</v>
      </c>
      <c r="F620" s="9">
        <v>456</v>
      </c>
      <c r="G620" s="9">
        <v>186</v>
      </c>
      <c r="H620" s="9">
        <v>270</v>
      </c>
    </row>
    <row r="621" spans="1:8" ht="12" customHeight="1">
      <c r="A621" s="9" t="s">
        <v>93</v>
      </c>
      <c r="B621" s="9" t="s">
        <v>105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93</v>
      </c>
      <c r="B622" s="9" t="s">
        <v>111</v>
      </c>
      <c r="C622" s="9">
        <v>2742</v>
      </c>
      <c r="D622" s="9">
        <v>0</v>
      </c>
      <c r="E622" s="9">
        <v>0</v>
      </c>
      <c r="F622" s="9">
        <v>2742</v>
      </c>
      <c r="G622" s="9">
        <v>2418</v>
      </c>
      <c r="H622" s="9">
        <v>324</v>
      </c>
    </row>
    <row r="623" spans="1:8" ht="12" customHeight="1">
      <c r="A623" s="9" t="s">
        <v>93</v>
      </c>
      <c r="B623" s="9" t="s">
        <v>72</v>
      </c>
      <c r="C623" s="9">
        <v>11334</v>
      </c>
      <c r="D623" s="9">
        <v>0</v>
      </c>
      <c r="E623" s="9">
        <v>6</v>
      </c>
      <c r="F623" s="9">
        <v>11328</v>
      </c>
      <c r="G623" s="9">
        <v>9978</v>
      </c>
      <c r="H623" s="9">
        <v>1350</v>
      </c>
    </row>
    <row r="624" spans="1:8" ht="12" customHeight="1">
      <c r="A624" s="9" t="s">
        <v>93</v>
      </c>
      <c r="B624" s="9" t="s">
        <v>8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77</v>
      </c>
      <c r="B625" s="9" t="s">
        <v>77</v>
      </c>
      <c r="C625" s="9">
        <v>35040</v>
      </c>
      <c r="D625" s="9">
        <v>0</v>
      </c>
      <c r="E625" s="9">
        <v>0</v>
      </c>
      <c r="F625" s="9">
        <v>35040</v>
      </c>
      <c r="G625" s="9">
        <v>27684</v>
      </c>
      <c r="H625" s="9">
        <v>7356</v>
      </c>
    </row>
    <row r="626" spans="1:8" ht="12" customHeight="1">
      <c r="A626" s="9" t="s">
        <v>42</v>
      </c>
      <c r="B626" s="9" t="s">
        <v>104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42</v>
      </c>
      <c r="B627" s="9" t="s">
        <v>53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91</v>
      </c>
      <c r="B628" s="9" t="s">
        <v>70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41</v>
      </c>
      <c r="B629" s="9" t="s">
        <v>114</v>
      </c>
      <c r="C629" s="9">
        <v>30474</v>
      </c>
      <c r="D629" s="9">
        <v>0</v>
      </c>
      <c r="E629" s="9">
        <v>0</v>
      </c>
      <c r="F629" s="9">
        <v>30474</v>
      </c>
      <c r="G629" s="9">
        <v>23436</v>
      </c>
      <c r="H629" s="9">
        <v>7038</v>
      </c>
    </row>
    <row r="630" spans="1:8" ht="12" customHeight="1">
      <c r="A630" s="9" t="s">
        <v>66</v>
      </c>
      <c r="B630" s="9" t="s">
        <v>45</v>
      </c>
      <c r="C630" s="9">
        <v>3468</v>
      </c>
      <c r="D630" s="9">
        <v>1620</v>
      </c>
      <c r="E630" s="9">
        <v>0</v>
      </c>
      <c r="F630" s="9">
        <v>5088</v>
      </c>
      <c r="G630" s="9">
        <v>5088</v>
      </c>
      <c r="H630" s="9">
        <v>0</v>
      </c>
    </row>
    <row r="631" spans="1:8" ht="12" customHeight="1">
      <c r="A631" s="9" t="s">
        <v>18</v>
      </c>
      <c r="B631" s="9" t="s">
        <v>9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18</v>
      </c>
      <c r="B632" s="9" t="s">
        <v>11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74</v>
      </c>
      <c r="B633" s="9" t="s">
        <v>62</v>
      </c>
      <c r="C633" s="9">
        <v>1206</v>
      </c>
      <c r="D633" s="9">
        <v>0</v>
      </c>
      <c r="E633" s="9">
        <v>0</v>
      </c>
      <c r="F633" s="9">
        <v>1206</v>
      </c>
      <c r="G633" s="9">
        <v>1206</v>
      </c>
      <c r="H633" s="9">
        <v>0</v>
      </c>
    </row>
    <row r="634" spans="1:8" ht="12" customHeight="1">
      <c r="A634" s="9" t="s">
        <v>74</v>
      </c>
      <c r="B634" s="9" t="s">
        <v>0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74</v>
      </c>
      <c r="B635" s="9" t="s">
        <v>35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74</v>
      </c>
      <c r="B636" s="9" t="s">
        <v>59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74</v>
      </c>
      <c r="B637" s="9" t="s">
        <v>68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74</v>
      </c>
      <c r="B638" s="9" t="s">
        <v>19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74</v>
      </c>
      <c r="B639" s="9" t="s">
        <v>110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3"/>
      <c r="B640" s="3"/>
      <c r="C640" s="3"/>
      <c r="D640" s="3"/>
      <c r="E640" s="3"/>
      <c r="F640" s="3"/>
      <c r="G640" s="3"/>
      <c r="H640" s="3"/>
    </row>
    <row r="641" spans="1:8" ht="15" customHeight="1">
      <c r="A641" s="4" t="s">
        <v>65</v>
      </c>
      <c r="B641" s="4"/>
      <c r="C641" s="7">
        <f aca="true" t="shared" si="22" ref="C641:H641">SUM(C610:C639)</f>
        <v>165372</v>
      </c>
      <c r="D641" s="7">
        <f t="shared" si="22"/>
        <v>1620</v>
      </c>
      <c r="E641" s="7">
        <f t="shared" si="22"/>
        <v>456</v>
      </c>
      <c r="F641" s="7">
        <f t="shared" si="22"/>
        <v>166536</v>
      </c>
      <c r="G641" s="7">
        <f t="shared" si="22"/>
        <v>125070</v>
      </c>
      <c r="H641" s="7">
        <f t="shared" si="22"/>
        <v>41466</v>
      </c>
    </row>
    <row r="642" spans="1:8" ht="12" customHeight="1">
      <c r="A642" s="3"/>
      <c r="B642" s="3"/>
      <c r="C642" s="3"/>
      <c r="D642" s="3"/>
      <c r="E642" s="3"/>
      <c r="F642" s="3"/>
      <c r="G642" s="3"/>
      <c r="H642" s="3"/>
    </row>
    <row r="643" spans="1:8" ht="12" customHeight="1">
      <c r="A643" s="4" t="s">
        <v>3</v>
      </c>
      <c r="B643" s="4"/>
      <c r="C643" s="4">
        <v>0</v>
      </c>
      <c r="D643" s="4"/>
      <c r="E643" s="4"/>
      <c r="F643" s="4">
        <f>F641-C641</f>
        <v>1164</v>
      </c>
      <c r="G643" s="4"/>
      <c r="H643" s="4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9.5" customHeight="1">
      <c r="A646" s="3"/>
      <c r="B646" s="2" t="s">
        <v>29</v>
      </c>
      <c r="C646" s="2"/>
      <c r="D646" s="2"/>
      <c r="E646" s="2"/>
      <c r="F646" s="2"/>
      <c r="G646" s="2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25.5" customHeight="1">
      <c r="A649" s="5" t="s">
        <v>78</v>
      </c>
      <c r="B649" s="5" t="s">
        <v>10</v>
      </c>
      <c r="C649" s="6" t="s">
        <v>89</v>
      </c>
      <c r="D649" s="6" t="s">
        <v>37</v>
      </c>
      <c r="E649" s="6" t="s">
        <v>7</v>
      </c>
      <c r="F649" s="6" t="s">
        <v>49</v>
      </c>
      <c r="G649" s="6" t="s">
        <v>39</v>
      </c>
      <c r="H649" s="6" t="s">
        <v>99</v>
      </c>
    </row>
    <row r="650" spans="1:8" ht="12" customHeight="1">
      <c r="A650" s="3"/>
      <c r="B650" s="3"/>
      <c r="C650" s="3"/>
      <c r="D650" s="3"/>
      <c r="E650" s="3"/>
      <c r="F650" s="3"/>
      <c r="G650" s="3"/>
      <c r="H650" s="3"/>
    </row>
    <row r="651" spans="1:8" ht="12" customHeight="1">
      <c r="A651" s="9" t="s">
        <v>80</v>
      </c>
      <c r="B651" s="9" t="s">
        <v>28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58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83</v>
      </c>
      <c r="B653" s="9" t="s">
        <v>25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2</v>
      </c>
      <c r="B654" s="9" t="s">
        <v>31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81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97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50</v>
      </c>
      <c r="B657" s="9" t="s">
        <v>15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50</v>
      </c>
      <c r="B658" s="9" t="s">
        <v>101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50</v>
      </c>
      <c r="B659" s="9" t="s">
        <v>61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48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98</v>
      </c>
      <c r="B661" s="9" t="s">
        <v>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105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72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93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77</v>
      </c>
      <c r="B666" s="9" t="s">
        <v>77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42</v>
      </c>
      <c r="B667" s="9" t="s">
        <v>104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42</v>
      </c>
      <c r="B668" s="9" t="s">
        <v>53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91</v>
      </c>
      <c r="B669" s="9" t="s">
        <v>70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41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66</v>
      </c>
      <c r="B671" s="9" t="s">
        <v>45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74</v>
      </c>
      <c r="B674" s="9" t="s">
        <v>62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74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74</v>
      </c>
      <c r="B676" s="9" t="s">
        <v>35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74</v>
      </c>
      <c r="B677" s="9" t="s">
        <v>59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74</v>
      </c>
      <c r="B678" s="9" t="s">
        <v>68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74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74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65</v>
      </c>
      <c r="B682" s="4"/>
      <c r="C682" s="7">
        <f aca="true" t="shared" si="23" ref="C682:H682">SUM(C651:C680)</f>
        <v>6</v>
      </c>
      <c r="D682" s="7">
        <f t="shared" si="23"/>
        <v>0</v>
      </c>
      <c r="E682" s="7">
        <f t="shared" si="23"/>
        <v>0</v>
      </c>
      <c r="F682" s="7">
        <f t="shared" si="23"/>
        <v>6</v>
      </c>
      <c r="G682" s="7">
        <f t="shared" si="23"/>
        <v>6</v>
      </c>
      <c r="H682" s="7">
        <f t="shared" si="23"/>
        <v>0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60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78</v>
      </c>
      <c r="B690" s="5" t="s">
        <v>10</v>
      </c>
      <c r="C690" s="6" t="s">
        <v>89</v>
      </c>
      <c r="D690" s="6" t="s">
        <v>37</v>
      </c>
      <c r="E690" s="6" t="s">
        <v>7</v>
      </c>
      <c r="F690" s="6" t="s">
        <v>49</v>
      </c>
      <c r="G690" s="6" t="s">
        <v>39</v>
      </c>
      <c r="H690" s="6" t="s">
        <v>99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80</v>
      </c>
      <c r="B692" s="9" t="s">
        <v>28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58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83</v>
      </c>
      <c r="B694" s="9" t="s">
        <v>25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81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97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50</v>
      </c>
      <c r="B698" s="9" t="s">
        <v>15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50</v>
      </c>
      <c r="B699" s="9" t="s">
        <v>101</v>
      </c>
      <c r="C699" s="9">
        <v>12</v>
      </c>
      <c r="D699" s="9">
        <v>0</v>
      </c>
      <c r="E699" s="9">
        <v>0</v>
      </c>
      <c r="F699" s="9">
        <v>12</v>
      </c>
      <c r="G699" s="9">
        <v>0</v>
      </c>
      <c r="H699" s="9">
        <v>12</v>
      </c>
    </row>
    <row r="700" spans="1:8" ht="12" customHeight="1">
      <c r="A700" s="9" t="s">
        <v>50</v>
      </c>
      <c r="B700" s="9" t="s">
        <v>61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98</v>
      </c>
      <c r="B701" s="9" t="s">
        <v>48</v>
      </c>
      <c r="C701" s="9">
        <v>516</v>
      </c>
      <c r="D701" s="9">
        <v>0</v>
      </c>
      <c r="E701" s="9">
        <v>0</v>
      </c>
      <c r="F701" s="9">
        <v>516</v>
      </c>
      <c r="G701" s="9">
        <v>408</v>
      </c>
      <c r="H701" s="9">
        <v>108</v>
      </c>
    </row>
    <row r="702" spans="1:8" ht="12" customHeight="1">
      <c r="A702" s="9" t="s">
        <v>98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105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111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93</v>
      </c>
      <c r="B705" s="9" t="s">
        <v>72</v>
      </c>
      <c r="C705" s="9">
        <v>420</v>
      </c>
      <c r="D705" s="9">
        <v>0</v>
      </c>
      <c r="E705" s="9">
        <v>0</v>
      </c>
      <c r="F705" s="9">
        <v>420</v>
      </c>
      <c r="G705" s="9">
        <v>420</v>
      </c>
      <c r="H705" s="9">
        <v>0</v>
      </c>
    </row>
    <row r="706" spans="1:8" ht="12" customHeight="1">
      <c r="A706" s="9" t="s">
        <v>93</v>
      </c>
      <c r="B706" s="9" t="s">
        <v>8</v>
      </c>
      <c r="C706" s="9">
        <v>0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</row>
    <row r="707" spans="1:8" ht="12" customHeight="1">
      <c r="A707" s="9" t="s">
        <v>77</v>
      </c>
      <c r="B707" s="9" t="s">
        <v>77</v>
      </c>
      <c r="C707" s="9">
        <v>762</v>
      </c>
      <c r="D707" s="9">
        <v>0</v>
      </c>
      <c r="E707" s="9">
        <v>0</v>
      </c>
      <c r="F707" s="9">
        <v>762</v>
      </c>
      <c r="G707" s="9">
        <v>450</v>
      </c>
      <c r="H707" s="9">
        <v>312</v>
      </c>
    </row>
    <row r="708" spans="1:8" ht="12" customHeight="1">
      <c r="A708" s="9" t="s">
        <v>42</v>
      </c>
      <c r="B708" s="9" t="s">
        <v>104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42</v>
      </c>
      <c r="B709" s="9" t="s">
        <v>53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91</v>
      </c>
      <c r="B710" s="9" t="s">
        <v>70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41</v>
      </c>
      <c r="B711" s="9" t="s">
        <v>114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66</v>
      </c>
      <c r="B712" s="9" t="s">
        <v>45</v>
      </c>
      <c r="C712" s="9">
        <v>264</v>
      </c>
      <c r="D712" s="9">
        <v>0</v>
      </c>
      <c r="E712" s="9">
        <v>0</v>
      </c>
      <c r="F712" s="9">
        <v>264</v>
      </c>
      <c r="G712" s="9">
        <v>264</v>
      </c>
      <c r="H712" s="9">
        <v>0</v>
      </c>
    </row>
    <row r="713" spans="1:8" ht="12" customHeight="1">
      <c r="A713" s="9" t="s">
        <v>18</v>
      </c>
      <c r="B713" s="9" t="s">
        <v>9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18</v>
      </c>
      <c r="B714" s="9" t="s">
        <v>11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74</v>
      </c>
      <c r="B715" s="9" t="s">
        <v>62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74</v>
      </c>
      <c r="B716" s="9" t="s">
        <v>0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74</v>
      </c>
      <c r="B717" s="9" t="s">
        <v>35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74</v>
      </c>
      <c r="B718" s="9" t="s">
        <v>59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74</v>
      </c>
      <c r="B719" s="9" t="s">
        <v>68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74</v>
      </c>
      <c r="B720" s="9" t="s">
        <v>19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74</v>
      </c>
      <c r="B721" s="9" t="s">
        <v>110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3"/>
      <c r="B722" s="3"/>
      <c r="C722" s="3"/>
      <c r="D722" s="3"/>
      <c r="E722" s="3"/>
      <c r="F722" s="3"/>
      <c r="G722" s="3"/>
      <c r="H722" s="3"/>
    </row>
    <row r="723" spans="1:8" ht="15" customHeight="1">
      <c r="A723" s="4" t="s">
        <v>65</v>
      </c>
      <c r="B723" s="4"/>
      <c r="C723" s="7">
        <f aca="true" t="shared" si="24" ref="C723:H723">SUM(C692:C721)</f>
        <v>1974</v>
      </c>
      <c r="D723" s="7">
        <f t="shared" si="24"/>
        <v>0</v>
      </c>
      <c r="E723" s="7">
        <f t="shared" si="24"/>
        <v>0</v>
      </c>
      <c r="F723" s="7">
        <f t="shared" si="24"/>
        <v>1974</v>
      </c>
      <c r="G723" s="7">
        <f t="shared" si="24"/>
        <v>1542</v>
      </c>
      <c r="H723" s="7">
        <f t="shared" si="24"/>
        <v>432</v>
      </c>
    </row>
    <row r="724" spans="1:8" ht="12" customHeight="1">
      <c r="A724" s="3"/>
      <c r="B724" s="3"/>
      <c r="C724" s="3"/>
      <c r="D724" s="3"/>
      <c r="E724" s="3"/>
      <c r="F724" s="3"/>
      <c r="G724" s="3"/>
      <c r="H724" s="3"/>
    </row>
    <row r="725" spans="1:8" ht="12" customHeight="1">
      <c r="A725" s="4" t="s">
        <v>3</v>
      </c>
      <c r="B725" s="4"/>
      <c r="C725" s="4">
        <v>0</v>
      </c>
      <c r="D725" s="4"/>
      <c r="E725" s="4"/>
      <c r="F725" s="4">
        <f>F723-C723</f>
        <v>0</v>
      </c>
      <c r="G725" s="4"/>
      <c r="H725" s="4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2" customHeight="1">
      <c r="A727" s="3"/>
      <c r="B727" s="3"/>
      <c r="C727" s="3"/>
      <c r="D727" s="3"/>
      <c r="E727" s="3"/>
      <c r="F727" s="3"/>
      <c r="G727" s="3"/>
      <c r="H727" s="3"/>
    </row>
    <row r="728" spans="1:8" ht="19.5" customHeight="1">
      <c r="A728" s="3"/>
      <c r="B728" s="2" t="s">
        <v>87</v>
      </c>
      <c r="C728" s="2"/>
      <c r="D728" s="2"/>
      <c r="E728" s="2"/>
      <c r="F728" s="2"/>
      <c r="G728" s="2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12" customHeight="1">
      <c r="A730" s="3"/>
      <c r="B730" s="3"/>
      <c r="C730" s="3"/>
      <c r="D730" s="3"/>
      <c r="E730" s="3"/>
      <c r="F730" s="3"/>
      <c r="G730" s="3"/>
      <c r="H730" s="3"/>
    </row>
    <row r="731" spans="1:8" ht="25.5" customHeight="1">
      <c r="A731" s="5" t="s">
        <v>78</v>
      </c>
      <c r="B731" s="5" t="s">
        <v>10</v>
      </c>
      <c r="C731" s="6" t="s">
        <v>89</v>
      </c>
      <c r="D731" s="6" t="s">
        <v>37</v>
      </c>
      <c r="E731" s="6" t="s">
        <v>7</v>
      </c>
      <c r="F731" s="6" t="s">
        <v>49</v>
      </c>
      <c r="G731" s="6" t="s">
        <v>39</v>
      </c>
      <c r="H731" s="6" t="s">
        <v>99</v>
      </c>
    </row>
    <row r="732" spans="1:8" ht="12" customHeight="1">
      <c r="A732" s="3"/>
      <c r="B732" s="3"/>
      <c r="C732" s="3"/>
      <c r="D732" s="3"/>
      <c r="E732" s="3"/>
      <c r="F732" s="3"/>
      <c r="G732" s="3"/>
      <c r="H732" s="3"/>
    </row>
    <row r="733" spans="1:8" ht="12" customHeight="1">
      <c r="A733" s="9" t="s">
        <v>80</v>
      </c>
      <c r="B733" s="9" t="s">
        <v>28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58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83</v>
      </c>
      <c r="B735" s="9" t="s">
        <v>25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31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81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2</v>
      </c>
      <c r="B738" s="9" t="s">
        <v>97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50</v>
      </c>
      <c r="B739" s="9" t="s">
        <v>15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50</v>
      </c>
      <c r="B740" s="9" t="s">
        <v>101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50</v>
      </c>
      <c r="B741" s="9" t="s">
        <v>61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48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98</v>
      </c>
      <c r="B743" s="9" t="s">
        <v>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105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111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72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93</v>
      </c>
      <c r="B747" s="9" t="s">
        <v>8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77</v>
      </c>
      <c r="B748" s="9" t="s">
        <v>77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42</v>
      </c>
      <c r="B749" s="9" t="s">
        <v>104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53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91</v>
      </c>
      <c r="B751" s="9" t="s">
        <v>70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41</v>
      </c>
      <c r="B752" s="9" t="s">
        <v>114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66</v>
      </c>
      <c r="B753" s="9" t="s">
        <v>45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18</v>
      </c>
      <c r="B754" s="9" t="s">
        <v>9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18</v>
      </c>
      <c r="B755" s="9" t="s">
        <v>11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74</v>
      </c>
      <c r="B756" s="9" t="s">
        <v>62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74</v>
      </c>
      <c r="B757" s="9" t="s">
        <v>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74</v>
      </c>
      <c r="B758" s="9" t="s">
        <v>35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74</v>
      </c>
      <c r="B759" s="9" t="s">
        <v>59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74</v>
      </c>
      <c r="B760" s="9" t="s">
        <v>68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74</v>
      </c>
      <c r="B761" s="9" t="s">
        <v>19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74</v>
      </c>
      <c r="B762" s="9" t="s">
        <v>110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5" customHeight="1">
      <c r="A764" s="4" t="s">
        <v>65</v>
      </c>
      <c r="B764" s="4"/>
      <c r="C764" s="7">
        <f aca="true" t="shared" si="25" ref="C764:H764">SUM(C733:C762)</f>
        <v>0</v>
      </c>
      <c r="D764" s="7">
        <f t="shared" si="25"/>
        <v>0</v>
      </c>
      <c r="E764" s="7">
        <f t="shared" si="25"/>
        <v>0</v>
      </c>
      <c r="F764" s="7">
        <f t="shared" si="25"/>
        <v>0</v>
      </c>
      <c r="G764" s="7">
        <f t="shared" si="25"/>
        <v>0</v>
      </c>
      <c r="H764" s="7">
        <f t="shared" si="25"/>
        <v>0</v>
      </c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4" t="s">
        <v>3</v>
      </c>
      <c r="B766" s="4"/>
      <c r="C766" s="4">
        <v>0</v>
      </c>
      <c r="D766" s="4"/>
      <c r="E766" s="4"/>
      <c r="F766" s="4">
        <f>F764-C764</f>
        <v>0</v>
      </c>
      <c r="G766" s="4"/>
      <c r="H766" s="4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9.5" customHeight="1">
      <c r="A769" s="3"/>
      <c r="B769" s="2" t="s">
        <v>119</v>
      </c>
      <c r="C769" s="2"/>
      <c r="D769" s="2"/>
      <c r="E769" s="2"/>
      <c r="F769" s="2"/>
      <c r="G769" s="2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25.5" customHeight="1">
      <c r="A772" s="5" t="s">
        <v>78</v>
      </c>
      <c r="B772" s="5" t="s">
        <v>10</v>
      </c>
      <c r="C772" s="6" t="s">
        <v>89</v>
      </c>
      <c r="D772" s="6" t="s">
        <v>37</v>
      </c>
      <c r="E772" s="6" t="s">
        <v>7</v>
      </c>
      <c r="F772" s="6" t="s">
        <v>49</v>
      </c>
      <c r="G772" s="6" t="s">
        <v>39</v>
      </c>
      <c r="H772" s="6" t="s">
        <v>99</v>
      </c>
    </row>
    <row r="773" spans="1:8" ht="12" customHeight="1">
      <c r="A773" s="3"/>
      <c r="B773" s="3"/>
      <c r="C773" s="3"/>
      <c r="D773" s="3"/>
      <c r="E773" s="3"/>
      <c r="F773" s="3"/>
      <c r="G773" s="3"/>
      <c r="H773" s="3"/>
    </row>
    <row r="774" spans="1:8" ht="12" customHeight="1">
      <c r="A774" s="9" t="s">
        <v>80</v>
      </c>
      <c r="B774" s="9" t="s">
        <v>28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58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83</v>
      </c>
      <c r="B776" s="9" t="s">
        <v>25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31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2</v>
      </c>
      <c r="B778" s="9" t="s">
        <v>81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2</v>
      </c>
      <c r="B779" s="9" t="s">
        <v>97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50</v>
      </c>
      <c r="B780" s="9" t="s">
        <v>15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50</v>
      </c>
      <c r="B781" s="9" t="s">
        <v>101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50</v>
      </c>
      <c r="B782" s="9" t="s">
        <v>61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48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98</v>
      </c>
      <c r="B784" s="9" t="s">
        <v>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105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111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72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93</v>
      </c>
      <c r="B788" s="9" t="s">
        <v>8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77</v>
      </c>
      <c r="B789" s="9" t="s">
        <v>77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104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42</v>
      </c>
      <c r="B791" s="9" t="s">
        <v>53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91</v>
      </c>
      <c r="B792" s="9" t="s">
        <v>70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41</v>
      </c>
      <c r="B793" s="9" t="s">
        <v>114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66</v>
      </c>
      <c r="B794" s="9" t="s">
        <v>45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18</v>
      </c>
      <c r="B795" s="9" t="s">
        <v>9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18</v>
      </c>
      <c r="B796" s="9" t="s">
        <v>11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74</v>
      </c>
      <c r="B797" s="9" t="s">
        <v>62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74</v>
      </c>
      <c r="B798" s="9" t="s">
        <v>0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74</v>
      </c>
      <c r="B799" s="9" t="s">
        <v>35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74</v>
      </c>
      <c r="B800" s="9" t="s">
        <v>59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74</v>
      </c>
      <c r="B801" s="9" t="s">
        <v>68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74</v>
      </c>
      <c r="B802" s="9" t="s">
        <v>19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74</v>
      </c>
      <c r="B803" s="9" t="s">
        <v>110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3"/>
      <c r="B804" s="3"/>
      <c r="C804" s="3"/>
      <c r="D804" s="3"/>
      <c r="E804" s="3"/>
      <c r="F804" s="3"/>
      <c r="G804" s="3"/>
      <c r="H804" s="3"/>
    </row>
    <row r="805" spans="1:8" ht="15" customHeight="1">
      <c r="A805" s="4" t="s">
        <v>65</v>
      </c>
      <c r="B805" s="4"/>
      <c r="C805" s="7">
        <f aca="true" t="shared" si="26" ref="C805:H805">SUM(C774:C803)</f>
        <v>0</v>
      </c>
      <c r="D805" s="7">
        <f t="shared" si="26"/>
        <v>0</v>
      </c>
      <c r="E805" s="7">
        <f t="shared" si="26"/>
        <v>0</v>
      </c>
      <c r="F805" s="7">
        <f t="shared" si="26"/>
        <v>0</v>
      </c>
      <c r="G805" s="7">
        <f t="shared" si="26"/>
        <v>0</v>
      </c>
      <c r="H805" s="7">
        <f t="shared" si="26"/>
        <v>0</v>
      </c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2" customHeight="1">
      <c r="A807" s="4" t="s">
        <v>3</v>
      </c>
      <c r="B807" s="4"/>
      <c r="C807" s="4">
        <v>0</v>
      </c>
      <c r="D807" s="4"/>
      <c r="E807" s="4"/>
      <c r="F807" s="4">
        <f>F805-C805</f>
        <v>0</v>
      </c>
      <c r="G807" s="4"/>
      <c r="H807" s="4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19.5" customHeight="1">
      <c r="A810" s="3"/>
      <c r="B810" s="2" t="s">
        <v>16</v>
      </c>
      <c r="C810" s="2"/>
      <c r="D810" s="2"/>
      <c r="E810" s="2"/>
      <c r="F810" s="2"/>
      <c r="G810" s="2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3"/>
      <c r="B812" s="3"/>
      <c r="C812" s="3"/>
      <c r="D812" s="3"/>
      <c r="E812" s="3"/>
      <c r="F812" s="3"/>
      <c r="G812" s="3"/>
      <c r="H812" s="3"/>
    </row>
    <row r="813" spans="1:8" ht="25.5" customHeight="1">
      <c r="A813" s="5" t="s">
        <v>78</v>
      </c>
      <c r="B813" s="5" t="s">
        <v>10</v>
      </c>
      <c r="C813" s="6" t="s">
        <v>89</v>
      </c>
      <c r="D813" s="6" t="s">
        <v>37</v>
      </c>
      <c r="E813" s="6" t="s">
        <v>7</v>
      </c>
      <c r="F813" s="6" t="s">
        <v>49</v>
      </c>
      <c r="G813" s="6" t="s">
        <v>39</v>
      </c>
      <c r="H813" s="6" t="s">
        <v>99</v>
      </c>
    </row>
    <row r="814" spans="1:8" ht="12" customHeight="1">
      <c r="A814" s="3"/>
      <c r="B814" s="3"/>
      <c r="C814" s="3"/>
      <c r="D814" s="3"/>
      <c r="E814" s="3"/>
      <c r="F814" s="3"/>
      <c r="G814" s="3"/>
      <c r="H814" s="3"/>
    </row>
    <row r="815" spans="1:8" ht="12" customHeight="1">
      <c r="A815" s="9" t="s">
        <v>80</v>
      </c>
      <c r="B815" s="9" t="s">
        <v>28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58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83</v>
      </c>
      <c r="B817" s="9" t="s">
        <v>25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2</v>
      </c>
      <c r="B818" s="9" t="s">
        <v>31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2</v>
      </c>
      <c r="B819" s="9" t="s">
        <v>81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2</v>
      </c>
      <c r="B820" s="9" t="s">
        <v>97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50</v>
      </c>
      <c r="B821" s="9" t="s">
        <v>15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50</v>
      </c>
      <c r="B822" s="9" t="s">
        <v>101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50</v>
      </c>
      <c r="B823" s="9" t="s">
        <v>61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98</v>
      </c>
      <c r="B824" s="9" t="s">
        <v>48</v>
      </c>
      <c r="C824" s="9">
        <v>36</v>
      </c>
      <c r="D824" s="9">
        <v>0</v>
      </c>
      <c r="E824" s="9">
        <v>12</v>
      </c>
      <c r="F824" s="9">
        <v>24</v>
      </c>
      <c r="G824" s="9">
        <v>0</v>
      </c>
      <c r="H824" s="9">
        <v>24</v>
      </c>
    </row>
    <row r="825" spans="1:8" ht="12" customHeight="1">
      <c r="A825" s="9" t="s">
        <v>98</v>
      </c>
      <c r="B825" s="9" t="s">
        <v>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105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111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72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93</v>
      </c>
      <c r="B829" s="9" t="s">
        <v>8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77</v>
      </c>
      <c r="B830" s="9" t="s">
        <v>77</v>
      </c>
      <c r="C830" s="9">
        <v>54</v>
      </c>
      <c r="D830" s="9">
        <v>0</v>
      </c>
      <c r="E830" s="9">
        <v>0</v>
      </c>
      <c r="F830" s="9">
        <v>54</v>
      </c>
      <c r="G830" s="9">
        <v>54</v>
      </c>
      <c r="H830" s="9">
        <v>0</v>
      </c>
    </row>
    <row r="831" spans="1:8" ht="12" customHeight="1">
      <c r="A831" s="9" t="s">
        <v>42</v>
      </c>
      <c r="B831" s="9" t="s">
        <v>104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42</v>
      </c>
      <c r="B832" s="9" t="s">
        <v>53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91</v>
      </c>
      <c r="B833" s="9" t="s">
        <v>70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41</v>
      </c>
      <c r="B834" s="9" t="s">
        <v>114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66</v>
      </c>
      <c r="B835" s="9" t="s">
        <v>45</v>
      </c>
      <c r="C835" s="9">
        <v>6</v>
      </c>
      <c r="D835" s="9">
        <v>0</v>
      </c>
      <c r="E835" s="9">
        <v>0</v>
      </c>
      <c r="F835" s="9">
        <v>6</v>
      </c>
      <c r="G835" s="9">
        <v>6</v>
      </c>
      <c r="H835" s="9">
        <v>0</v>
      </c>
    </row>
    <row r="836" spans="1:8" ht="12" customHeight="1">
      <c r="A836" s="9" t="s">
        <v>18</v>
      </c>
      <c r="B836" s="9" t="s">
        <v>9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18</v>
      </c>
      <c r="B837" s="9" t="s">
        <v>11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74</v>
      </c>
      <c r="B838" s="9" t="s">
        <v>62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74</v>
      </c>
      <c r="B839" s="9" t="s">
        <v>0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74</v>
      </c>
      <c r="B840" s="9" t="s">
        <v>35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74</v>
      </c>
      <c r="B841" s="9" t="s">
        <v>59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74</v>
      </c>
      <c r="B842" s="9" t="s">
        <v>68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74</v>
      </c>
      <c r="B843" s="9" t="s">
        <v>19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9" t="s">
        <v>74</v>
      </c>
      <c r="B844" s="9" t="s">
        <v>110</v>
      </c>
      <c r="C844" s="9">
        <v>0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5" customHeight="1">
      <c r="A846" s="4" t="s">
        <v>65</v>
      </c>
      <c r="B846" s="4"/>
      <c r="C846" s="7">
        <f aca="true" t="shared" si="27" ref="C846:H846">SUM(C815:C844)</f>
        <v>96</v>
      </c>
      <c r="D846" s="7">
        <f t="shared" si="27"/>
        <v>0</v>
      </c>
      <c r="E846" s="7">
        <f t="shared" si="27"/>
        <v>12</v>
      </c>
      <c r="F846" s="7">
        <f t="shared" si="27"/>
        <v>84</v>
      </c>
      <c r="G846" s="7">
        <f t="shared" si="27"/>
        <v>60</v>
      </c>
      <c r="H846" s="7">
        <f t="shared" si="27"/>
        <v>24</v>
      </c>
    </row>
    <row r="847" spans="1:8" ht="12" customHeight="1">
      <c r="A847" s="3"/>
      <c r="B847" s="3"/>
      <c r="C847" s="3"/>
      <c r="D847" s="3"/>
      <c r="E847" s="3"/>
      <c r="F847" s="3"/>
      <c r="G847" s="3"/>
      <c r="H847" s="3"/>
    </row>
    <row r="848" spans="1:8" ht="12" customHeight="1">
      <c r="A848" s="4" t="s">
        <v>3</v>
      </c>
      <c r="B848" s="4"/>
      <c r="C848" s="4">
        <v>0</v>
      </c>
      <c r="D848" s="4"/>
      <c r="E848" s="4"/>
      <c r="F848" s="4">
        <f>F846-C846</f>
        <v>-12</v>
      </c>
      <c r="G848" s="4"/>
      <c r="H848" s="4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2" customHeight="1">
      <c r="A850" s="3"/>
      <c r="B850" s="3"/>
      <c r="C850" s="3"/>
      <c r="D850" s="3"/>
      <c r="E850" s="3"/>
      <c r="F850" s="3"/>
      <c r="G850" s="3"/>
      <c r="H850" s="3"/>
    </row>
    <row r="851" spans="1:8" ht="19.5" customHeight="1">
      <c r="A851" s="3"/>
      <c r="B851" s="2" t="s">
        <v>34</v>
      </c>
      <c r="C851" s="2"/>
      <c r="D851" s="2"/>
      <c r="E851" s="2"/>
      <c r="F851" s="2"/>
      <c r="G851" s="2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12" customHeight="1">
      <c r="A853" s="3"/>
      <c r="B853" s="3"/>
      <c r="C853" s="3"/>
      <c r="D853" s="3"/>
      <c r="E853" s="3"/>
      <c r="F853" s="3"/>
      <c r="G853" s="3"/>
      <c r="H853" s="3"/>
    </row>
    <row r="854" spans="1:8" ht="25.5" customHeight="1">
      <c r="A854" s="5" t="s">
        <v>78</v>
      </c>
      <c r="B854" s="5" t="s">
        <v>10</v>
      </c>
      <c r="C854" s="6" t="s">
        <v>89</v>
      </c>
      <c r="D854" s="6" t="s">
        <v>37</v>
      </c>
      <c r="E854" s="6" t="s">
        <v>7</v>
      </c>
      <c r="F854" s="6" t="s">
        <v>49</v>
      </c>
      <c r="G854" s="6" t="s">
        <v>39</v>
      </c>
      <c r="H854" s="6" t="s">
        <v>99</v>
      </c>
    </row>
    <row r="855" spans="1:8" ht="12" customHeight="1">
      <c r="A855" s="3"/>
      <c r="B855" s="3"/>
      <c r="C855" s="3"/>
      <c r="D855" s="3"/>
      <c r="E855" s="3"/>
      <c r="F855" s="3"/>
      <c r="G855" s="3"/>
      <c r="H855" s="3"/>
    </row>
    <row r="856" spans="1:8" ht="12" customHeight="1">
      <c r="A856" s="9" t="s">
        <v>80</v>
      </c>
      <c r="B856" s="9" t="s">
        <v>28</v>
      </c>
      <c r="C856" s="9">
        <v>312</v>
      </c>
      <c r="D856" s="9">
        <v>0</v>
      </c>
      <c r="E856" s="9">
        <v>0</v>
      </c>
      <c r="F856" s="9">
        <v>312</v>
      </c>
      <c r="G856" s="9">
        <v>312</v>
      </c>
      <c r="H856" s="9">
        <v>0</v>
      </c>
    </row>
    <row r="857" spans="1:8" ht="12" customHeight="1">
      <c r="A857" s="9" t="s">
        <v>83</v>
      </c>
      <c r="B857" s="9" t="s">
        <v>58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83</v>
      </c>
      <c r="B858" s="9" t="s">
        <v>25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2</v>
      </c>
      <c r="B859" s="9" t="s">
        <v>31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2</v>
      </c>
      <c r="B860" s="9" t="s">
        <v>81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2</v>
      </c>
      <c r="B861" s="9" t="s">
        <v>97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50</v>
      </c>
      <c r="B862" s="9" t="s">
        <v>15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50</v>
      </c>
      <c r="B863" s="9" t="s">
        <v>101</v>
      </c>
      <c r="C863" s="9">
        <v>48</v>
      </c>
      <c r="D863" s="9">
        <v>0</v>
      </c>
      <c r="E863" s="9">
        <v>0</v>
      </c>
      <c r="F863" s="9">
        <v>48</v>
      </c>
      <c r="G863" s="9">
        <v>48</v>
      </c>
      <c r="H863" s="9">
        <v>0</v>
      </c>
    </row>
    <row r="864" spans="1:8" ht="12" customHeight="1">
      <c r="A864" s="9" t="s">
        <v>50</v>
      </c>
      <c r="B864" s="9" t="s">
        <v>61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98</v>
      </c>
      <c r="B865" s="9" t="s">
        <v>48</v>
      </c>
      <c r="C865" s="9">
        <v>3150</v>
      </c>
      <c r="D865" s="9">
        <v>0</v>
      </c>
      <c r="E865" s="9">
        <v>0</v>
      </c>
      <c r="F865" s="9">
        <v>3150</v>
      </c>
      <c r="G865" s="9">
        <v>2616</v>
      </c>
      <c r="H865" s="9">
        <v>534</v>
      </c>
    </row>
    <row r="866" spans="1:8" ht="12" customHeight="1">
      <c r="A866" s="9" t="s">
        <v>98</v>
      </c>
      <c r="B866" s="9" t="s">
        <v>4</v>
      </c>
      <c r="C866" s="9">
        <v>0</v>
      </c>
      <c r="D866" s="9">
        <v>0</v>
      </c>
      <c r="E866" s="9">
        <v>0</v>
      </c>
      <c r="F866" s="9">
        <v>0</v>
      </c>
      <c r="G866" s="9">
        <v>0</v>
      </c>
      <c r="H866" s="9">
        <v>0</v>
      </c>
    </row>
    <row r="867" spans="1:8" ht="12" customHeight="1">
      <c r="A867" s="9" t="s">
        <v>93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111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93</v>
      </c>
      <c r="B869" s="9" t="s">
        <v>72</v>
      </c>
      <c r="C869" s="9">
        <v>27876</v>
      </c>
      <c r="D869" s="9">
        <v>0</v>
      </c>
      <c r="E869" s="9">
        <v>264</v>
      </c>
      <c r="F869" s="9">
        <v>27612</v>
      </c>
      <c r="G869" s="9">
        <v>24630</v>
      </c>
      <c r="H869" s="9">
        <v>2982</v>
      </c>
    </row>
    <row r="870" spans="1:8" ht="12" customHeight="1">
      <c r="A870" s="9" t="s">
        <v>93</v>
      </c>
      <c r="B870" s="9" t="s">
        <v>8</v>
      </c>
      <c r="C870" s="9">
        <v>0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</row>
    <row r="871" spans="1:8" ht="12" customHeight="1">
      <c r="A871" s="9" t="s">
        <v>77</v>
      </c>
      <c r="B871" s="9" t="s">
        <v>77</v>
      </c>
      <c r="C871" s="9">
        <v>702</v>
      </c>
      <c r="D871" s="9">
        <v>0</v>
      </c>
      <c r="E871" s="9">
        <v>0</v>
      </c>
      <c r="F871" s="9">
        <v>702</v>
      </c>
      <c r="G871" s="9">
        <v>192</v>
      </c>
      <c r="H871" s="9">
        <v>510</v>
      </c>
    </row>
    <row r="872" spans="1:8" ht="12" customHeight="1">
      <c r="A872" s="9" t="s">
        <v>42</v>
      </c>
      <c r="B872" s="9" t="s">
        <v>104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42</v>
      </c>
      <c r="B873" s="9" t="s">
        <v>53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91</v>
      </c>
      <c r="B874" s="9" t="s">
        <v>70</v>
      </c>
      <c r="C874" s="9">
        <v>0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</row>
    <row r="875" spans="1:8" ht="12" customHeight="1">
      <c r="A875" s="9" t="s">
        <v>41</v>
      </c>
      <c r="B875" s="9" t="s">
        <v>114</v>
      </c>
      <c r="C875" s="9">
        <v>636</v>
      </c>
      <c r="D875" s="9">
        <v>0</v>
      </c>
      <c r="E875" s="9">
        <v>0</v>
      </c>
      <c r="F875" s="9">
        <v>636</v>
      </c>
      <c r="G875" s="9">
        <v>618</v>
      </c>
      <c r="H875" s="9">
        <v>18</v>
      </c>
    </row>
    <row r="876" spans="1:8" ht="12" customHeight="1">
      <c r="A876" s="9" t="s">
        <v>66</v>
      </c>
      <c r="B876" s="9" t="s">
        <v>45</v>
      </c>
      <c r="C876" s="9">
        <v>8646</v>
      </c>
      <c r="D876" s="9">
        <v>0</v>
      </c>
      <c r="E876" s="9">
        <v>0</v>
      </c>
      <c r="F876" s="9">
        <v>8646</v>
      </c>
      <c r="G876" s="9">
        <v>8646</v>
      </c>
      <c r="H876" s="9">
        <v>0</v>
      </c>
    </row>
    <row r="877" spans="1:8" ht="12" customHeight="1">
      <c r="A877" s="9" t="s">
        <v>18</v>
      </c>
      <c r="B877" s="9" t="s">
        <v>9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18</v>
      </c>
      <c r="B878" s="9" t="s">
        <v>11</v>
      </c>
      <c r="C878" s="9">
        <v>300</v>
      </c>
      <c r="D878" s="9">
        <v>0</v>
      </c>
      <c r="E878" s="9">
        <v>0</v>
      </c>
      <c r="F878" s="9">
        <v>300</v>
      </c>
      <c r="G878" s="9">
        <v>300</v>
      </c>
      <c r="H878" s="9">
        <v>0</v>
      </c>
    </row>
    <row r="879" spans="1:8" ht="12" customHeight="1">
      <c r="A879" s="9" t="s">
        <v>74</v>
      </c>
      <c r="B879" s="9" t="s">
        <v>62</v>
      </c>
      <c r="C879" s="9">
        <v>1140</v>
      </c>
      <c r="D879" s="9">
        <v>0</v>
      </c>
      <c r="E879" s="9">
        <v>36</v>
      </c>
      <c r="F879" s="9">
        <v>1104</v>
      </c>
      <c r="G879" s="9">
        <v>6</v>
      </c>
      <c r="H879" s="9">
        <v>1098</v>
      </c>
    </row>
    <row r="880" spans="1:8" ht="12" customHeight="1">
      <c r="A880" s="9" t="s">
        <v>74</v>
      </c>
      <c r="B880" s="9" t="s">
        <v>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74</v>
      </c>
      <c r="B881" s="9" t="s">
        <v>35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74</v>
      </c>
      <c r="B882" s="9" t="s">
        <v>59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74</v>
      </c>
      <c r="B883" s="9" t="s">
        <v>68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74</v>
      </c>
      <c r="B884" s="9" t="s">
        <v>19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74</v>
      </c>
      <c r="B885" s="9" t="s">
        <v>110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5" customHeight="1">
      <c r="A887" s="4" t="s">
        <v>65</v>
      </c>
      <c r="B887" s="4"/>
      <c r="C887" s="7">
        <f aca="true" t="shared" si="28" ref="C887:H887">SUM(C856:C885)</f>
        <v>42810</v>
      </c>
      <c r="D887" s="7">
        <f t="shared" si="28"/>
        <v>0</v>
      </c>
      <c r="E887" s="7">
        <f t="shared" si="28"/>
        <v>300</v>
      </c>
      <c r="F887" s="7">
        <f t="shared" si="28"/>
        <v>42510</v>
      </c>
      <c r="G887" s="7">
        <f t="shared" si="28"/>
        <v>37368</v>
      </c>
      <c r="H887" s="7">
        <f t="shared" si="28"/>
        <v>5142</v>
      </c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4" t="s">
        <v>3</v>
      </c>
      <c r="B889" s="4"/>
      <c r="C889" s="4">
        <v>0</v>
      </c>
      <c r="D889" s="4"/>
      <c r="E889" s="4"/>
      <c r="F889" s="4">
        <f>F887-C887</f>
        <v>-300</v>
      </c>
      <c r="G889" s="4"/>
      <c r="H889" s="4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9.5" customHeight="1">
      <c r="A892" s="3"/>
      <c r="B892" s="2" t="s">
        <v>6</v>
      </c>
      <c r="C892" s="2"/>
      <c r="D892" s="2"/>
      <c r="E892" s="2"/>
      <c r="F892" s="2"/>
      <c r="G892" s="2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12" customHeight="1">
      <c r="A894" s="3"/>
      <c r="B894" s="3"/>
      <c r="C894" s="3"/>
      <c r="D894" s="3"/>
      <c r="E894" s="3"/>
      <c r="F894" s="3"/>
      <c r="G894" s="3"/>
      <c r="H894" s="3"/>
    </row>
    <row r="895" spans="1:8" ht="25.5" customHeight="1">
      <c r="A895" s="5" t="s">
        <v>78</v>
      </c>
      <c r="B895" s="5" t="s">
        <v>10</v>
      </c>
      <c r="C895" s="6" t="s">
        <v>89</v>
      </c>
      <c r="D895" s="6" t="s">
        <v>37</v>
      </c>
      <c r="E895" s="6" t="s">
        <v>7</v>
      </c>
      <c r="F895" s="6" t="s">
        <v>49</v>
      </c>
      <c r="G895" s="6" t="s">
        <v>39</v>
      </c>
      <c r="H895" s="6" t="s">
        <v>99</v>
      </c>
    </row>
    <row r="896" spans="1:8" ht="12" customHeight="1">
      <c r="A896" s="3"/>
      <c r="B896" s="3"/>
      <c r="C896" s="3"/>
      <c r="D896" s="3"/>
      <c r="E896" s="3"/>
      <c r="F896" s="3"/>
      <c r="G896" s="3"/>
      <c r="H896" s="3"/>
    </row>
    <row r="897" spans="1:8" ht="12" customHeight="1">
      <c r="A897" s="9" t="s">
        <v>80</v>
      </c>
      <c r="B897" s="9" t="s">
        <v>28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58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83</v>
      </c>
      <c r="B899" s="9" t="s">
        <v>25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2</v>
      </c>
      <c r="B900" s="9" t="s">
        <v>31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2</v>
      </c>
      <c r="B901" s="9" t="s">
        <v>81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2</v>
      </c>
      <c r="B902" s="9" t="s">
        <v>97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50</v>
      </c>
      <c r="B903" s="9" t="s">
        <v>15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50</v>
      </c>
      <c r="B904" s="9" t="s">
        <v>101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50</v>
      </c>
      <c r="B905" s="9" t="s">
        <v>61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48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98</v>
      </c>
      <c r="B907" s="9" t="s">
        <v>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105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111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72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93</v>
      </c>
      <c r="B911" s="9" t="s">
        <v>8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77</v>
      </c>
      <c r="B912" s="9" t="s">
        <v>77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42</v>
      </c>
      <c r="B913" s="9" t="s">
        <v>104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42</v>
      </c>
      <c r="B914" s="9" t="s">
        <v>53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91</v>
      </c>
      <c r="B915" s="9" t="s">
        <v>70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41</v>
      </c>
      <c r="B916" s="9" t="s">
        <v>114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66</v>
      </c>
      <c r="B917" s="9" t="s">
        <v>45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18</v>
      </c>
      <c r="B918" s="9" t="s">
        <v>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18</v>
      </c>
      <c r="B919" s="9" t="s">
        <v>11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74</v>
      </c>
      <c r="B920" s="9" t="s">
        <v>62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74</v>
      </c>
      <c r="B921" s="9" t="s">
        <v>0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74</v>
      </c>
      <c r="B922" s="9" t="s">
        <v>35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74</v>
      </c>
      <c r="B923" s="9" t="s">
        <v>59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74</v>
      </c>
      <c r="B924" s="9" t="s">
        <v>68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74</v>
      </c>
      <c r="B925" s="9" t="s">
        <v>19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9" t="s">
        <v>74</v>
      </c>
      <c r="B926" s="9" t="s">
        <v>110</v>
      </c>
      <c r="C926" s="9">
        <v>0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</row>
    <row r="927" spans="1:8" ht="12" customHeight="1">
      <c r="A927" s="3"/>
      <c r="B927" s="3"/>
      <c r="C927" s="3"/>
      <c r="D927" s="3"/>
      <c r="E927" s="3"/>
      <c r="F927" s="3"/>
      <c r="G927" s="3"/>
      <c r="H927" s="3"/>
    </row>
    <row r="928" spans="1:8" ht="15" customHeight="1">
      <c r="A928" s="4" t="s">
        <v>65</v>
      </c>
      <c r="B928" s="4"/>
      <c r="C928" s="7">
        <f aca="true" t="shared" si="29" ref="C928:H928">SUM(C897:C926)</f>
        <v>0</v>
      </c>
      <c r="D928" s="7">
        <f t="shared" si="29"/>
        <v>0</v>
      </c>
      <c r="E928" s="7">
        <f t="shared" si="29"/>
        <v>0</v>
      </c>
      <c r="F928" s="7">
        <f t="shared" si="29"/>
        <v>0</v>
      </c>
      <c r="G928" s="7">
        <f t="shared" si="29"/>
        <v>0</v>
      </c>
      <c r="H928" s="7">
        <f t="shared" si="29"/>
        <v>0</v>
      </c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12" customHeight="1">
      <c r="A930" s="4" t="s">
        <v>3</v>
      </c>
      <c r="B930" s="4"/>
      <c r="C930" s="4">
        <v>0</v>
      </c>
      <c r="D930" s="4"/>
      <c r="E930" s="4"/>
      <c r="F930" s="4">
        <f>F928-C928</f>
        <v>0</v>
      </c>
      <c r="G930" s="4"/>
      <c r="H930" s="4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3"/>
      <c r="B932" s="3"/>
      <c r="C932" s="3"/>
      <c r="D932" s="3"/>
      <c r="E932" s="3"/>
      <c r="F932" s="3"/>
      <c r="G932" s="3"/>
      <c r="H932" s="3"/>
    </row>
    <row r="933" spans="1:8" ht="19.5" customHeight="1">
      <c r="A933" s="3"/>
      <c r="B933" s="2" t="s">
        <v>52</v>
      </c>
      <c r="C933" s="2"/>
      <c r="D933" s="2"/>
      <c r="E933" s="2"/>
      <c r="F933" s="2"/>
      <c r="G933" s="2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12" customHeight="1">
      <c r="A935" s="3"/>
      <c r="B935" s="3"/>
      <c r="C935" s="3"/>
      <c r="D935" s="3"/>
      <c r="E935" s="3"/>
      <c r="F935" s="3"/>
      <c r="G935" s="3"/>
      <c r="H935" s="3"/>
    </row>
    <row r="936" spans="1:8" ht="25.5" customHeight="1">
      <c r="A936" s="5" t="s">
        <v>78</v>
      </c>
      <c r="B936" s="5" t="s">
        <v>10</v>
      </c>
      <c r="C936" s="6" t="s">
        <v>89</v>
      </c>
      <c r="D936" s="6" t="s">
        <v>37</v>
      </c>
      <c r="E936" s="6" t="s">
        <v>7</v>
      </c>
      <c r="F936" s="6" t="s">
        <v>49</v>
      </c>
      <c r="G936" s="6" t="s">
        <v>39</v>
      </c>
      <c r="H936" s="6" t="s">
        <v>99</v>
      </c>
    </row>
    <row r="937" spans="1:8" ht="12" customHeight="1">
      <c r="A937" s="3"/>
      <c r="B937" s="3"/>
      <c r="C937" s="3"/>
      <c r="D937" s="3"/>
      <c r="E937" s="3"/>
      <c r="F937" s="3"/>
      <c r="G937" s="3"/>
      <c r="H937" s="3"/>
    </row>
    <row r="938" spans="1:8" ht="12" customHeight="1">
      <c r="A938" s="9" t="s">
        <v>80</v>
      </c>
      <c r="B938" s="9" t="s">
        <v>28</v>
      </c>
      <c r="C938" s="9">
        <v>1050</v>
      </c>
      <c r="D938" s="9">
        <v>0</v>
      </c>
      <c r="E938" s="9">
        <v>0</v>
      </c>
      <c r="F938" s="9">
        <v>1050</v>
      </c>
      <c r="G938" s="9">
        <v>1050</v>
      </c>
      <c r="H938" s="9">
        <v>0</v>
      </c>
    </row>
    <row r="939" spans="1:8" ht="12" customHeight="1">
      <c r="A939" s="9" t="s">
        <v>83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83</v>
      </c>
      <c r="B940" s="9" t="s">
        <v>25</v>
      </c>
      <c r="C940" s="9">
        <v>9225</v>
      </c>
      <c r="D940" s="9">
        <v>0</v>
      </c>
      <c r="E940" s="9">
        <v>25</v>
      </c>
      <c r="F940" s="9">
        <v>9200</v>
      </c>
      <c r="G940" s="9">
        <v>7550</v>
      </c>
      <c r="H940" s="9">
        <v>1650</v>
      </c>
    </row>
    <row r="941" spans="1:8" ht="12" customHeight="1">
      <c r="A941" s="9" t="s">
        <v>2</v>
      </c>
      <c r="B941" s="9" t="s">
        <v>31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2</v>
      </c>
      <c r="B942" s="9" t="s">
        <v>81</v>
      </c>
      <c r="C942" s="9">
        <v>0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</row>
    <row r="943" spans="1:8" ht="12" customHeight="1">
      <c r="A943" s="9" t="s">
        <v>2</v>
      </c>
      <c r="B943" s="9" t="s">
        <v>97</v>
      </c>
      <c r="C943" s="9">
        <v>2125</v>
      </c>
      <c r="D943" s="9">
        <v>0</v>
      </c>
      <c r="E943" s="9">
        <v>125</v>
      </c>
      <c r="F943" s="9">
        <v>2000</v>
      </c>
      <c r="G943" s="9">
        <v>1050</v>
      </c>
      <c r="H943" s="9">
        <v>950</v>
      </c>
    </row>
    <row r="944" spans="1:8" ht="12" customHeight="1">
      <c r="A944" s="9" t="s">
        <v>20</v>
      </c>
      <c r="B944" s="9" t="s">
        <v>73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20</v>
      </c>
      <c r="B945" s="9" t="s">
        <v>57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50</v>
      </c>
      <c r="B946" s="9" t="s">
        <v>15</v>
      </c>
      <c r="C946" s="9">
        <v>49950</v>
      </c>
      <c r="D946" s="9">
        <v>0</v>
      </c>
      <c r="E946" s="9">
        <v>500</v>
      </c>
      <c r="F946" s="9">
        <v>49450</v>
      </c>
      <c r="G946" s="9">
        <v>30750</v>
      </c>
      <c r="H946" s="9">
        <v>18700</v>
      </c>
    </row>
    <row r="947" spans="1:8" ht="12" customHeight="1">
      <c r="A947" s="9" t="s">
        <v>50</v>
      </c>
      <c r="B947" s="9" t="s">
        <v>101</v>
      </c>
      <c r="C947" s="9">
        <v>24800</v>
      </c>
      <c r="D947" s="9">
        <v>0</v>
      </c>
      <c r="E947" s="9">
        <v>0</v>
      </c>
      <c r="F947" s="9">
        <v>24800</v>
      </c>
      <c r="G947" s="9">
        <v>20325</v>
      </c>
      <c r="H947" s="9">
        <v>4475</v>
      </c>
    </row>
    <row r="948" spans="1:8" ht="12" customHeight="1">
      <c r="A948" s="9" t="s">
        <v>50</v>
      </c>
      <c r="B948" s="9" t="s">
        <v>61</v>
      </c>
      <c r="C948" s="9">
        <v>350</v>
      </c>
      <c r="D948" s="9">
        <v>0</v>
      </c>
      <c r="E948" s="9">
        <v>0</v>
      </c>
      <c r="F948" s="9">
        <v>350</v>
      </c>
      <c r="G948" s="9">
        <v>150</v>
      </c>
      <c r="H948" s="9">
        <v>200</v>
      </c>
    </row>
    <row r="949" spans="1:8" ht="12" customHeight="1">
      <c r="A949" s="9" t="s">
        <v>98</v>
      </c>
      <c r="B949" s="9" t="s">
        <v>48</v>
      </c>
      <c r="C949" s="9">
        <v>2350</v>
      </c>
      <c r="D949" s="9">
        <v>0</v>
      </c>
      <c r="E949" s="9">
        <v>0</v>
      </c>
      <c r="F949" s="9">
        <v>2350</v>
      </c>
      <c r="G949" s="9">
        <v>1175</v>
      </c>
      <c r="H949" s="9">
        <v>1175</v>
      </c>
    </row>
    <row r="950" spans="1:8" ht="12" customHeight="1">
      <c r="A950" s="9" t="s">
        <v>98</v>
      </c>
      <c r="B950" s="9" t="s">
        <v>4</v>
      </c>
      <c r="C950" s="9">
        <v>412725</v>
      </c>
      <c r="D950" s="9">
        <v>0</v>
      </c>
      <c r="E950" s="9">
        <v>0</v>
      </c>
      <c r="F950" s="9">
        <v>412725</v>
      </c>
      <c r="G950" s="9">
        <v>355225</v>
      </c>
      <c r="H950" s="9">
        <v>57500</v>
      </c>
    </row>
    <row r="951" spans="1:8" ht="12" customHeight="1">
      <c r="A951" s="9" t="s">
        <v>93</v>
      </c>
      <c r="B951" s="9" t="s">
        <v>105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111</v>
      </c>
      <c r="C952" s="9">
        <v>0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</row>
    <row r="953" spans="1:8" ht="12" customHeight="1">
      <c r="A953" s="9" t="s">
        <v>93</v>
      </c>
      <c r="B953" s="9" t="s">
        <v>72</v>
      </c>
      <c r="C953" s="9">
        <v>123500</v>
      </c>
      <c r="D953" s="9">
        <v>0</v>
      </c>
      <c r="E953" s="9">
        <v>0</v>
      </c>
      <c r="F953" s="9">
        <v>123500</v>
      </c>
      <c r="G953" s="9">
        <v>86675</v>
      </c>
      <c r="H953" s="9">
        <v>36825</v>
      </c>
    </row>
    <row r="954" spans="1:8" ht="12" customHeight="1">
      <c r="A954" s="9" t="s">
        <v>93</v>
      </c>
      <c r="B954" s="9" t="s">
        <v>8</v>
      </c>
      <c r="C954" s="9">
        <v>17675</v>
      </c>
      <c r="D954" s="9">
        <v>0</v>
      </c>
      <c r="E954" s="9">
        <v>0</v>
      </c>
      <c r="F954" s="9">
        <v>17675</v>
      </c>
      <c r="G954" s="9">
        <v>8575</v>
      </c>
      <c r="H954" s="9">
        <v>9100</v>
      </c>
    </row>
    <row r="955" spans="1:8" ht="12" customHeight="1">
      <c r="A955" s="9" t="s">
        <v>77</v>
      </c>
      <c r="B955" s="9" t="s">
        <v>77</v>
      </c>
      <c r="C955" s="9">
        <v>55700</v>
      </c>
      <c r="D955" s="9">
        <v>0</v>
      </c>
      <c r="E955" s="9">
        <v>0</v>
      </c>
      <c r="F955" s="9">
        <v>55700</v>
      </c>
      <c r="G955" s="9">
        <v>54775</v>
      </c>
      <c r="H955" s="9">
        <v>925</v>
      </c>
    </row>
    <row r="956" spans="1:8" ht="12" customHeight="1">
      <c r="A956" s="9" t="s">
        <v>42</v>
      </c>
      <c r="B956" s="9" t="s">
        <v>104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42</v>
      </c>
      <c r="B957" s="9" t="s">
        <v>53</v>
      </c>
      <c r="C957" s="9">
        <v>7650</v>
      </c>
      <c r="D957" s="9">
        <v>0</v>
      </c>
      <c r="E957" s="9">
        <v>0</v>
      </c>
      <c r="F957" s="9">
        <v>7650</v>
      </c>
      <c r="G957" s="9">
        <v>0</v>
      </c>
      <c r="H957" s="9">
        <v>7650</v>
      </c>
    </row>
    <row r="958" spans="1:8" ht="12" customHeight="1">
      <c r="A958" s="9" t="s">
        <v>91</v>
      </c>
      <c r="B958" s="9" t="s">
        <v>70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41</v>
      </c>
      <c r="B959" s="9" t="s">
        <v>114</v>
      </c>
      <c r="C959" s="9">
        <v>4175</v>
      </c>
      <c r="D959" s="9">
        <v>0</v>
      </c>
      <c r="E959" s="9">
        <v>0</v>
      </c>
      <c r="F959" s="9">
        <v>4175</v>
      </c>
      <c r="G959" s="9">
        <v>1500</v>
      </c>
      <c r="H959" s="9">
        <v>2675</v>
      </c>
    </row>
    <row r="960" spans="1:8" ht="12" customHeight="1">
      <c r="A960" s="9" t="s">
        <v>18</v>
      </c>
      <c r="B960" s="9" t="s">
        <v>9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18</v>
      </c>
      <c r="B961" s="9" t="s">
        <v>11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74</v>
      </c>
      <c r="B962" s="9" t="s">
        <v>62</v>
      </c>
      <c r="C962" s="9">
        <v>2275</v>
      </c>
      <c r="D962" s="9">
        <v>0</v>
      </c>
      <c r="E962" s="9">
        <v>0</v>
      </c>
      <c r="F962" s="9">
        <v>2275</v>
      </c>
      <c r="G962" s="9">
        <v>0</v>
      </c>
      <c r="H962" s="9">
        <v>2275</v>
      </c>
    </row>
    <row r="963" spans="1:8" ht="12" customHeight="1">
      <c r="A963" s="9" t="s">
        <v>74</v>
      </c>
      <c r="B963" s="9" t="s">
        <v>0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74</v>
      </c>
      <c r="B964" s="9" t="s">
        <v>35</v>
      </c>
      <c r="C964" s="9">
        <v>4650</v>
      </c>
      <c r="D964" s="9">
        <v>0</v>
      </c>
      <c r="E964" s="9">
        <v>25</v>
      </c>
      <c r="F964" s="9">
        <v>4625</v>
      </c>
      <c r="G964" s="9">
        <v>375</v>
      </c>
      <c r="H964" s="9">
        <v>4250</v>
      </c>
    </row>
    <row r="965" spans="1:8" ht="12" customHeight="1">
      <c r="A965" s="9" t="s">
        <v>74</v>
      </c>
      <c r="B965" s="9" t="s">
        <v>59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74</v>
      </c>
      <c r="B966" s="9" t="s">
        <v>68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74</v>
      </c>
      <c r="B967" s="9" t="s">
        <v>19</v>
      </c>
      <c r="C967" s="9">
        <v>2225</v>
      </c>
      <c r="D967" s="9">
        <v>0</v>
      </c>
      <c r="E967" s="9">
        <v>0</v>
      </c>
      <c r="F967" s="9">
        <v>2225</v>
      </c>
      <c r="G967" s="9">
        <v>250</v>
      </c>
      <c r="H967" s="9">
        <v>1975</v>
      </c>
    </row>
    <row r="968" spans="1:8" ht="12" customHeight="1">
      <c r="A968" s="9" t="s">
        <v>74</v>
      </c>
      <c r="B968" s="9" t="s">
        <v>54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74</v>
      </c>
      <c r="B969" s="9" t="s">
        <v>110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74</v>
      </c>
      <c r="B970" s="9" t="s">
        <v>46</v>
      </c>
      <c r="C970" s="9">
        <v>0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5" customHeight="1">
      <c r="A972" s="4" t="s">
        <v>65</v>
      </c>
      <c r="B972" s="4"/>
      <c r="C972" s="7">
        <f aca="true" t="shared" si="30" ref="C972:H972">SUM(C938:C970)</f>
        <v>720425</v>
      </c>
      <c r="D972" s="7">
        <f t="shared" si="30"/>
        <v>0</v>
      </c>
      <c r="E972" s="7">
        <f t="shared" si="30"/>
        <v>675</v>
      </c>
      <c r="F972" s="7">
        <f t="shared" si="30"/>
        <v>719750</v>
      </c>
      <c r="G972" s="7">
        <f t="shared" si="30"/>
        <v>569425</v>
      </c>
      <c r="H972" s="7">
        <f t="shared" si="30"/>
        <v>150325</v>
      </c>
    </row>
    <row r="973" spans="1:8" ht="12" customHeight="1">
      <c r="A973" s="3"/>
      <c r="B973" s="3"/>
      <c r="C973" s="3"/>
      <c r="D973" s="3"/>
      <c r="E973" s="3"/>
      <c r="F973" s="3"/>
      <c r="G973" s="3"/>
      <c r="H973" s="3"/>
    </row>
    <row r="974" spans="1:8" ht="12" customHeight="1">
      <c r="A974" s="4" t="s">
        <v>3</v>
      </c>
      <c r="B974" s="4"/>
      <c r="C974" s="4">
        <v>0</v>
      </c>
      <c r="D974" s="4"/>
      <c r="E974" s="4"/>
      <c r="F974" s="4">
        <f>F972-C972</f>
        <v>-675</v>
      </c>
      <c r="G974" s="4"/>
      <c r="H974" s="4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2" customHeight="1">
      <c r="A976" s="3"/>
      <c r="B976" s="3"/>
      <c r="C976" s="3"/>
      <c r="D976" s="3"/>
      <c r="E976" s="3"/>
      <c r="F976" s="3"/>
      <c r="G976" s="3"/>
      <c r="H976" s="3"/>
    </row>
    <row r="977" spans="1:8" ht="19.5" customHeight="1">
      <c r="A977" s="3"/>
      <c r="B977" s="2" t="s">
        <v>13</v>
      </c>
      <c r="C977" s="2"/>
      <c r="D977" s="2"/>
      <c r="E977" s="2"/>
      <c r="F977" s="2"/>
      <c r="G977" s="2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12" customHeight="1">
      <c r="A979" s="3"/>
      <c r="B979" s="3"/>
      <c r="C979" s="3"/>
      <c r="D979" s="3"/>
      <c r="E979" s="3"/>
      <c r="F979" s="3"/>
      <c r="G979" s="3"/>
      <c r="H979" s="3"/>
    </row>
    <row r="980" spans="1:8" ht="25.5" customHeight="1">
      <c r="A980" s="5" t="s">
        <v>78</v>
      </c>
      <c r="B980" s="5" t="s">
        <v>10</v>
      </c>
      <c r="C980" s="6" t="s">
        <v>89</v>
      </c>
      <c r="D980" s="6" t="s">
        <v>37</v>
      </c>
      <c r="E980" s="6" t="s">
        <v>7</v>
      </c>
      <c r="F980" s="6" t="s">
        <v>49</v>
      </c>
      <c r="G980" s="6" t="s">
        <v>39</v>
      </c>
      <c r="H980" s="6" t="s">
        <v>99</v>
      </c>
    </row>
    <row r="981" spans="1:8" ht="12" customHeight="1">
      <c r="A981" s="3"/>
      <c r="B981" s="3"/>
      <c r="C981" s="3"/>
      <c r="D981" s="3"/>
      <c r="E981" s="3"/>
      <c r="F981" s="3"/>
      <c r="G981" s="3"/>
      <c r="H981" s="3"/>
    </row>
    <row r="982" spans="1:8" ht="12" customHeight="1">
      <c r="A982" s="9" t="s">
        <v>80</v>
      </c>
      <c r="B982" s="9" t="s">
        <v>28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58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83</v>
      </c>
      <c r="B984" s="9" t="s">
        <v>25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2</v>
      </c>
      <c r="B985" s="9" t="s">
        <v>31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2</v>
      </c>
      <c r="B986" s="9" t="s">
        <v>81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</v>
      </c>
      <c r="B987" s="9" t="s">
        <v>97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20</v>
      </c>
      <c r="B988" s="9" t="s">
        <v>73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20</v>
      </c>
      <c r="B989" s="9" t="s">
        <v>57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50</v>
      </c>
      <c r="B990" s="9" t="s">
        <v>15</v>
      </c>
      <c r="C990" s="9">
        <v>2275</v>
      </c>
      <c r="D990" s="9">
        <v>0</v>
      </c>
      <c r="E990" s="9">
        <v>0</v>
      </c>
      <c r="F990" s="9">
        <v>2275</v>
      </c>
      <c r="G990" s="9">
        <v>2275</v>
      </c>
      <c r="H990" s="9">
        <v>0</v>
      </c>
    </row>
    <row r="991" spans="1:8" ht="12" customHeight="1">
      <c r="A991" s="9" t="s">
        <v>50</v>
      </c>
      <c r="B991" s="9" t="s">
        <v>101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9" t="s">
        <v>50</v>
      </c>
      <c r="B992" s="9" t="s">
        <v>61</v>
      </c>
      <c r="C992" s="9">
        <v>100</v>
      </c>
      <c r="D992" s="9">
        <v>0</v>
      </c>
      <c r="E992" s="9">
        <v>0</v>
      </c>
      <c r="F992" s="9">
        <v>100</v>
      </c>
      <c r="G992" s="9">
        <v>100</v>
      </c>
      <c r="H992" s="9">
        <v>0</v>
      </c>
    </row>
    <row r="993" spans="1:8" ht="12" customHeight="1">
      <c r="A993" s="9" t="s">
        <v>98</v>
      </c>
      <c r="B993" s="9" t="s">
        <v>48</v>
      </c>
      <c r="C993" s="9">
        <v>13925</v>
      </c>
      <c r="D993" s="9">
        <v>0</v>
      </c>
      <c r="E993" s="9">
        <v>0</v>
      </c>
      <c r="F993" s="9">
        <v>13925</v>
      </c>
      <c r="G993" s="9">
        <v>13325</v>
      </c>
      <c r="H993" s="9">
        <v>600</v>
      </c>
    </row>
    <row r="994" spans="1:8" ht="12" customHeight="1">
      <c r="A994" s="9" t="s">
        <v>98</v>
      </c>
      <c r="B994" s="9" t="s">
        <v>4</v>
      </c>
      <c r="C994" s="9">
        <v>7175</v>
      </c>
      <c r="D994" s="9">
        <v>0</v>
      </c>
      <c r="E994" s="9">
        <v>0</v>
      </c>
      <c r="F994" s="9">
        <v>7175</v>
      </c>
      <c r="G994" s="9">
        <v>7175</v>
      </c>
      <c r="H994" s="9">
        <v>0</v>
      </c>
    </row>
    <row r="995" spans="1:8" ht="12" customHeight="1">
      <c r="A995" s="9" t="s">
        <v>93</v>
      </c>
      <c r="B995" s="9" t="s">
        <v>105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111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93</v>
      </c>
      <c r="B997" s="9" t="s">
        <v>72</v>
      </c>
      <c r="C997" s="9">
        <v>6025</v>
      </c>
      <c r="D997" s="9">
        <v>0</v>
      </c>
      <c r="E997" s="9">
        <v>0</v>
      </c>
      <c r="F997" s="9">
        <v>6025</v>
      </c>
      <c r="G997" s="9">
        <v>4800</v>
      </c>
      <c r="H997" s="9">
        <v>1225</v>
      </c>
    </row>
    <row r="998" spans="1:8" ht="12" customHeight="1">
      <c r="A998" s="9" t="s">
        <v>93</v>
      </c>
      <c r="B998" s="9" t="s">
        <v>8</v>
      </c>
      <c r="C998" s="9">
        <v>0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</row>
    <row r="999" spans="1:8" ht="12" customHeight="1">
      <c r="A999" s="9" t="s">
        <v>77</v>
      </c>
      <c r="B999" s="9" t="s">
        <v>77</v>
      </c>
      <c r="C999" s="9">
        <v>33200</v>
      </c>
      <c r="D999" s="9">
        <v>0</v>
      </c>
      <c r="E999" s="9">
        <v>0</v>
      </c>
      <c r="F999" s="9">
        <v>33200</v>
      </c>
      <c r="G999" s="9">
        <v>32200</v>
      </c>
      <c r="H999" s="9">
        <v>1000</v>
      </c>
    </row>
    <row r="1000" spans="1:8" ht="12" customHeight="1">
      <c r="A1000" s="9" t="s">
        <v>42</v>
      </c>
      <c r="B1000" s="9" t="s">
        <v>104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42</v>
      </c>
      <c r="B1001" s="9" t="s">
        <v>53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91</v>
      </c>
      <c r="B1002" s="9" t="s">
        <v>70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41</v>
      </c>
      <c r="B1003" s="9" t="s">
        <v>114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18</v>
      </c>
      <c r="B1004" s="9" t="s">
        <v>9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18</v>
      </c>
      <c r="B1005" s="9" t="s">
        <v>11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74</v>
      </c>
      <c r="B1006" s="9" t="s">
        <v>62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74</v>
      </c>
      <c r="B1007" s="9" t="s">
        <v>0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74</v>
      </c>
      <c r="B1008" s="9" t="s">
        <v>35</v>
      </c>
      <c r="C1008" s="9">
        <v>550</v>
      </c>
      <c r="D1008" s="9">
        <v>0</v>
      </c>
      <c r="E1008" s="9">
        <v>25</v>
      </c>
      <c r="F1008" s="9">
        <v>525</v>
      </c>
      <c r="G1008" s="9">
        <v>0</v>
      </c>
      <c r="H1008" s="9">
        <v>525</v>
      </c>
    </row>
    <row r="1009" spans="1:8" ht="12.75">
      <c r="A1009" s="9" t="s">
        <v>74</v>
      </c>
      <c r="B1009" s="9" t="s">
        <v>59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74</v>
      </c>
      <c r="B1010" s="9" t="s">
        <v>68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74</v>
      </c>
      <c r="B1011" s="9" t="s">
        <v>19</v>
      </c>
      <c r="C1011" s="9">
        <v>200</v>
      </c>
      <c r="D1011" s="9">
        <v>0</v>
      </c>
      <c r="E1011" s="9">
        <v>0</v>
      </c>
      <c r="F1011" s="9">
        <v>200</v>
      </c>
      <c r="G1011" s="9">
        <v>200</v>
      </c>
      <c r="H1011" s="9">
        <v>0</v>
      </c>
    </row>
    <row r="1012" spans="1:8" ht="12.75">
      <c r="A1012" s="9" t="s">
        <v>74</v>
      </c>
      <c r="B1012" s="9" t="s">
        <v>54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74</v>
      </c>
      <c r="B1013" s="9" t="s">
        <v>110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9" t="s">
        <v>74</v>
      </c>
      <c r="B1014" s="9" t="s">
        <v>46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15" customHeight="1">
      <c r="A1016" s="4" t="s">
        <v>65</v>
      </c>
      <c r="B1016" s="4"/>
      <c r="C1016" s="7">
        <f aca="true" t="shared" si="31" ref="C1016:H1016">SUM(C982:C1014)</f>
        <v>63450</v>
      </c>
      <c r="D1016" s="7">
        <f t="shared" si="31"/>
        <v>0</v>
      </c>
      <c r="E1016" s="7">
        <f t="shared" si="31"/>
        <v>25</v>
      </c>
      <c r="F1016" s="7">
        <f t="shared" si="31"/>
        <v>63425</v>
      </c>
      <c r="G1016" s="7">
        <f t="shared" si="31"/>
        <v>60075</v>
      </c>
      <c r="H1016" s="7">
        <f t="shared" si="31"/>
        <v>3350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4" t="s">
        <v>3</v>
      </c>
      <c r="B1018" s="4"/>
      <c r="C1018" s="4">
        <v>0</v>
      </c>
      <c r="D1018" s="4"/>
      <c r="E1018" s="4"/>
      <c r="F1018" s="4">
        <f>F1016-C1016</f>
        <v>-25</v>
      </c>
      <c r="G1018" s="4"/>
      <c r="H1018" s="4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2.75">
      <c r="A1020" s="3"/>
      <c r="B1020" s="3"/>
      <c r="C1020" s="3"/>
      <c r="D1020" s="3"/>
      <c r="E1020" s="3"/>
      <c r="F1020" s="3"/>
      <c r="G1020" s="3"/>
      <c r="H1020" s="3"/>
    </row>
    <row r="1021" spans="1:8" ht="19.5" customHeight="1">
      <c r="A1021" s="3"/>
      <c r="B1021" s="2" t="s">
        <v>84</v>
      </c>
      <c r="C1021" s="2"/>
      <c r="D1021" s="2"/>
      <c r="E1021" s="2"/>
      <c r="F1021" s="2"/>
      <c r="G1021" s="2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12.75">
      <c r="A1023" s="3"/>
      <c r="B1023" s="3"/>
      <c r="C1023" s="3"/>
      <c r="D1023" s="3"/>
      <c r="E1023" s="3"/>
      <c r="F1023" s="3"/>
      <c r="G1023" s="3"/>
      <c r="H1023" s="3"/>
    </row>
    <row r="1024" spans="1:8" ht="25.5" customHeight="1">
      <c r="A1024" s="5" t="s">
        <v>78</v>
      </c>
      <c r="B1024" s="5" t="s">
        <v>10</v>
      </c>
      <c r="C1024" s="6" t="s">
        <v>89</v>
      </c>
      <c r="D1024" s="6" t="s">
        <v>37</v>
      </c>
      <c r="E1024" s="6" t="s">
        <v>7</v>
      </c>
      <c r="F1024" s="6" t="s">
        <v>49</v>
      </c>
      <c r="G1024" s="6" t="s">
        <v>39</v>
      </c>
      <c r="H1024" s="6" t="s">
        <v>99</v>
      </c>
    </row>
    <row r="1025" spans="1:8" ht="12.75">
      <c r="A1025" s="3"/>
      <c r="B1025" s="3"/>
      <c r="C1025" s="3"/>
      <c r="D1025" s="3"/>
      <c r="E1025" s="3"/>
      <c r="F1025" s="3"/>
      <c r="G1025" s="3"/>
      <c r="H1025" s="3"/>
    </row>
    <row r="1026" spans="1:8" ht="12.75">
      <c r="A1026" s="9" t="s">
        <v>80</v>
      </c>
      <c r="B1026" s="9" t="s">
        <v>28</v>
      </c>
      <c r="C1026" s="9">
        <v>6575</v>
      </c>
      <c r="D1026" s="9">
        <v>0</v>
      </c>
      <c r="E1026" s="9">
        <v>0</v>
      </c>
      <c r="F1026" s="9">
        <v>6575</v>
      </c>
      <c r="G1026" s="9">
        <v>6425</v>
      </c>
      <c r="H1026" s="9">
        <v>150</v>
      </c>
    </row>
    <row r="1027" spans="1:8" ht="12.75">
      <c r="A1027" s="9" t="s">
        <v>83</v>
      </c>
      <c r="B1027" s="9" t="s">
        <v>58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83</v>
      </c>
      <c r="B1028" s="9" t="s">
        <v>25</v>
      </c>
      <c r="C1028" s="9">
        <v>7925</v>
      </c>
      <c r="D1028" s="9">
        <v>0</v>
      </c>
      <c r="E1028" s="9">
        <v>0</v>
      </c>
      <c r="F1028" s="9">
        <v>7925</v>
      </c>
      <c r="G1028" s="9">
        <v>5650</v>
      </c>
      <c r="H1028" s="9">
        <v>2275</v>
      </c>
    </row>
    <row r="1029" spans="1:8" ht="12.75">
      <c r="A1029" s="9" t="s">
        <v>2</v>
      </c>
      <c r="B1029" s="9" t="s">
        <v>31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2</v>
      </c>
      <c r="B1030" s="9" t="s">
        <v>81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2</v>
      </c>
      <c r="B1031" s="9" t="s">
        <v>97</v>
      </c>
      <c r="C1031" s="9">
        <v>14100</v>
      </c>
      <c r="D1031" s="9">
        <v>0</v>
      </c>
      <c r="E1031" s="9">
        <v>75</v>
      </c>
      <c r="F1031" s="9">
        <v>14025</v>
      </c>
      <c r="G1031" s="9">
        <v>12175</v>
      </c>
      <c r="H1031" s="9">
        <v>1850</v>
      </c>
    </row>
    <row r="1032" spans="1:8" ht="12.75">
      <c r="A1032" s="9" t="s">
        <v>20</v>
      </c>
      <c r="B1032" s="9" t="s">
        <v>73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20</v>
      </c>
      <c r="B1033" s="9" t="s">
        <v>57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50</v>
      </c>
      <c r="B1034" s="9" t="s">
        <v>15</v>
      </c>
      <c r="C1034" s="9">
        <v>5450</v>
      </c>
      <c r="D1034" s="9">
        <v>0</v>
      </c>
      <c r="E1034" s="9">
        <v>0</v>
      </c>
      <c r="F1034" s="9">
        <v>5450</v>
      </c>
      <c r="G1034" s="9">
        <v>4775</v>
      </c>
      <c r="H1034" s="9">
        <v>675</v>
      </c>
    </row>
    <row r="1035" spans="1:8" ht="12.75">
      <c r="A1035" s="9" t="s">
        <v>50</v>
      </c>
      <c r="B1035" s="9" t="s">
        <v>101</v>
      </c>
      <c r="C1035" s="9">
        <v>4025</v>
      </c>
      <c r="D1035" s="9">
        <v>0</v>
      </c>
      <c r="E1035" s="9">
        <v>0</v>
      </c>
      <c r="F1035" s="9">
        <v>4025</v>
      </c>
      <c r="G1035" s="9">
        <v>4025</v>
      </c>
      <c r="H1035" s="9">
        <v>0</v>
      </c>
    </row>
    <row r="1036" spans="1:8" ht="12.75">
      <c r="A1036" s="9" t="s">
        <v>50</v>
      </c>
      <c r="B1036" s="9" t="s">
        <v>61</v>
      </c>
      <c r="C1036" s="9">
        <v>1450</v>
      </c>
      <c r="D1036" s="9">
        <v>0</v>
      </c>
      <c r="E1036" s="9">
        <v>0</v>
      </c>
      <c r="F1036" s="9">
        <v>1450</v>
      </c>
      <c r="G1036" s="9">
        <v>1450</v>
      </c>
      <c r="H1036" s="9">
        <v>0</v>
      </c>
    </row>
    <row r="1037" spans="1:8" ht="12.75">
      <c r="A1037" s="9" t="s">
        <v>98</v>
      </c>
      <c r="B1037" s="9" t="s">
        <v>48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98</v>
      </c>
      <c r="B1038" s="9" t="s">
        <v>4</v>
      </c>
      <c r="C1038" s="9">
        <v>5025</v>
      </c>
      <c r="D1038" s="9">
        <v>0</v>
      </c>
      <c r="E1038" s="9">
        <v>0</v>
      </c>
      <c r="F1038" s="9">
        <v>5025</v>
      </c>
      <c r="G1038" s="9">
        <v>5025</v>
      </c>
      <c r="H1038" s="9">
        <v>0</v>
      </c>
    </row>
    <row r="1039" spans="1:8" ht="12.75">
      <c r="A1039" s="9" t="s">
        <v>93</v>
      </c>
      <c r="B1039" s="9" t="s">
        <v>105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93</v>
      </c>
      <c r="B1040" s="9" t="s">
        <v>111</v>
      </c>
      <c r="C1040" s="9">
        <v>2375</v>
      </c>
      <c r="D1040" s="9">
        <v>0</v>
      </c>
      <c r="E1040" s="9">
        <v>0</v>
      </c>
      <c r="F1040" s="9">
        <v>2375</v>
      </c>
      <c r="G1040" s="9">
        <v>1975</v>
      </c>
      <c r="H1040" s="9">
        <v>400</v>
      </c>
    </row>
    <row r="1041" spans="1:8" ht="12.75">
      <c r="A1041" s="9" t="s">
        <v>93</v>
      </c>
      <c r="B1041" s="9" t="s">
        <v>72</v>
      </c>
      <c r="C1041" s="9">
        <v>143475</v>
      </c>
      <c r="D1041" s="9">
        <v>0</v>
      </c>
      <c r="E1041" s="9">
        <v>0</v>
      </c>
      <c r="F1041" s="9">
        <v>143475</v>
      </c>
      <c r="G1041" s="9">
        <v>92300</v>
      </c>
      <c r="H1041" s="9">
        <v>51175</v>
      </c>
    </row>
    <row r="1042" spans="1:8" ht="12.75">
      <c r="A1042" s="9" t="s">
        <v>93</v>
      </c>
      <c r="B1042" s="9" t="s">
        <v>8</v>
      </c>
      <c r="C1042" s="9">
        <v>25800</v>
      </c>
      <c r="D1042" s="9">
        <v>0</v>
      </c>
      <c r="E1042" s="9">
        <v>0</v>
      </c>
      <c r="F1042" s="9">
        <v>25800</v>
      </c>
      <c r="G1042" s="9">
        <v>22375</v>
      </c>
      <c r="H1042" s="9">
        <v>3425</v>
      </c>
    </row>
    <row r="1043" spans="1:8" ht="12.75">
      <c r="A1043" s="9" t="s">
        <v>77</v>
      </c>
      <c r="B1043" s="9" t="s">
        <v>77</v>
      </c>
      <c r="C1043" s="9">
        <v>13525</v>
      </c>
      <c r="D1043" s="9">
        <v>0</v>
      </c>
      <c r="E1043" s="9">
        <v>0</v>
      </c>
      <c r="F1043" s="9">
        <v>13525</v>
      </c>
      <c r="G1043" s="9">
        <v>13525</v>
      </c>
      <c r="H1043" s="9">
        <v>0</v>
      </c>
    </row>
    <row r="1044" spans="1:8" ht="12.75">
      <c r="A1044" s="9" t="s">
        <v>42</v>
      </c>
      <c r="B1044" s="9" t="s">
        <v>104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42</v>
      </c>
      <c r="B1045" s="9" t="s">
        <v>53</v>
      </c>
      <c r="C1045" s="9">
        <v>12325</v>
      </c>
      <c r="D1045" s="9">
        <v>0</v>
      </c>
      <c r="E1045" s="9">
        <v>0</v>
      </c>
      <c r="F1045" s="9">
        <v>12325</v>
      </c>
      <c r="G1045" s="9">
        <v>7075</v>
      </c>
      <c r="H1045" s="9">
        <v>5250</v>
      </c>
    </row>
    <row r="1046" spans="1:8" ht="12.75">
      <c r="A1046" s="9" t="s">
        <v>91</v>
      </c>
      <c r="B1046" s="9" t="s">
        <v>70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41</v>
      </c>
      <c r="B1047" s="9" t="s">
        <v>114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18</v>
      </c>
      <c r="B1048" s="9" t="s">
        <v>9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18</v>
      </c>
      <c r="B1049" s="9" t="s">
        <v>11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9" t="s">
        <v>74</v>
      </c>
      <c r="B1050" s="9" t="s">
        <v>62</v>
      </c>
      <c r="C1050" s="9">
        <v>2000</v>
      </c>
      <c r="D1050" s="9">
        <v>0</v>
      </c>
      <c r="E1050" s="9">
        <v>0</v>
      </c>
      <c r="F1050" s="9">
        <v>2000</v>
      </c>
      <c r="G1050" s="9">
        <v>2000</v>
      </c>
      <c r="H1050" s="9">
        <v>0</v>
      </c>
    </row>
    <row r="1051" spans="1:8" ht="12.75">
      <c r="A1051" s="9" t="s">
        <v>74</v>
      </c>
      <c r="B1051" s="9" t="s">
        <v>0</v>
      </c>
      <c r="C1051" s="9">
        <v>0</v>
      </c>
      <c r="D1051" s="9">
        <v>0</v>
      </c>
      <c r="E1051" s="9">
        <v>0</v>
      </c>
      <c r="F1051" s="9">
        <v>0</v>
      </c>
      <c r="G1051" s="9">
        <v>0</v>
      </c>
      <c r="H1051" s="9">
        <v>0</v>
      </c>
    </row>
    <row r="1052" spans="1:8" ht="12.75">
      <c r="A1052" s="9" t="s">
        <v>74</v>
      </c>
      <c r="B1052" s="9" t="s">
        <v>35</v>
      </c>
      <c r="C1052" s="9">
        <v>30225</v>
      </c>
      <c r="D1052" s="9">
        <v>0</v>
      </c>
      <c r="E1052" s="9">
        <v>250</v>
      </c>
      <c r="F1052" s="9">
        <v>29975</v>
      </c>
      <c r="G1052" s="9">
        <v>5850</v>
      </c>
      <c r="H1052" s="9">
        <v>24125</v>
      </c>
    </row>
    <row r="1053" spans="1:8" ht="12.75">
      <c r="A1053" s="9" t="s">
        <v>74</v>
      </c>
      <c r="B1053" s="9" t="s">
        <v>59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74</v>
      </c>
      <c r="B1054" s="9" t="s">
        <v>68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74</v>
      </c>
      <c r="B1055" s="9" t="s">
        <v>19</v>
      </c>
      <c r="C1055" s="9">
        <v>0</v>
      </c>
      <c r="D1055" s="9">
        <v>0</v>
      </c>
      <c r="E1055" s="9">
        <v>0</v>
      </c>
      <c r="F1055" s="9">
        <v>0</v>
      </c>
      <c r="G1055" s="9">
        <v>0</v>
      </c>
      <c r="H1055" s="9">
        <v>0</v>
      </c>
    </row>
    <row r="1056" spans="1:8" ht="12.75">
      <c r="A1056" s="9" t="s">
        <v>74</v>
      </c>
      <c r="B1056" s="9" t="s">
        <v>54</v>
      </c>
      <c r="C1056" s="9">
        <v>14300</v>
      </c>
      <c r="D1056" s="9">
        <v>0</v>
      </c>
      <c r="E1056" s="9">
        <v>0</v>
      </c>
      <c r="F1056" s="9">
        <v>14300</v>
      </c>
      <c r="G1056" s="9">
        <v>14300</v>
      </c>
      <c r="H1056" s="9">
        <v>0</v>
      </c>
    </row>
    <row r="1057" spans="1:8" ht="12.75">
      <c r="A1057" s="9" t="s">
        <v>74</v>
      </c>
      <c r="B1057" s="9" t="s">
        <v>110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9" t="s">
        <v>74</v>
      </c>
      <c r="B1058" s="9" t="s">
        <v>46</v>
      </c>
      <c r="C1058" s="9">
        <v>0</v>
      </c>
      <c r="D1058" s="9">
        <v>0</v>
      </c>
      <c r="E1058" s="9">
        <v>0</v>
      </c>
      <c r="F1058" s="9">
        <v>0</v>
      </c>
      <c r="G1058" s="9">
        <v>0</v>
      </c>
      <c r="H1058" s="9">
        <v>0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5" customHeight="1">
      <c r="A1060" s="4" t="s">
        <v>65</v>
      </c>
      <c r="B1060" s="4"/>
      <c r="C1060" s="7">
        <f aca="true" t="shared" si="32" ref="C1060:H1060">SUM(C1026:C1058)</f>
        <v>288575</v>
      </c>
      <c r="D1060" s="7">
        <f t="shared" si="32"/>
        <v>0</v>
      </c>
      <c r="E1060" s="7">
        <f t="shared" si="32"/>
        <v>325</v>
      </c>
      <c r="F1060" s="7">
        <f t="shared" si="32"/>
        <v>288250</v>
      </c>
      <c r="G1060" s="7">
        <f t="shared" si="32"/>
        <v>198925</v>
      </c>
      <c r="H1060" s="7">
        <f t="shared" si="32"/>
        <v>89325</v>
      </c>
    </row>
    <row r="1061" spans="1:8" ht="12.75">
      <c r="A1061" s="3"/>
      <c r="B1061" s="3"/>
      <c r="C1061" s="3"/>
      <c r="D1061" s="3"/>
      <c r="E1061" s="3"/>
      <c r="F1061" s="3"/>
      <c r="G1061" s="3"/>
      <c r="H1061" s="3"/>
    </row>
    <row r="1062" spans="1:8" ht="12.75">
      <c r="A1062" s="4" t="s">
        <v>3</v>
      </c>
      <c r="B1062" s="4"/>
      <c r="C1062" s="4">
        <v>0</v>
      </c>
      <c r="D1062" s="4"/>
      <c r="E1062" s="4"/>
      <c r="F1062" s="4">
        <f>F1060-C1060</f>
        <v>-325</v>
      </c>
      <c r="G1062" s="4"/>
      <c r="H1062" s="4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9.5" customHeight="1">
      <c r="A1065" s="3"/>
      <c r="B1065" s="2" t="s">
        <v>79</v>
      </c>
      <c r="C1065" s="2"/>
      <c r="D1065" s="2"/>
      <c r="E1065" s="2"/>
      <c r="F1065" s="2"/>
      <c r="G1065" s="2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3"/>
      <c r="B1067" s="3"/>
      <c r="C1067" s="3"/>
      <c r="D1067" s="3"/>
      <c r="E1067" s="3"/>
      <c r="F1067" s="3"/>
      <c r="G1067" s="3"/>
      <c r="H1067" s="3"/>
    </row>
    <row r="1068" spans="1:8" ht="25.5" customHeight="1">
      <c r="A1068" s="5" t="s">
        <v>78</v>
      </c>
      <c r="B1068" s="5" t="s">
        <v>10</v>
      </c>
      <c r="C1068" s="6" t="s">
        <v>89</v>
      </c>
      <c r="D1068" s="6" t="s">
        <v>37</v>
      </c>
      <c r="E1068" s="6" t="s">
        <v>7</v>
      </c>
      <c r="F1068" s="6" t="s">
        <v>49</v>
      </c>
      <c r="G1068" s="6" t="s">
        <v>39</v>
      </c>
      <c r="H1068" s="6" t="s">
        <v>99</v>
      </c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2.75">
      <c r="A1070" s="9" t="s">
        <v>93</v>
      </c>
      <c r="B1070" s="9" t="s">
        <v>72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74</v>
      </c>
      <c r="B1072" s="9" t="s">
        <v>62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3"/>
      <c r="B1073" s="3"/>
      <c r="C1073" s="3"/>
      <c r="D1073" s="3"/>
      <c r="E1073" s="3"/>
      <c r="F1073" s="3"/>
      <c r="G1073" s="3"/>
      <c r="H1073" s="3"/>
    </row>
    <row r="1074" spans="1:8" ht="15" customHeight="1">
      <c r="A1074" s="4" t="s">
        <v>65</v>
      </c>
      <c r="B1074" s="4"/>
      <c r="C1074" s="7">
        <f aca="true" t="shared" si="33" ref="C1074:H1074">SUM(C1070:C1072)</f>
        <v>0</v>
      </c>
      <c r="D1074" s="7">
        <f t="shared" si="33"/>
        <v>0</v>
      </c>
      <c r="E1074" s="7">
        <f t="shared" si="33"/>
        <v>0</v>
      </c>
      <c r="F1074" s="7">
        <f t="shared" si="33"/>
        <v>0</v>
      </c>
      <c r="G1074" s="7">
        <f t="shared" si="33"/>
        <v>0</v>
      </c>
      <c r="H1074" s="7">
        <f t="shared" si="33"/>
        <v>0</v>
      </c>
    </row>
    <row r="1075" spans="1:8" ht="12.75">
      <c r="A1075" s="3"/>
      <c r="B1075" s="3"/>
      <c r="C1075" s="3"/>
      <c r="D1075" s="3"/>
      <c r="E1075" s="3"/>
      <c r="F1075" s="3"/>
      <c r="G1075" s="3"/>
      <c r="H1075" s="3"/>
    </row>
    <row r="1076" spans="1:8" ht="12.75">
      <c r="A1076" s="4" t="s">
        <v>3</v>
      </c>
      <c r="B1076" s="4"/>
      <c r="C1076" s="4">
        <v>0</v>
      </c>
      <c r="D1076" s="4"/>
      <c r="E1076" s="4"/>
      <c r="F1076" s="4">
        <f>F1074-C1074</f>
        <v>0</v>
      </c>
      <c r="G1076" s="4"/>
      <c r="H1076" s="4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2.75">
      <c r="A1078" s="3"/>
      <c r="B1078" s="3"/>
      <c r="C1078" s="3"/>
      <c r="D1078" s="3"/>
      <c r="E1078" s="3"/>
      <c r="F1078" s="3"/>
      <c r="G1078" s="3"/>
      <c r="H1078" s="3"/>
    </row>
    <row r="1079" spans="1:8" ht="19.5" customHeight="1">
      <c r="A1079" s="3"/>
      <c r="B1079" s="2" t="s">
        <v>33</v>
      </c>
      <c r="C1079" s="2"/>
      <c r="D1079" s="2"/>
      <c r="E1079" s="2"/>
      <c r="F1079" s="2"/>
      <c r="G1079" s="2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12.75">
      <c r="A1081" s="3"/>
      <c r="B1081" s="3"/>
      <c r="C1081" s="3"/>
      <c r="D1081" s="3"/>
      <c r="E1081" s="3"/>
      <c r="F1081" s="3"/>
      <c r="G1081" s="3"/>
      <c r="H1081" s="3"/>
    </row>
    <row r="1082" spans="1:8" ht="25.5" customHeight="1">
      <c r="A1082" s="5" t="s">
        <v>78</v>
      </c>
      <c r="B1082" s="5" t="s">
        <v>10</v>
      </c>
      <c r="C1082" s="6" t="s">
        <v>89</v>
      </c>
      <c r="D1082" s="6" t="s">
        <v>37</v>
      </c>
      <c r="E1082" s="6" t="s">
        <v>7</v>
      </c>
      <c r="F1082" s="6" t="s">
        <v>49</v>
      </c>
      <c r="G1082" s="6" t="s">
        <v>39</v>
      </c>
      <c r="H1082" s="6" t="s">
        <v>99</v>
      </c>
    </row>
    <row r="1083" spans="1:8" ht="12.75">
      <c r="A1083" s="3"/>
      <c r="B1083" s="3"/>
      <c r="C1083" s="3"/>
      <c r="D1083" s="3"/>
      <c r="E1083" s="3"/>
      <c r="F1083" s="3"/>
      <c r="G1083" s="3"/>
      <c r="H1083" s="3"/>
    </row>
    <row r="1084" spans="1:8" ht="12.75">
      <c r="A1084" s="9" t="s">
        <v>80</v>
      </c>
      <c r="B1084" s="9" t="s">
        <v>28</v>
      </c>
      <c r="C1084" s="9">
        <v>1725</v>
      </c>
      <c r="D1084" s="9">
        <v>0</v>
      </c>
      <c r="E1084" s="9">
        <v>0</v>
      </c>
      <c r="F1084" s="9">
        <v>1725</v>
      </c>
      <c r="G1084" s="9">
        <v>1525</v>
      </c>
      <c r="H1084" s="9">
        <v>200</v>
      </c>
    </row>
    <row r="1085" spans="1:8" ht="12.75">
      <c r="A1085" s="9" t="s">
        <v>83</v>
      </c>
      <c r="B1085" s="9" t="s">
        <v>58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83</v>
      </c>
      <c r="B1086" s="9" t="s">
        <v>25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2</v>
      </c>
      <c r="B1087" s="9" t="s">
        <v>31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2</v>
      </c>
      <c r="B1088" s="9" t="s">
        <v>81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2</v>
      </c>
      <c r="B1089" s="9" t="s">
        <v>97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48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98</v>
      </c>
      <c r="B1091" s="9" t="s">
        <v>4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93</v>
      </c>
      <c r="B1092" s="9" t="s">
        <v>105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111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93</v>
      </c>
      <c r="B1094" s="9" t="s">
        <v>72</v>
      </c>
      <c r="C1094" s="9">
        <v>7425</v>
      </c>
      <c r="D1094" s="9">
        <v>2475</v>
      </c>
      <c r="E1094" s="9">
        <v>0</v>
      </c>
      <c r="F1094" s="9">
        <v>9900</v>
      </c>
      <c r="G1094" s="9">
        <v>6925</v>
      </c>
      <c r="H1094" s="9">
        <v>2975</v>
      </c>
    </row>
    <row r="1095" spans="1:8" ht="12.75">
      <c r="A1095" s="9" t="s">
        <v>93</v>
      </c>
      <c r="B1095" s="9" t="s">
        <v>8</v>
      </c>
      <c r="C1095" s="9">
        <v>4675</v>
      </c>
      <c r="D1095" s="9">
        <v>0</v>
      </c>
      <c r="E1095" s="9">
        <v>75</v>
      </c>
      <c r="F1095" s="9">
        <v>4600</v>
      </c>
      <c r="G1095" s="9">
        <v>0</v>
      </c>
      <c r="H1095" s="9">
        <v>4600</v>
      </c>
    </row>
    <row r="1096" spans="1:8" ht="12.75">
      <c r="A1096" s="9" t="s">
        <v>77</v>
      </c>
      <c r="B1096" s="9" t="s">
        <v>77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42</v>
      </c>
      <c r="B1097" s="9" t="s">
        <v>104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42</v>
      </c>
      <c r="B1098" s="9" t="s">
        <v>53</v>
      </c>
      <c r="C1098" s="9">
        <v>300</v>
      </c>
      <c r="D1098" s="9">
        <v>0</v>
      </c>
      <c r="E1098" s="9">
        <v>0</v>
      </c>
      <c r="F1098" s="9">
        <v>300</v>
      </c>
      <c r="G1098" s="9">
        <v>300</v>
      </c>
      <c r="H1098" s="9">
        <v>0</v>
      </c>
    </row>
    <row r="1099" spans="1:8" ht="12.75">
      <c r="A1099" s="9" t="s">
        <v>91</v>
      </c>
      <c r="B1099" s="9" t="s">
        <v>70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41</v>
      </c>
      <c r="B1100" s="9" t="s">
        <v>114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66</v>
      </c>
      <c r="B1101" s="9" t="s">
        <v>45</v>
      </c>
      <c r="C1101" s="9">
        <v>25</v>
      </c>
      <c r="D1101" s="9">
        <v>0</v>
      </c>
      <c r="E1101" s="9">
        <v>0</v>
      </c>
      <c r="F1101" s="9">
        <v>25</v>
      </c>
      <c r="G1101" s="9">
        <v>25</v>
      </c>
      <c r="H1101" s="9">
        <v>0</v>
      </c>
    </row>
    <row r="1102" spans="1:8" ht="12.75">
      <c r="A1102" s="9" t="s">
        <v>18</v>
      </c>
      <c r="B1102" s="9" t="s">
        <v>9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18</v>
      </c>
      <c r="B1103" s="9" t="s">
        <v>11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74</v>
      </c>
      <c r="B1104" s="9" t="s">
        <v>62</v>
      </c>
      <c r="C1104" s="9">
        <v>0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</row>
    <row r="1105" spans="1:8" ht="12.75">
      <c r="A1105" s="9" t="s">
        <v>74</v>
      </c>
      <c r="B1105" s="9" t="s">
        <v>0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74</v>
      </c>
      <c r="B1106" s="9" t="s">
        <v>35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74</v>
      </c>
      <c r="B1107" s="9" t="s">
        <v>59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74</v>
      </c>
      <c r="B1108" s="9" t="s">
        <v>68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74</v>
      </c>
      <c r="B1109" s="9" t="s">
        <v>19</v>
      </c>
      <c r="C1109" s="9">
        <v>99025</v>
      </c>
      <c r="D1109" s="9">
        <v>0</v>
      </c>
      <c r="E1109" s="9">
        <v>475</v>
      </c>
      <c r="F1109" s="9">
        <v>98550</v>
      </c>
      <c r="G1109" s="9">
        <v>83875</v>
      </c>
      <c r="H1109" s="9">
        <v>14675</v>
      </c>
    </row>
    <row r="1110" spans="1:8" ht="12.75">
      <c r="A1110" s="9" t="s">
        <v>74</v>
      </c>
      <c r="B1110" s="9" t="s">
        <v>110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74</v>
      </c>
      <c r="B1111" s="9" t="s">
        <v>46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5" customHeight="1">
      <c r="A1113" s="4" t="s">
        <v>65</v>
      </c>
      <c r="B1113" s="4"/>
      <c r="C1113" s="7">
        <f aca="true" t="shared" si="34" ref="C1113:H1113">SUM(C1084:C1111)</f>
        <v>113175</v>
      </c>
      <c r="D1113" s="7">
        <f t="shared" si="34"/>
        <v>2475</v>
      </c>
      <c r="E1113" s="7">
        <f t="shared" si="34"/>
        <v>550</v>
      </c>
      <c r="F1113" s="7">
        <f t="shared" si="34"/>
        <v>115100</v>
      </c>
      <c r="G1113" s="7">
        <f t="shared" si="34"/>
        <v>92650</v>
      </c>
      <c r="H1113" s="7">
        <f t="shared" si="34"/>
        <v>22450</v>
      </c>
    </row>
    <row r="1114" spans="1:8" ht="12.75">
      <c r="A1114" s="3"/>
      <c r="B1114" s="3"/>
      <c r="C1114" s="3"/>
      <c r="D1114" s="3"/>
      <c r="E1114" s="3"/>
      <c r="F1114" s="3"/>
      <c r="G1114" s="3"/>
      <c r="H1114" s="3"/>
    </row>
    <row r="1115" spans="1:8" ht="12.75">
      <c r="A1115" s="4" t="s">
        <v>3</v>
      </c>
      <c r="B1115" s="4"/>
      <c r="C1115" s="4">
        <v>0</v>
      </c>
      <c r="D1115" s="4"/>
      <c r="E1115" s="4"/>
      <c r="F1115" s="4">
        <f>F1113-C1113</f>
        <v>1925</v>
      </c>
      <c r="G1115" s="4"/>
      <c r="H1115" s="4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2.75">
      <c r="A1117" s="3"/>
      <c r="B1117" s="3"/>
      <c r="C1117" s="3"/>
      <c r="D1117" s="3"/>
      <c r="E1117" s="3"/>
      <c r="F1117" s="3"/>
      <c r="G1117" s="3"/>
      <c r="H1117" s="3"/>
    </row>
    <row r="1118" spans="1:8" ht="19.5" customHeight="1">
      <c r="A1118" s="3"/>
      <c r="B1118" s="2" t="s">
        <v>24</v>
      </c>
      <c r="C1118" s="2"/>
      <c r="D1118" s="2"/>
      <c r="E1118" s="2"/>
      <c r="F1118" s="2"/>
      <c r="G1118" s="2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2.75">
      <c r="A1120" s="3"/>
      <c r="B1120" s="3"/>
      <c r="C1120" s="3"/>
      <c r="D1120" s="3"/>
      <c r="E1120" s="3"/>
      <c r="F1120" s="3"/>
      <c r="G1120" s="3"/>
      <c r="H1120" s="3"/>
    </row>
    <row r="1121" spans="1:8" ht="25.5" customHeight="1">
      <c r="A1121" s="5" t="s">
        <v>78</v>
      </c>
      <c r="B1121" s="5" t="s">
        <v>10</v>
      </c>
      <c r="C1121" s="6" t="s">
        <v>89</v>
      </c>
      <c r="D1121" s="6" t="s">
        <v>37</v>
      </c>
      <c r="E1121" s="6" t="s">
        <v>7</v>
      </c>
      <c r="F1121" s="6" t="s">
        <v>49</v>
      </c>
      <c r="G1121" s="6" t="s">
        <v>39</v>
      </c>
      <c r="H1121" s="6" t="s">
        <v>99</v>
      </c>
    </row>
    <row r="1122" spans="1:8" ht="12.75">
      <c r="A1122" s="3"/>
      <c r="B1122" s="3"/>
      <c r="C1122" s="3"/>
      <c r="D1122" s="3"/>
      <c r="E1122" s="3"/>
      <c r="F1122" s="3"/>
      <c r="G1122" s="3"/>
      <c r="H1122" s="3"/>
    </row>
    <row r="1123" spans="1:8" ht="12.75">
      <c r="A1123" s="9" t="s">
        <v>80</v>
      </c>
      <c r="B1123" s="9" t="s">
        <v>28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83</v>
      </c>
      <c r="B1124" s="9" t="s">
        <v>25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2</v>
      </c>
      <c r="B1125" s="9" t="s">
        <v>31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2</v>
      </c>
      <c r="B1126" s="9" t="s">
        <v>97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50</v>
      </c>
      <c r="B1127" s="9" t="s">
        <v>15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50</v>
      </c>
      <c r="B1128" s="9" t="s">
        <v>101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98</v>
      </c>
      <c r="B1129" s="9" t="s">
        <v>48</v>
      </c>
      <c r="C1129" s="9">
        <v>5</v>
      </c>
      <c r="D1129" s="9">
        <v>0</v>
      </c>
      <c r="E1129" s="9">
        <v>0</v>
      </c>
      <c r="F1129" s="9">
        <v>5</v>
      </c>
      <c r="G1129" s="9">
        <v>5</v>
      </c>
      <c r="H1129" s="9">
        <v>0</v>
      </c>
    </row>
    <row r="1130" spans="1:8" ht="12.75">
      <c r="A1130" s="9" t="s">
        <v>98</v>
      </c>
      <c r="B1130" s="9" t="s">
        <v>4</v>
      </c>
      <c r="C1130" s="9">
        <v>2835</v>
      </c>
      <c r="D1130" s="9">
        <v>0</v>
      </c>
      <c r="E1130" s="9">
        <v>0</v>
      </c>
      <c r="F1130" s="9">
        <v>2835</v>
      </c>
      <c r="G1130" s="9">
        <v>2790</v>
      </c>
      <c r="H1130" s="9">
        <v>45</v>
      </c>
    </row>
    <row r="1131" spans="1:8" ht="12.75">
      <c r="A1131" s="9" t="s">
        <v>93</v>
      </c>
      <c r="B1131" s="9" t="s">
        <v>105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111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93</v>
      </c>
      <c r="B1133" s="9" t="s">
        <v>72</v>
      </c>
      <c r="C1133" s="9">
        <v>35</v>
      </c>
      <c r="D1133" s="9">
        <v>0</v>
      </c>
      <c r="E1133" s="9">
        <v>0</v>
      </c>
      <c r="F1133" s="9">
        <v>35</v>
      </c>
      <c r="G1133" s="9">
        <v>10</v>
      </c>
      <c r="H1133" s="9">
        <v>25</v>
      </c>
    </row>
    <row r="1134" spans="1:8" ht="12.75">
      <c r="A1134" s="9" t="s">
        <v>93</v>
      </c>
      <c r="B1134" s="9" t="s">
        <v>8</v>
      </c>
      <c r="C1134" s="9">
        <v>0</v>
      </c>
      <c r="D1134" s="9">
        <v>0</v>
      </c>
      <c r="E1134" s="9">
        <v>0</v>
      </c>
      <c r="F1134" s="9">
        <v>0</v>
      </c>
      <c r="G1134" s="9">
        <v>0</v>
      </c>
      <c r="H1134" s="9">
        <v>0</v>
      </c>
    </row>
    <row r="1135" spans="1:8" ht="12.75">
      <c r="A1135" s="9" t="s">
        <v>77</v>
      </c>
      <c r="B1135" s="9" t="s">
        <v>77</v>
      </c>
      <c r="C1135" s="9">
        <v>35</v>
      </c>
      <c r="D1135" s="9">
        <v>0</v>
      </c>
      <c r="E1135" s="9">
        <v>0</v>
      </c>
      <c r="F1135" s="9">
        <v>35</v>
      </c>
      <c r="G1135" s="9">
        <v>35</v>
      </c>
      <c r="H1135" s="9">
        <v>0</v>
      </c>
    </row>
    <row r="1136" spans="1:8" ht="12.75">
      <c r="A1136" s="9" t="s">
        <v>42</v>
      </c>
      <c r="B1136" s="9" t="s">
        <v>104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42</v>
      </c>
      <c r="B1137" s="9" t="s">
        <v>53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41</v>
      </c>
      <c r="B1138" s="9" t="s">
        <v>114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18</v>
      </c>
      <c r="B1139" s="9" t="s">
        <v>9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18</v>
      </c>
      <c r="B1140" s="9" t="s">
        <v>11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74</v>
      </c>
      <c r="B1141" s="9" t="s">
        <v>62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74</v>
      </c>
      <c r="B1142" s="9" t="s">
        <v>59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74</v>
      </c>
      <c r="B1143" s="9" t="s">
        <v>68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9" t="s">
        <v>74</v>
      </c>
      <c r="B1144" s="9" t="s">
        <v>19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v>0</v>
      </c>
    </row>
    <row r="1145" spans="1:8" ht="12.75">
      <c r="A1145" s="3"/>
      <c r="B1145" s="3"/>
      <c r="C1145" s="3"/>
      <c r="D1145" s="3"/>
      <c r="E1145" s="3"/>
      <c r="F1145" s="3"/>
      <c r="G1145" s="3"/>
      <c r="H1145" s="3"/>
    </row>
    <row r="1146" spans="1:8" ht="15" customHeight="1">
      <c r="A1146" s="4" t="s">
        <v>65</v>
      </c>
      <c r="B1146" s="4"/>
      <c r="C1146" s="7">
        <f aca="true" t="shared" si="35" ref="C1146:H1146">SUM(C1123:C1144)</f>
        <v>2910</v>
      </c>
      <c r="D1146" s="7">
        <f t="shared" si="35"/>
        <v>0</v>
      </c>
      <c r="E1146" s="7">
        <f t="shared" si="35"/>
        <v>0</v>
      </c>
      <c r="F1146" s="7">
        <f t="shared" si="35"/>
        <v>2910</v>
      </c>
      <c r="G1146" s="7">
        <f t="shared" si="35"/>
        <v>2840</v>
      </c>
      <c r="H1146" s="7">
        <f t="shared" si="35"/>
        <v>70</v>
      </c>
    </row>
    <row r="1147" spans="1:8" ht="12.75">
      <c r="A1147" s="3"/>
      <c r="B1147" s="3"/>
      <c r="C1147" s="3"/>
      <c r="D1147" s="3"/>
      <c r="E1147" s="3"/>
      <c r="F1147" s="3"/>
      <c r="G1147" s="3"/>
      <c r="H1147" s="3"/>
    </row>
    <row r="1148" spans="1:8" ht="12.75">
      <c r="A1148" s="4" t="s">
        <v>3</v>
      </c>
      <c r="B1148" s="4"/>
      <c r="C1148" s="4">
        <v>0</v>
      </c>
      <c r="D1148" s="4"/>
      <c r="E1148" s="4"/>
      <c r="F1148" s="4">
        <f>F1146-C1146</f>
        <v>0</v>
      </c>
      <c r="G1148" s="4"/>
      <c r="H1148" s="4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  <row r="1151" spans="1:8" ht="12.75">
      <c r="A1151" s="3"/>
      <c r="B1151" s="3"/>
      <c r="C1151" s="3"/>
      <c r="D1151" s="3"/>
      <c r="E1151" s="3"/>
      <c r="F1151" s="3"/>
      <c r="G1151" s="3"/>
      <c r="H1151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3:G483"/>
    <mergeCell ref="B525:G525"/>
    <mergeCell ref="B545:G545"/>
    <mergeCell ref="B565:G565"/>
    <mergeCell ref="B585:G585"/>
    <mergeCell ref="B605:G605"/>
    <mergeCell ref="B646:G646"/>
    <mergeCell ref="B687:G687"/>
    <mergeCell ref="B728:G728"/>
    <mergeCell ref="B769:G769"/>
    <mergeCell ref="B810:G810"/>
    <mergeCell ref="B851:G851"/>
    <mergeCell ref="B892:G892"/>
    <mergeCell ref="B933:G933"/>
    <mergeCell ref="B977:G977"/>
    <mergeCell ref="B1021:G1021"/>
    <mergeCell ref="B1065:G1065"/>
    <mergeCell ref="B1079:G1079"/>
    <mergeCell ref="B1118:G11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5" customHeight="1">
      <c r="A30" s="4" t="s">
        <v>65</v>
      </c>
      <c r="B30" s="4"/>
      <c r="C30" s="7">
        <f aca="true" t="shared" si="1" ref="C30:H30">SUM(C25:C28)</f>
        <v>0</v>
      </c>
      <c r="D30" s="7">
        <f t="shared" si="1"/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4" t="s">
        <v>3</v>
      </c>
      <c r="B32" s="4"/>
      <c r="C32" s="4">
        <v>0</v>
      </c>
      <c r="D32" s="4"/>
      <c r="E32" s="4"/>
      <c r="F32" s="4">
        <f>F30-C30</f>
        <v>0</v>
      </c>
      <c r="G32" s="4"/>
      <c r="H32" s="4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9.5" customHeight="1">
      <c r="A36" s="3"/>
      <c r="B36" s="2" t="s">
        <v>118</v>
      </c>
      <c r="C36" s="2"/>
      <c r="D36" s="2"/>
      <c r="E36" s="2"/>
      <c r="F36" s="2"/>
      <c r="G36" s="2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25.5" customHeight="1">
      <c r="A39" s="5" t="s">
        <v>78</v>
      </c>
      <c r="B39" s="5" t="s">
        <v>10</v>
      </c>
      <c r="C39" s="6" t="s">
        <v>89</v>
      </c>
      <c r="D39" s="6" t="s">
        <v>37</v>
      </c>
      <c r="E39" s="6" t="s">
        <v>7</v>
      </c>
      <c r="F39" s="6" t="s">
        <v>49</v>
      </c>
      <c r="G39" s="6" t="s">
        <v>39</v>
      </c>
      <c r="H39" s="6" t="s">
        <v>99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9" t="s">
        <v>98</v>
      </c>
      <c r="B41" s="9" t="s">
        <v>48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.75">
      <c r="A42" s="9" t="s">
        <v>98</v>
      </c>
      <c r="B42" s="9" t="s">
        <v>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77</v>
      </c>
      <c r="B43" s="9" t="s">
        <v>77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4" t="s">
        <v>65</v>
      </c>
      <c r="B45" s="4"/>
      <c r="C45" s="7">
        <f aca="true" t="shared" si="2" ref="C45:H45">SUM(C41:C43)</f>
        <v>0</v>
      </c>
      <c r="D45" s="7">
        <f t="shared" si="2"/>
        <v>0</v>
      </c>
      <c r="E45" s="7">
        <f t="shared" si="2"/>
        <v>0</v>
      </c>
      <c r="F45" s="7">
        <f t="shared" si="2"/>
        <v>0</v>
      </c>
      <c r="G45" s="7">
        <f t="shared" si="2"/>
        <v>0</v>
      </c>
      <c r="H45" s="7">
        <f t="shared" si="2"/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4" t="s">
        <v>3</v>
      </c>
      <c r="B47" s="4"/>
      <c r="C47" s="4">
        <v>0</v>
      </c>
      <c r="D47" s="4"/>
      <c r="E47" s="4"/>
      <c r="F47" s="4">
        <f>F45-C45</f>
        <v>0</v>
      </c>
      <c r="G47" s="4"/>
      <c r="H47" s="4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9.5" customHeight="1">
      <c r="A51" s="3"/>
      <c r="B51" s="2" t="s">
        <v>88</v>
      </c>
      <c r="C51" s="2"/>
      <c r="D51" s="2"/>
      <c r="E51" s="2"/>
      <c r="F51" s="2"/>
      <c r="G51" s="2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25.5" customHeight="1">
      <c r="A54" s="5" t="s">
        <v>78</v>
      </c>
      <c r="B54" s="5" t="s">
        <v>10</v>
      </c>
      <c r="C54" s="6" t="s">
        <v>89</v>
      </c>
      <c r="D54" s="6" t="s">
        <v>37</v>
      </c>
      <c r="E54" s="6" t="s">
        <v>7</v>
      </c>
      <c r="F54" s="6" t="s">
        <v>49</v>
      </c>
      <c r="G54" s="6" t="s">
        <v>39</v>
      </c>
      <c r="H54" s="6" t="s">
        <v>99</v>
      </c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9" t="s">
        <v>80</v>
      </c>
      <c r="B56" s="9" t="s">
        <v>28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.75">
      <c r="A57" s="9" t="s">
        <v>83</v>
      </c>
      <c r="B57" s="9" t="s">
        <v>58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25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93</v>
      </c>
      <c r="B59" s="9" t="s">
        <v>111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72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5" customHeight="1">
      <c r="A62" s="8" t="s">
        <v>65</v>
      </c>
      <c r="B62" s="8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8" t="s">
        <v>3</v>
      </c>
      <c r="B64" s="8"/>
      <c r="C64" s="8">
        <v>0</v>
      </c>
      <c r="D64" s="8"/>
      <c r="E64" s="8"/>
      <c r="F64" s="8">
        <f>F62-C62</f>
        <v>0</v>
      </c>
      <c r="G64" s="8"/>
      <c r="H64" s="8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5" customHeight="1">
      <c r="A64" s="4" t="s">
        <v>65</v>
      </c>
      <c r="B64" s="4"/>
      <c r="C64" s="7">
        <f aca="true" t="shared" si="3" ref="C64:H64">SUM(C59:C62)</f>
        <v>0</v>
      </c>
      <c r="D64" s="7">
        <f t="shared" si="3"/>
        <v>0</v>
      </c>
      <c r="E64" s="7">
        <f t="shared" si="3"/>
        <v>0</v>
      </c>
      <c r="F64" s="7">
        <f t="shared" si="3"/>
        <v>0</v>
      </c>
      <c r="G64" s="7">
        <f t="shared" si="3"/>
        <v>0</v>
      </c>
      <c r="H64" s="7">
        <f t="shared" si="3"/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4" t="s">
        <v>3</v>
      </c>
      <c r="B66" s="4"/>
      <c r="C66" s="4">
        <v>0</v>
      </c>
      <c r="D66" s="4"/>
      <c r="E66" s="4"/>
      <c r="F66" s="4">
        <f>F64-C64</f>
        <v>0</v>
      </c>
      <c r="G66" s="4"/>
      <c r="H66" s="4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9.5" customHeight="1">
      <c r="A70" s="3"/>
      <c r="B70" s="2" t="s">
        <v>40</v>
      </c>
      <c r="C70" s="2"/>
      <c r="D70" s="2"/>
      <c r="E70" s="2"/>
      <c r="F70" s="2"/>
      <c r="G70" s="2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25.5" customHeight="1">
      <c r="A73" s="5" t="s">
        <v>78</v>
      </c>
      <c r="B73" s="5" t="s">
        <v>10</v>
      </c>
      <c r="C73" s="6" t="s">
        <v>89</v>
      </c>
      <c r="D73" s="6" t="s">
        <v>37</v>
      </c>
      <c r="E73" s="6" t="s">
        <v>7</v>
      </c>
      <c r="F73" s="6" t="s">
        <v>49</v>
      </c>
      <c r="G73" s="6" t="s">
        <v>39</v>
      </c>
      <c r="H73" s="6" t="s">
        <v>99</v>
      </c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9" t="s">
        <v>74</v>
      </c>
      <c r="B75" s="9" t="s">
        <v>62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.75">
      <c r="A76" s="9" t="s">
        <v>74</v>
      </c>
      <c r="B76" s="9" t="s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68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19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4" ref="C80:H80">SUM(C75:C78)</f>
        <v>0</v>
      </c>
      <c r="D80" s="7">
        <f t="shared" si="4"/>
        <v>0</v>
      </c>
      <c r="E80" s="7">
        <f t="shared" si="4"/>
        <v>0</v>
      </c>
      <c r="F80" s="7">
        <f t="shared" si="4"/>
        <v>0</v>
      </c>
      <c r="G80" s="7">
        <f t="shared" si="4"/>
        <v>0</v>
      </c>
      <c r="H80" s="7">
        <f t="shared" si="4"/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4" t="s">
        <v>3</v>
      </c>
      <c r="B82" s="4"/>
      <c r="C82" s="4">
        <v>0</v>
      </c>
      <c r="D82" s="4"/>
      <c r="E82" s="4"/>
      <c r="F82" s="4">
        <f>F80-C80</f>
        <v>0</v>
      </c>
      <c r="G82" s="4"/>
      <c r="H82" s="4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64</v>
      </c>
      <c r="C86" s="2"/>
      <c r="D86" s="2"/>
      <c r="E86" s="2"/>
      <c r="F86" s="2"/>
      <c r="G86" s="2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9" t="s">
        <v>74</v>
      </c>
      <c r="B91" s="9" t="s">
        <v>62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.75">
      <c r="A92" s="9" t="s">
        <v>74</v>
      </c>
      <c r="B92" s="9" t="s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.75">
      <c r="A93" s="9" t="s">
        <v>74</v>
      </c>
      <c r="B93" s="9" t="s">
        <v>68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19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5" customHeight="1">
      <c r="A96" s="4" t="s">
        <v>65</v>
      </c>
      <c r="B96" s="4"/>
      <c r="C96" s="7">
        <f aca="true" t="shared" si="5" ref="C96:H96">SUM(C91:C94)</f>
        <v>0</v>
      </c>
      <c r="D96" s="7">
        <f t="shared" si="5"/>
        <v>0</v>
      </c>
      <c r="E96" s="7">
        <f t="shared" si="5"/>
        <v>0</v>
      </c>
      <c r="F96" s="7">
        <f t="shared" si="5"/>
        <v>0</v>
      </c>
      <c r="G96" s="7">
        <f t="shared" si="5"/>
        <v>0</v>
      </c>
      <c r="H96" s="7">
        <f t="shared" si="5"/>
        <v>0</v>
      </c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4" t="s">
        <v>3</v>
      </c>
      <c r="B98" s="4"/>
      <c r="C98" s="4">
        <v>0</v>
      </c>
      <c r="D98" s="4"/>
      <c r="E98" s="4"/>
      <c r="F98" s="4">
        <f>F96-C96</f>
        <v>0</v>
      </c>
      <c r="G98" s="4"/>
      <c r="H98" s="4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9.5" customHeight="1">
      <c r="A102" s="3"/>
      <c r="B102" s="2" t="s">
        <v>76</v>
      </c>
      <c r="C102" s="2"/>
      <c r="D102" s="2"/>
      <c r="E102" s="2"/>
      <c r="F102" s="2"/>
      <c r="G102" s="2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25.5" customHeight="1">
      <c r="A105" s="5" t="s">
        <v>78</v>
      </c>
      <c r="B105" s="5" t="s">
        <v>10</v>
      </c>
      <c r="C105" s="6" t="s">
        <v>89</v>
      </c>
      <c r="D105" s="6" t="s">
        <v>37</v>
      </c>
      <c r="E105" s="6" t="s">
        <v>7</v>
      </c>
      <c r="F105" s="6" t="s">
        <v>49</v>
      </c>
      <c r="G105" s="6" t="s">
        <v>39</v>
      </c>
      <c r="H105" s="6" t="s">
        <v>99</v>
      </c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9" t="s">
        <v>98</v>
      </c>
      <c r="B107" s="9" t="s">
        <v>48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.75">
      <c r="A108" s="9" t="s">
        <v>98</v>
      </c>
      <c r="B108" s="9" t="s">
        <v>4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.75">
      <c r="A109" s="9" t="s">
        <v>77</v>
      </c>
      <c r="B109" s="9" t="s">
        <v>77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5" customHeight="1">
      <c r="A111" s="4" t="s">
        <v>65</v>
      </c>
      <c r="B111" s="4"/>
      <c r="C111" s="7">
        <f aca="true" t="shared" si="6" ref="C111:H111">SUM(C107:C109)</f>
        <v>0</v>
      </c>
      <c r="D111" s="7">
        <f t="shared" si="6"/>
        <v>0</v>
      </c>
      <c r="E111" s="7">
        <f t="shared" si="6"/>
        <v>0</v>
      </c>
      <c r="F111" s="7">
        <f t="shared" si="6"/>
        <v>0</v>
      </c>
      <c r="G111" s="7">
        <f t="shared" si="6"/>
        <v>0</v>
      </c>
      <c r="H111" s="7">
        <f t="shared" si="6"/>
        <v>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4" t="s">
        <v>3</v>
      </c>
      <c r="B113" s="4"/>
      <c r="C113" s="4">
        <v>0</v>
      </c>
      <c r="D113" s="4"/>
      <c r="E113" s="4"/>
      <c r="F113" s="4">
        <f>F111-C111</f>
        <v>0</v>
      </c>
      <c r="G113" s="4"/>
      <c r="H113" s="4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9.5" customHeight="1">
      <c r="A117" s="3"/>
      <c r="B117" s="2" t="s">
        <v>36</v>
      </c>
      <c r="C117" s="2"/>
      <c r="D117" s="2"/>
      <c r="E117" s="2"/>
      <c r="F117" s="2"/>
      <c r="G117" s="2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25.5" customHeight="1">
      <c r="A120" s="5" t="s">
        <v>78</v>
      </c>
      <c r="B120" s="5" t="s">
        <v>10</v>
      </c>
      <c r="C120" s="6" t="s">
        <v>89</v>
      </c>
      <c r="D120" s="6" t="s">
        <v>37</v>
      </c>
      <c r="E120" s="6" t="s">
        <v>7</v>
      </c>
      <c r="F120" s="6" t="s">
        <v>49</v>
      </c>
      <c r="G120" s="6" t="s">
        <v>39</v>
      </c>
      <c r="H120" s="6" t="s">
        <v>99</v>
      </c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9" t="s">
        <v>98</v>
      </c>
      <c r="B122" s="9" t="s">
        <v>48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.75">
      <c r="A123" s="9" t="s">
        <v>98</v>
      </c>
      <c r="B123" s="9" t="s">
        <v>4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.75">
      <c r="A124" s="9" t="s">
        <v>77</v>
      </c>
      <c r="B124" s="9" t="s">
        <v>77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5" customHeight="1">
      <c r="A126" s="4" t="s">
        <v>65</v>
      </c>
      <c r="B126" s="4"/>
      <c r="C126" s="7">
        <f aca="true" t="shared" si="7" ref="C126:H126">SUM(C122:C124)</f>
        <v>0</v>
      </c>
      <c r="D126" s="7">
        <f t="shared" si="7"/>
        <v>0</v>
      </c>
      <c r="E126" s="7">
        <f t="shared" si="7"/>
        <v>0</v>
      </c>
      <c r="F126" s="7">
        <f t="shared" si="7"/>
        <v>0</v>
      </c>
      <c r="G126" s="7">
        <f t="shared" si="7"/>
        <v>0</v>
      </c>
      <c r="H126" s="7">
        <f t="shared" si="7"/>
        <v>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4" t="s">
        <v>3</v>
      </c>
      <c r="B128" s="4"/>
      <c r="C128" s="4">
        <v>0</v>
      </c>
      <c r="D128" s="4"/>
      <c r="E128" s="4"/>
      <c r="F128" s="4">
        <f>F126-C126</f>
        <v>0</v>
      </c>
      <c r="G128" s="4"/>
      <c r="H128" s="4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9.5" customHeight="1">
      <c r="A132" s="3"/>
      <c r="B132" s="2" t="s">
        <v>108</v>
      </c>
      <c r="C132" s="2"/>
      <c r="D132" s="2"/>
      <c r="E132" s="2"/>
      <c r="F132" s="2"/>
      <c r="G132" s="2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25.5" customHeight="1">
      <c r="A135" s="5" t="s">
        <v>78</v>
      </c>
      <c r="B135" s="5" t="s">
        <v>10</v>
      </c>
      <c r="C135" s="6" t="s">
        <v>89</v>
      </c>
      <c r="D135" s="6" t="s">
        <v>37</v>
      </c>
      <c r="E135" s="6" t="s">
        <v>7</v>
      </c>
      <c r="F135" s="6" t="s">
        <v>49</v>
      </c>
      <c r="G135" s="6" t="s">
        <v>39</v>
      </c>
      <c r="H135" s="6" t="s">
        <v>99</v>
      </c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9" t="s">
        <v>98</v>
      </c>
      <c r="B137" s="9" t="s">
        <v>48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.75">
      <c r="A138" s="9" t="s">
        <v>98</v>
      </c>
      <c r="B138" s="9" t="s">
        <v>4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.75">
      <c r="A139" s="9" t="s">
        <v>77</v>
      </c>
      <c r="B139" s="9" t="s">
        <v>77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8" ref="C141:H141">SUM(C137:C139)</f>
        <v>0</v>
      </c>
      <c r="D141" s="7">
        <f t="shared" si="8"/>
        <v>0</v>
      </c>
      <c r="E141" s="7">
        <f t="shared" si="8"/>
        <v>0</v>
      </c>
      <c r="F141" s="7">
        <f t="shared" si="8"/>
        <v>0</v>
      </c>
      <c r="G141" s="7">
        <f t="shared" si="8"/>
        <v>0</v>
      </c>
      <c r="H141" s="7">
        <f t="shared" si="8"/>
        <v>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4" t="s">
        <v>3</v>
      </c>
      <c r="B143" s="4"/>
      <c r="C143" s="4">
        <v>0</v>
      </c>
      <c r="D143" s="4"/>
      <c r="E143" s="4"/>
      <c r="F143" s="4">
        <f>F141-C141</f>
        <v>0</v>
      </c>
      <c r="G143" s="4"/>
      <c r="H143" s="4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9.5" customHeight="1">
      <c r="A147" s="3"/>
      <c r="B147" s="2" t="s">
        <v>82</v>
      </c>
      <c r="C147" s="2"/>
      <c r="D147" s="2"/>
      <c r="E147" s="2"/>
      <c r="F147" s="2"/>
      <c r="G147" s="2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25.5" customHeight="1">
      <c r="A150" s="5" t="s">
        <v>78</v>
      </c>
      <c r="B150" s="5" t="s">
        <v>10</v>
      </c>
      <c r="C150" s="6" t="s">
        <v>89</v>
      </c>
      <c r="D150" s="6" t="s">
        <v>37</v>
      </c>
      <c r="E150" s="6" t="s">
        <v>7</v>
      </c>
      <c r="F150" s="6" t="s">
        <v>49</v>
      </c>
      <c r="G150" s="6" t="s">
        <v>39</v>
      </c>
      <c r="H150" s="6" t="s">
        <v>99</v>
      </c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9" t="s">
        <v>80</v>
      </c>
      <c r="B152" s="9" t="s">
        <v>28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.75">
      <c r="A153" s="9" t="s">
        <v>83</v>
      </c>
      <c r="B153" s="9" t="s">
        <v>58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.75">
      <c r="A154" s="9" t="s">
        <v>83</v>
      </c>
      <c r="B154" s="9" t="s">
        <v>25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.75">
      <c r="A155" s="9" t="s">
        <v>93</v>
      </c>
      <c r="B155" s="9" t="s">
        <v>111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93</v>
      </c>
      <c r="B156" s="9" t="s">
        <v>72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5" customHeight="1">
      <c r="A158" s="4" t="s">
        <v>65</v>
      </c>
      <c r="B158" s="4"/>
      <c r="C158" s="7">
        <f aca="true" t="shared" si="9" ref="C158:H158">SUM(C152:C156)</f>
        <v>0</v>
      </c>
      <c r="D158" s="7">
        <f t="shared" si="9"/>
        <v>0</v>
      </c>
      <c r="E158" s="7">
        <f t="shared" si="9"/>
        <v>0</v>
      </c>
      <c r="F158" s="7">
        <f t="shared" si="9"/>
        <v>0</v>
      </c>
      <c r="G158" s="7">
        <f t="shared" si="9"/>
        <v>0</v>
      </c>
      <c r="H158" s="7">
        <f t="shared" si="9"/>
        <v>0</v>
      </c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4" t="s">
        <v>3</v>
      </c>
      <c r="B160" s="4"/>
      <c r="C160" s="4">
        <v>0</v>
      </c>
      <c r="D160" s="4"/>
      <c r="E160" s="4"/>
      <c r="F160" s="4">
        <f>F158-C158</f>
        <v>0</v>
      </c>
      <c r="G160" s="4"/>
      <c r="H160" s="4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9.5" customHeight="1">
      <c r="A164" s="3"/>
      <c r="B164" s="2" t="s">
        <v>94</v>
      </c>
      <c r="C164" s="2"/>
      <c r="D164" s="2"/>
      <c r="E164" s="2"/>
      <c r="F164" s="2"/>
      <c r="G164" s="2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25.5" customHeight="1">
      <c r="A167" s="5" t="s">
        <v>78</v>
      </c>
      <c r="B167" s="5" t="s">
        <v>10</v>
      </c>
      <c r="C167" s="6" t="s">
        <v>89</v>
      </c>
      <c r="D167" s="6" t="s">
        <v>37</v>
      </c>
      <c r="E167" s="6" t="s">
        <v>7</v>
      </c>
      <c r="F167" s="6" t="s">
        <v>49</v>
      </c>
      <c r="G167" s="6" t="s">
        <v>39</v>
      </c>
      <c r="H167" s="6" t="s">
        <v>99</v>
      </c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9" t="s">
        <v>80</v>
      </c>
      <c r="B169" s="9" t="s">
        <v>28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.75">
      <c r="A170" s="9" t="s">
        <v>83</v>
      </c>
      <c r="B170" s="9" t="s">
        <v>58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.75">
      <c r="A171" s="9" t="s">
        <v>83</v>
      </c>
      <c r="B171" s="9" t="s">
        <v>25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.75">
      <c r="A172" s="9" t="s">
        <v>93</v>
      </c>
      <c r="B172" s="9" t="s">
        <v>111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.75">
      <c r="A173" s="9" t="s">
        <v>93</v>
      </c>
      <c r="B173" s="9" t="s">
        <v>72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5" customHeight="1">
      <c r="A175" s="4" t="s">
        <v>65</v>
      </c>
      <c r="B175" s="4"/>
      <c r="C175" s="7">
        <f aca="true" t="shared" si="10" ref="C175:H175">SUM(C169:C173)</f>
        <v>0</v>
      </c>
      <c r="D175" s="7">
        <f t="shared" si="10"/>
        <v>0</v>
      </c>
      <c r="E175" s="7">
        <f t="shared" si="10"/>
        <v>0</v>
      </c>
      <c r="F175" s="7">
        <f t="shared" si="10"/>
        <v>0</v>
      </c>
      <c r="G175" s="7">
        <f t="shared" si="10"/>
        <v>0</v>
      </c>
      <c r="H175" s="7">
        <f t="shared" si="10"/>
        <v>0</v>
      </c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4" t="s">
        <v>3</v>
      </c>
      <c r="B177" s="4"/>
      <c r="C177" s="4">
        <v>0</v>
      </c>
      <c r="D177" s="4"/>
      <c r="E177" s="4"/>
      <c r="F177" s="4">
        <f>F175-C175</f>
        <v>0</v>
      </c>
      <c r="G177" s="4"/>
      <c r="H177" s="4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9.5" customHeight="1">
      <c r="A181" s="3"/>
      <c r="B181" s="2" t="s">
        <v>116</v>
      </c>
      <c r="C181" s="2"/>
      <c r="D181" s="2"/>
      <c r="E181" s="2"/>
      <c r="F181" s="2"/>
      <c r="G181" s="2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25.5" customHeight="1">
      <c r="A184" s="5" t="s">
        <v>78</v>
      </c>
      <c r="B184" s="5" t="s">
        <v>10</v>
      </c>
      <c r="C184" s="6" t="s">
        <v>89</v>
      </c>
      <c r="D184" s="6" t="s">
        <v>37</v>
      </c>
      <c r="E184" s="6" t="s">
        <v>7</v>
      </c>
      <c r="F184" s="6" t="s">
        <v>49</v>
      </c>
      <c r="G184" s="6" t="s">
        <v>39</v>
      </c>
      <c r="H184" s="6" t="s">
        <v>99</v>
      </c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9" t="s">
        <v>80</v>
      </c>
      <c r="B186" s="9" t="s">
        <v>28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.75">
      <c r="A187" s="9" t="s">
        <v>83</v>
      </c>
      <c r="B187" s="9" t="s">
        <v>58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.75">
      <c r="A188" s="9" t="s">
        <v>83</v>
      </c>
      <c r="B188" s="9" t="s">
        <v>25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</row>
    <row r="189" spans="1:8" ht="12.75">
      <c r="A189" s="9" t="s">
        <v>93</v>
      </c>
      <c r="B189" s="9" t="s">
        <v>111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.75">
      <c r="A190" s="9" t="s">
        <v>93</v>
      </c>
      <c r="B190" s="9" t="s">
        <v>72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5" customHeight="1">
      <c r="A192" s="8" t="s">
        <v>65</v>
      </c>
      <c r="B192" s="8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8" t="s">
        <v>3</v>
      </c>
      <c r="B194" s="8"/>
      <c r="C194" s="8">
        <v>0</v>
      </c>
      <c r="D194" s="8"/>
      <c r="E194" s="8"/>
      <c r="F194" s="8">
        <f>F192-C192</f>
        <v>0</v>
      </c>
      <c r="G194" s="8"/>
      <c r="H194" s="8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