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<sst xmlns="http://schemas.openxmlformats.org/spreadsheetml/2006/main" count="2754" uniqueCount="120">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</sst>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980</v>
      </c>
      <c r="D12" s="9">
        <v>0</v>
      </c>
      <c r="E12" s="9">
        <v>0</v>
      </c>
      <c r="F12" s="9">
        <v>980</v>
      </c>
      <c r="G12" s="9">
        <v>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580</v>
      </c>
      <c r="D20" s="9">
        <v>0</v>
      </c>
      <c r="E20" s="9">
        <v>0</v>
      </c>
      <c r="F20" s="9">
        <v>580</v>
      </c>
      <c r="G20" s="9">
        <v>580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12520</v>
      </c>
      <c r="D29" s="7">
        <f t="shared" si="0"/>
        <v>0</v>
      </c>
      <c r="E29" s="7">
        <f t="shared" si="0"/>
        <v>0</v>
      </c>
      <c r="F29" s="7">
        <f t="shared" si="0"/>
        <v>12520</v>
      </c>
      <c r="G29" s="7">
        <f t="shared" si="0"/>
        <v>12420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412</v>
      </c>
      <c r="D40" s="9">
        <v>0</v>
      </c>
      <c r="E40" s="9">
        <v>0</v>
      </c>
      <c r="F40" s="9">
        <v>412</v>
      </c>
      <c r="G40" s="9">
        <v>281</v>
      </c>
      <c r="H40" s="9">
        <v>131</v>
      </c>
    </row>
    <row r="41" spans="1:8" ht="12" customHeight="1">
      <c r="A41" s="9" t="s">
        <v>77</v>
      </c>
      <c r="B41" s="9" t="s">
        <v>77</v>
      </c>
      <c r="C41" s="9">
        <v>82</v>
      </c>
      <c r="D41" s="9">
        <v>0</v>
      </c>
      <c r="E41" s="9">
        <v>0</v>
      </c>
      <c r="F41" s="9">
        <v>82</v>
      </c>
      <c r="G41" s="9">
        <v>66</v>
      </c>
      <c r="H41" s="9">
        <v>16</v>
      </c>
    </row>
    <row r="42" spans="1:8" ht="12" customHeight="1">
      <c r="A42" s="9" t="s">
        <v>74</v>
      </c>
      <c r="B42" s="9" t="s">
        <v>62</v>
      </c>
      <c r="C42" s="9">
        <v>135</v>
      </c>
      <c r="D42" s="9">
        <v>0</v>
      </c>
      <c r="E42" s="9">
        <v>0</v>
      </c>
      <c r="F42" s="9">
        <v>135</v>
      </c>
      <c r="G42" s="9">
        <v>91</v>
      </c>
      <c r="H42" s="9">
        <v>44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638</v>
      </c>
      <c r="D44" s="7">
        <f t="shared" si="1"/>
        <v>0</v>
      </c>
      <c r="E44" s="7">
        <f t="shared" si="1"/>
        <v>0</v>
      </c>
      <c r="F44" s="7">
        <f t="shared" si="1"/>
        <v>638</v>
      </c>
      <c r="G44" s="7">
        <f t="shared" si="1"/>
        <v>447</v>
      </c>
      <c r="H44" s="7">
        <f t="shared" si="1"/>
        <v>191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-2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18200</v>
      </c>
      <c r="D58" s="9">
        <v>0</v>
      </c>
      <c r="E58" s="9">
        <v>0</v>
      </c>
      <c r="F58" s="9">
        <v>18200</v>
      </c>
      <c r="G58" s="9">
        <v>11725</v>
      </c>
      <c r="H58" s="9">
        <v>6475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17525</v>
      </c>
      <c r="D62" s="9">
        <v>0</v>
      </c>
      <c r="E62" s="9">
        <v>1550</v>
      </c>
      <c r="F62" s="9">
        <v>15975</v>
      </c>
      <c r="G62" s="9">
        <v>10075</v>
      </c>
      <c r="H62" s="9">
        <v>5900</v>
      </c>
    </row>
    <row r="63" spans="1:8" ht="12" customHeight="1">
      <c r="A63" s="9" t="s">
        <v>93</v>
      </c>
      <c r="B63" s="9" t="s">
        <v>111</v>
      </c>
      <c r="C63" s="9">
        <v>12350</v>
      </c>
      <c r="D63" s="9">
        <v>0</v>
      </c>
      <c r="E63" s="9">
        <v>0</v>
      </c>
      <c r="F63" s="9">
        <v>12350</v>
      </c>
      <c r="G63" s="9">
        <v>12350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25275</v>
      </c>
      <c r="D64" s="9">
        <v>0</v>
      </c>
      <c r="E64" s="9">
        <v>950</v>
      </c>
      <c r="F64" s="9">
        <v>24325</v>
      </c>
      <c r="G64" s="9">
        <v>11900</v>
      </c>
      <c r="H64" s="9">
        <v>12425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43000</v>
      </c>
      <c r="D66" s="9">
        <v>0</v>
      </c>
      <c r="E66" s="9">
        <v>1525</v>
      </c>
      <c r="F66" s="9">
        <v>41475</v>
      </c>
      <c r="G66" s="9">
        <v>31700</v>
      </c>
      <c r="H66" s="9">
        <v>9775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12875</v>
      </c>
      <c r="D70" s="9">
        <v>0</v>
      </c>
      <c r="E70" s="9">
        <v>0</v>
      </c>
      <c r="F70" s="9">
        <v>12875</v>
      </c>
      <c r="G70" s="9">
        <v>11875</v>
      </c>
      <c r="H70" s="9">
        <v>1000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3150</v>
      </c>
      <c r="D72" s="9">
        <v>0</v>
      </c>
      <c r="E72" s="9">
        <v>0</v>
      </c>
      <c r="F72" s="9">
        <v>3150</v>
      </c>
      <c r="G72" s="9">
        <v>2150</v>
      </c>
      <c r="H72" s="9">
        <v>1000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2675</v>
      </c>
      <c r="D75" s="9">
        <v>0</v>
      </c>
      <c r="E75" s="9">
        <v>0</v>
      </c>
      <c r="F75" s="9">
        <v>2675</v>
      </c>
      <c r="G75" s="9">
        <v>2675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113075</v>
      </c>
      <c r="D77" s="9">
        <v>0</v>
      </c>
      <c r="E77" s="9">
        <v>0</v>
      </c>
      <c r="F77" s="9">
        <v>113075</v>
      </c>
      <c r="G77" s="9">
        <v>112950</v>
      </c>
      <c r="H77" s="9">
        <v>125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262750</v>
      </c>
      <c r="D81" s="7">
        <f t="shared" si="2"/>
        <v>0</v>
      </c>
      <c r="E81" s="7">
        <f t="shared" si="2"/>
        <v>4025</v>
      </c>
      <c r="F81" s="7">
        <f t="shared" si="2"/>
        <v>258725</v>
      </c>
      <c r="G81" s="7">
        <f t="shared" si="2"/>
        <v>221950</v>
      </c>
      <c r="H81" s="7">
        <f t="shared" si="2"/>
        <v>36775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-2725</v>
      </c>
      <c r="D83" s="4"/>
      <c r="E83" s="4"/>
      <c r="F83" s="4">
        <f>F81-C81</f>
        <v>-4025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32950</v>
      </c>
      <c r="D91" s="9">
        <v>0</v>
      </c>
      <c r="E91" s="9">
        <v>0</v>
      </c>
      <c r="F91" s="9">
        <v>32950</v>
      </c>
      <c r="G91" s="9">
        <v>4450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6275</v>
      </c>
      <c r="D95" s="9">
        <v>0</v>
      </c>
      <c r="E95" s="9">
        <v>0</v>
      </c>
      <c r="F95" s="9">
        <v>6275</v>
      </c>
      <c r="G95" s="9">
        <v>5525</v>
      </c>
      <c r="H95" s="9">
        <v>750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14600</v>
      </c>
      <c r="D97" s="9">
        <v>0</v>
      </c>
      <c r="E97" s="9">
        <v>0</v>
      </c>
      <c r="F97" s="9">
        <v>14600</v>
      </c>
      <c r="G97" s="9">
        <v>9950</v>
      </c>
      <c r="H97" s="9">
        <v>4650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15775</v>
      </c>
      <c r="D101" s="9">
        <v>0</v>
      </c>
      <c r="E101" s="9">
        <v>0</v>
      </c>
      <c r="F101" s="9">
        <v>15775</v>
      </c>
      <c r="G101" s="9">
        <v>6875</v>
      </c>
      <c r="H101" s="9">
        <v>8900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1675</v>
      </c>
      <c r="D103" s="9">
        <v>0</v>
      </c>
      <c r="E103" s="9">
        <v>0</v>
      </c>
      <c r="F103" s="9">
        <v>1675</v>
      </c>
      <c r="G103" s="9">
        <v>1650</v>
      </c>
      <c r="H103" s="9">
        <v>25</v>
      </c>
    </row>
    <row r="104" spans="1:8" ht="12" customHeight="1">
      <c r="A104" s="9" t="s">
        <v>93</v>
      </c>
      <c r="B104" s="9" t="s">
        <v>72</v>
      </c>
      <c r="C104" s="9">
        <v>25175</v>
      </c>
      <c r="D104" s="9">
        <v>0</v>
      </c>
      <c r="E104" s="9">
        <v>0</v>
      </c>
      <c r="F104" s="9">
        <v>25175</v>
      </c>
      <c r="G104" s="9">
        <v>18100</v>
      </c>
      <c r="H104" s="9">
        <v>7075</v>
      </c>
    </row>
    <row r="105" spans="1:8" ht="12" customHeight="1">
      <c r="A105" s="9" t="s">
        <v>93</v>
      </c>
      <c r="B105" s="9" t="s">
        <v>8</v>
      </c>
      <c r="C105" s="9">
        <v>18775</v>
      </c>
      <c r="D105" s="9">
        <v>0</v>
      </c>
      <c r="E105" s="9">
        <v>0</v>
      </c>
      <c r="F105" s="9">
        <v>18775</v>
      </c>
      <c r="G105" s="9">
        <v>7000</v>
      </c>
      <c r="H105" s="9">
        <v>11775</v>
      </c>
    </row>
    <row r="106" spans="1:8" ht="12" customHeight="1">
      <c r="A106" s="9" t="s">
        <v>77</v>
      </c>
      <c r="B106" s="9" t="s">
        <v>77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42</v>
      </c>
      <c r="B107" s="9" t="s">
        <v>104</v>
      </c>
      <c r="C107" s="9">
        <v>2725</v>
      </c>
      <c r="D107" s="9">
        <v>300</v>
      </c>
      <c r="E107" s="9">
        <v>0</v>
      </c>
      <c r="F107" s="9">
        <v>3025</v>
      </c>
      <c r="G107" s="9">
        <v>3025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3500</v>
      </c>
      <c r="D108" s="9">
        <v>0</v>
      </c>
      <c r="E108" s="9">
        <v>0</v>
      </c>
      <c r="F108" s="9">
        <v>3500</v>
      </c>
      <c r="G108" s="9">
        <v>3500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5500</v>
      </c>
      <c r="D110" s="9">
        <v>0</v>
      </c>
      <c r="E110" s="9">
        <v>0</v>
      </c>
      <c r="F110" s="9">
        <v>5500</v>
      </c>
      <c r="G110" s="9">
        <v>4500</v>
      </c>
      <c r="H110" s="9">
        <v>1000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127300</v>
      </c>
      <c r="D123" s="7">
        <f t="shared" si="3"/>
        <v>300</v>
      </c>
      <c r="E123" s="7">
        <f t="shared" si="3"/>
        <v>0</v>
      </c>
      <c r="F123" s="7">
        <f t="shared" si="3"/>
        <v>127600</v>
      </c>
      <c r="G123" s="7">
        <f t="shared" si="3"/>
        <v>64875</v>
      </c>
      <c r="H123" s="7">
        <f t="shared" si="3"/>
        <v>62725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-600</v>
      </c>
      <c r="D125" s="4"/>
      <c r="E125" s="4"/>
      <c r="F125" s="4">
        <f>F123-C123</f>
        <v>300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5640</v>
      </c>
      <c r="D133" s="9">
        <v>0</v>
      </c>
      <c r="E133" s="9">
        <v>0</v>
      </c>
      <c r="F133" s="9">
        <v>5640</v>
      </c>
      <c r="G133" s="9">
        <v>5260</v>
      </c>
      <c r="H133" s="9">
        <v>380</v>
      </c>
    </row>
    <row r="134" spans="1:8" ht="12" customHeight="1">
      <c r="A134" s="9" t="s">
        <v>74</v>
      </c>
      <c r="B134" s="9" t="s">
        <v>0</v>
      </c>
      <c r="C134" s="9">
        <v>45580</v>
      </c>
      <c r="D134" s="9">
        <v>0</v>
      </c>
      <c r="E134" s="9">
        <v>20</v>
      </c>
      <c r="F134" s="9">
        <v>45560</v>
      </c>
      <c r="G134" s="9">
        <v>44420</v>
      </c>
      <c r="H134" s="9">
        <v>1140</v>
      </c>
    </row>
    <row r="135" spans="1:8" ht="12" customHeight="1">
      <c r="A135" s="9" t="s">
        <v>74</v>
      </c>
      <c r="B135" s="9" t="s">
        <v>35</v>
      </c>
      <c r="C135" s="9">
        <v>44380</v>
      </c>
      <c r="D135" s="9">
        <v>0</v>
      </c>
      <c r="E135" s="9">
        <v>40</v>
      </c>
      <c r="F135" s="9">
        <v>44340</v>
      </c>
      <c r="G135" s="9">
        <v>43720</v>
      </c>
      <c r="H135" s="9">
        <v>620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2600</v>
      </c>
      <c r="D137" s="9">
        <v>0</v>
      </c>
      <c r="E137" s="9">
        <v>20</v>
      </c>
      <c r="F137" s="9">
        <v>2580</v>
      </c>
      <c r="G137" s="9">
        <v>2520</v>
      </c>
      <c r="H137" s="9">
        <v>60</v>
      </c>
    </row>
    <row r="138" spans="1:8" ht="12" customHeight="1">
      <c r="A138" s="9" t="s">
        <v>74</v>
      </c>
      <c r="B138" s="9" t="s">
        <v>19</v>
      </c>
      <c r="C138" s="9">
        <v>58920</v>
      </c>
      <c r="D138" s="9">
        <v>0</v>
      </c>
      <c r="E138" s="9">
        <v>80</v>
      </c>
      <c r="F138" s="9">
        <v>58840</v>
      </c>
      <c r="G138" s="9">
        <v>58020</v>
      </c>
      <c r="H138" s="9">
        <v>820</v>
      </c>
    </row>
    <row r="139" spans="1:8" ht="12" customHeight="1">
      <c r="A139" s="9" t="s">
        <v>74</v>
      </c>
      <c r="B139" s="9" t="s">
        <v>54</v>
      </c>
      <c r="C139" s="9">
        <v>1580</v>
      </c>
      <c r="D139" s="9">
        <v>0</v>
      </c>
      <c r="E139" s="9">
        <v>0</v>
      </c>
      <c r="F139" s="9">
        <v>1580</v>
      </c>
      <c r="G139" s="9">
        <v>1580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480</v>
      </c>
      <c r="D140" s="9">
        <v>0</v>
      </c>
      <c r="E140" s="9">
        <v>0</v>
      </c>
      <c r="F140" s="9">
        <v>480</v>
      </c>
      <c r="G140" s="9">
        <v>20</v>
      </c>
      <c r="H140" s="9">
        <v>460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0</v>
      </c>
      <c r="F141" s="9">
        <v>100</v>
      </c>
      <c r="G141" s="9">
        <v>100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159760</v>
      </c>
      <c r="D143" s="7">
        <f t="shared" si="4"/>
        <v>0</v>
      </c>
      <c r="E143" s="7">
        <f t="shared" si="4"/>
        <v>160</v>
      </c>
      <c r="F143" s="7">
        <f t="shared" si="4"/>
        <v>159600</v>
      </c>
      <c r="G143" s="7">
        <f t="shared" si="4"/>
        <v>156120</v>
      </c>
      <c r="H143" s="7">
        <f t="shared" si="4"/>
        <v>3480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1800</v>
      </c>
      <c r="D145" s="4"/>
      <c r="E145" s="4"/>
      <c r="F145" s="4">
        <f>F143-C143</f>
        <v>-160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768</v>
      </c>
      <c r="D159" s="9">
        <v>0</v>
      </c>
      <c r="E159" s="9">
        <v>0</v>
      </c>
      <c r="F159" s="9">
        <v>768</v>
      </c>
      <c r="G159" s="9">
        <v>540</v>
      </c>
      <c r="H159" s="9">
        <v>228</v>
      </c>
    </row>
    <row r="160" spans="1:8" ht="12" customHeight="1">
      <c r="A160" s="9" t="s">
        <v>50</v>
      </c>
      <c r="B160" s="9" t="s">
        <v>101</v>
      </c>
      <c r="C160" s="9">
        <v>1524</v>
      </c>
      <c r="D160" s="9">
        <v>0</v>
      </c>
      <c r="E160" s="9">
        <v>0</v>
      </c>
      <c r="F160" s="9">
        <v>1524</v>
      </c>
      <c r="G160" s="9">
        <v>1338</v>
      </c>
      <c r="H160" s="9">
        <v>186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109110</v>
      </c>
      <c r="D162" s="9">
        <v>0</v>
      </c>
      <c r="E162" s="9">
        <v>0</v>
      </c>
      <c r="F162" s="9">
        <v>109110</v>
      </c>
      <c r="G162" s="9">
        <v>73608</v>
      </c>
      <c r="H162" s="9">
        <v>35502</v>
      </c>
    </row>
    <row r="163" spans="1:8" ht="12" customHeight="1">
      <c r="A163" s="9" t="s">
        <v>98</v>
      </c>
      <c r="B163" s="9" t="s">
        <v>4</v>
      </c>
      <c r="C163" s="9">
        <v>342</v>
      </c>
      <c r="D163" s="9">
        <v>0</v>
      </c>
      <c r="E163" s="9">
        <v>0</v>
      </c>
      <c r="F163" s="9">
        <v>342</v>
      </c>
      <c r="G163" s="9">
        <v>72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2862</v>
      </c>
      <c r="D165" s="9">
        <v>0</v>
      </c>
      <c r="E165" s="9">
        <v>18</v>
      </c>
      <c r="F165" s="9">
        <v>2844</v>
      </c>
      <c r="G165" s="9">
        <v>2838</v>
      </c>
      <c r="H165" s="9">
        <v>6</v>
      </c>
    </row>
    <row r="166" spans="1:8" ht="12" customHeight="1">
      <c r="A166" s="9" t="s">
        <v>93</v>
      </c>
      <c r="B166" s="9" t="s">
        <v>72</v>
      </c>
      <c r="C166" s="9">
        <v>48906</v>
      </c>
      <c r="D166" s="9">
        <v>0</v>
      </c>
      <c r="E166" s="9">
        <v>0</v>
      </c>
      <c r="F166" s="9">
        <v>48906</v>
      </c>
      <c r="G166" s="9">
        <v>43278</v>
      </c>
      <c r="H166" s="9">
        <v>5628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43698</v>
      </c>
      <c r="D168" s="9">
        <v>0</v>
      </c>
      <c r="E168" s="9">
        <v>0</v>
      </c>
      <c r="F168" s="9">
        <v>43698</v>
      </c>
      <c r="G168" s="9">
        <v>30774</v>
      </c>
      <c r="H168" s="9">
        <v>12924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40014</v>
      </c>
      <c r="D172" s="9">
        <v>0</v>
      </c>
      <c r="E172" s="9">
        <v>60</v>
      </c>
      <c r="F172" s="9">
        <v>39954</v>
      </c>
      <c r="G172" s="9">
        <v>30414</v>
      </c>
      <c r="H172" s="9">
        <v>9540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2910</v>
      </c>
      <c r="D176" s="9">
        <v>0</v>
      </c>
      <c r="E176" s="9">
        <v>6</v>
      </c>
      <c r="F176" s="9">
        <v>2904</v>
      </c>
      <c r="G176" s="9">
        <v>1404</v>
      </c>
      <c r="H176" s="9">
        <v>1500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263730</v>
      </c>
      <c r="D184" s="7">
        <f t="shared" si="5"/>
        <v>0</v>
      </c>
      <c r="E184" s="7">
        <f t="shared" si="5"/>
        <v>84</v>
      </c>
      <c r="F184" s="7">
        <f t="shared" si="5"/>
        <v>263646</v>
      </c>
      <c r="G184" s="7">
        <f t="shared" si="5"/>
        <v>197862</v>
      </c>
      <c r="H184" s="7">
        <f t="shared" si="5"/>
        <v>65784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510</v>
      </c>
      <c r="D186" s="4"/>
      <c r="E186" s="4"/>
      <c r="F186" s="4">
        <f>F184-C184</f>
        <v>-84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20475</v>
      </c>
      <c r="D196" s="9">
        <v>0</v>
      </c>
      <c r="E196" s="9">
        <v>0</v>
      </c>
      <c r="F196" s="9">
        <v>20475</v>
      </c>
      <c r="G196" s="9">
        <v>13200</v>
      </c>
      <c r="H196" s="9">
        <v>7275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18975</v>
      </c>
      <c r="D199" s="9">
        <v>0</v>
      </c>
      <c r="E199" s="9">
        <v>0</v>
      </c>
      <c r="F199" s="9">
        <v>18975</v>
      </c>
      <c r="G199" s="9">
        <v>16975</v>
      </c>
      <c r="H199" s="9">
        <v>2000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71100</v>
      </c>
      <c r="D202" s="9">
        <v>3125</v>
      </c>
      <c r="E202" s="9">
        <v>0</v>
      </c>
      <c r="F202" s="9">
        <v>74225</v>
      </c>
      <c r="G202" s="9">
        <v>53600</v>
      </c>
      <c r="H202" s="9">
        <v>20625</v>
      </c>
    </row>
    <row r="203" spans="1:8" ht="12" customHeight="1">
      <c r="A203" s="9" t="s">
        <v>50</v>
      </c>
      <c r="B203" s="9" t="s">
        <v>101</v>
      </c>
      <c r="C203" s="9">
        <v>29275</v>
      </c>
      <c r="D203" s="9">
        <v>0</v>
      </c>
      <c r="E203" s="9">
        <v>0</v>
      </c>
      <c r="F203" s="9">
        <v>29275</v>
      </c>
      <c r="G203" s="9">
        <v>26625</v>
      </c>
      <c r="H203" s="9">
        <v>2650</v>
      </c>
    </row>
    <row r="204" spans="1:8" ht="12" customHeight="1">
      <c r="A204" s="9" t="s">
        <v>50</v>
      </c>
      <c r="B204" s="9" t="s">
        <v>61</v>
      </c>
      <c r="C204" s="9">
        <v>1800</v>
      </c>
      <c r="D204" s="9">
        <v>0</v>
      </c>
      <c r="E204" s="9">
        <v>0</v>
      </c>
      <c r="F204" s="9">
        <v>1800</v>
      </c>
      <c r="G204" s="9">
        <v>1800</v>
      </c>
      <c r="H204" s="9">
        <v>0</v>
      </c>
    </row>
    <row r="205" spans="1:8" ht="12" customHeight="1">
      <c r="A205" s="9" t="s">
        <v>98</v>
      </c>
      <c r="B205" s="9" t="s">
        <v>48</v>
      </c>
      <c r="C205" s="9">
        <v>26125</v>
      </c>
      <c r="D205" s="9">
        <v>1325</v>
      </c>
      <c r="E205" s="9">
        <v>225</v>
      </c>
      <c r="F205" s="9">
        <v>27225</v>
      </c>
      <c r="G205" s="9">
        <v>26925</v>
      </c>
      <c r="H205" s="9">
        <v>300</v>
      </c>
    </row>
    <row r="206" spans="1:8" ht="12" customHeight="1">
      <c r="A206" s="9" t="s">
        <v>98</v>
      </c>
      <c r="B206" s="9" t="s">
        <v>4</v>
      </c>
      <c r="C206" s="9">
        <v>331575</v>
      </c>
      <c r="D206" s="9">
        <v>6725</v>
      </c>
      <c r="E206" s="9">
        <v>0</v>
      </c>
      <c r="F206" s="9">
        <v>338300</v>
      </c>
      <c r="G206" s="9">
        <v>285600</v>
      </c>
      <c r="H206" s="9">
        <v>52700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3425</v>
      </c>
      <c r="D208" s="9">
        <v>0</v>
      </c>
      <c r="E208" s="9">
        <v>25</v>
      </c>
      <c r="F208" s="9">
        <v>3400</v>
      </c>
      <c r="G208" s="9">
        <v>2625</v>
      </c>
      <c r="H208" s="9">
        <v>775</v>
      </c>
    </row>
    <row r="209" spans="1:8" ht="12" customHeight="1">
      <c r="A209" s="9" t="s">
        <v>93</v>
      </c>
      <c r="B209" s="9" t="s">
        <v>72</v>
      </c>
      <c r="C209" s="9">
        <v>359775</v>
      </c>
      <c r="D209" s="9">
        <v>0</v>
      </c>
      <c r="E209" s="9">
        <v>850</v>
      </c>
      <c r="F209" s="9">
        <v>358925</v>
      </c>
      <c r="G209" s="9">
        <v>300125</v>
      </c>
      <c r="H209" s="9">
        <v>58800</v>
      </c>
    </row>
    <row r="210" spans="1:8" ht="12" customHeight="1">
      <c r="A210" s="9" t="s">
        <v>93</v>
      </c>
      <c r="B210" s="9" t="s">
        <v>8</v>
      </c>
      <c r="C210" s="9">
        <v>63000</v>
      </c>
      <c r="D210" s="9">
        <v>0</v>
      </c>
      <c r="E210" s="9">
        <v>150</v>
      </c>
      <c r="F210" s="9">
        <v>62850</v>
      </c>
      <c r="G210" s="9">
        <v>59900</v>
      </c>
      <c r="H210" s="9">
        <v>2950</v>
      </c>
    </row>
    <row r="211" spans="1:8" ht="12" customHeight="1">
      <c r="A211" s="9" t="s">
        <v>77</v>
      </c>
      <c r="B211" s="9" t="s">
        <v>77</v>
      </c>
      <c r="C211" s="9">
        <v>106025</v>
      </c>
      <c r="D211" s="9">
        <v>500</v>
      </c>
      <c r="E211" s="9">
        <v>0</v>
      </c>
      <c r="F211" s="9">
        <v>106525</v>
      </c>
      <c r="G211" s="9">
        <v>98425</v>
      </c>
      <c r="H211" s="9">
        <v>8100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21175</v>
      </c>
      <c r="H213" s="9">
        <v>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6525</v>
      </c>
      <c r="D215" s="9">
        <v>0</v>
      </c>
      <c r="E215" s="9">
        <v>0</v>
      </c>
      <c r="F215" s="9">
        <v>6525</v>
      </c>
      <c r="G215" s="9">
        <v>4150</v>
      </c>
      <c r="H215" s="9">
        <v>2375</v>
      </c>
    </row>
    <row r="216" spans="1:8" ht="12" customHeight="1">
      <c r="A216" s="9" t="s">
        <v>18</v>
      </c>
      <c r="B216" s="9" t="s">
        <v>9</v>
      </c>
      <c r="C216" s="9">
        <v>25</v>
      </c>
      <c r="D216" s="9">
        <v>0</v>
      </c>
      <c r="E216" s="9">
        <v>0</v>
      </c>
      <c r="F216" s="9">
        <v>25</v>
      </c>
      <c r="G216" s="9">
        <v>25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6025</v>
      </c>
      <c r="D218" s="9">
        <v>0</v>
      </c>
      <c r="E218" s="9">
        <v>0</v>
      </c>
      <c r="F218" s="9">
        <v>6025</v>
      </c>
      <c r="G218" s="9">
        <v>2000</v>
      </c>
      <c r="H218" s="9">
        <v>4025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46925</v>
      </c>
      <c r="D220" s="9">
        <v>0</v>
      </c>
      <c r="E220" s="9">
        <v>325</v>
      </c>
      <c r="F220" s="9">
        <v>46600</v>
      </c>
      <c r="G220" s="9">
        <v>35350</v>
      </c>
      <c r="H220" s="9">
        <v>11250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450</v>
      </c>
      <c r="D223" s="9">
        <v>0</v>
      </c>
      <c r="E223" s="9">
        <v>0</v>
      </c>
      <c r="F223" s="9">
        <v>450</v>
      </c>
      <c r="G223" s="9">
        <v>450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1134600</v>
      </c>
      <c r="D228" s="7">
        <f t="shared" si="6"/>
        <v>11675</v>
      </c>
      <c r="E228" s="7">
        <f t="shared" si="6"/>
        <v>1575</v>
      </c>
      <c r="F228" s="7">
        <f t="shared" si="6"/>
        <v>1144700</v>
      </c>
      <c r="G228" s="7">
        <f t="shared" si="6"/>
        <v>970725</v>
      </c>
      <c r="H228" s="7">
        <f t="shared" si="6"/>
        <v>173975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14075</v>
      </c>
      <c r="D230" s="4"/>
      <c r="E230" s="4"/>
      <c r="F230" s="4">
        <f>F228-C228</f>
        <v>10100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60050</v>
      </c>
      <c r="D252" s="9">
        <v>0</v>
      </c>
      <c r="E252" s="9">
        <v>0</v>
      </c>
      <c r="F252" s="9">
        <v>60050</v>
      </c>
      <c r="G252" s="9">
        <v>54675</v>
      </c>
      <c r="H252" s="9">
        <v>5375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775</v>
      </c>
      <c r="D258" s="9">
        <v>0</v>
      </c>
      <c r="E258" s="9">
        <v>0</v>
      </c>
      <c r="F258" s="9">
        <v>775</v>
      </c>
      <c r="G258" s="9">
        <v>0</v>
      </c>
      <c r="H258" s="9">
        <v>775</v>
      </c>
    </row>
    <row r="259" spans="1:8" ht="12" customHeight="1">
      <c r="A259" s="9" t="s">
        <v>98</v>
      </c>
      <c r="B259" s="9" t="s">
        <v>4</v>
      </c>
      <c r="C259" s="9">
        <v>2250</v>
      </c>
      <c r="D259" s="9">
        <v>0</v>
      </c>
      <c r="E259" s="9">
        <v>0</v>
      </c>
      <c r="F259" s="9">
        <v>2250</v>
      </c>
      <c r="G259" s="9">
        <v>75</v>
      </c>
      <c r="H259" s="9">
        <v>2175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3025</v>
      </c>
      <c r="D264" s="9">
        <v>0</v>
      </c>
      <c r="E264" s="9">
        <v>0</v>
      </c>
      <c r="F264" s="9">
        <v>3025</v>
      </c>
      <c r="G264" s="9">
        <v>2750</v>
      </c>
      <c r="H264" s="9">
        <v>275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100</v>
      </c>
      <c r="D268" s="9">
        <v>0</v>
      </c>
      <c r="E268" s="9">
        <v>0</v>
      </c>
      <c r="F268" s="9">
        <v>100</v>
      </c>
      <c r="G268" s="9">
        <v>0</v>
      </c>
      <c r="H268" s="9">
        <v>100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178850</v>
      </c>
      <c r="D277" s="9">
        <v>0</v>
      </c>
      <c r="E277" s="9">
        <v>1825</v>
      </c>
      <c r="F277" s="9">
        <v>177025</v>
      </c>
      <c r="G277" s="9">
        <v>154150</v>
      </c>
      <c r="H277" s="9">
        <v>22875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245650</v>
      </c>
      <c r="D281" s="7">
        <f t="shared" si="8"/>
        <v>0</v>
      </c>
      <c r="E281" s="7">
        <f t="shared" si="8"/>
        <v>1825</v>
      </c>
      <c r="F281" s="7">
        <f t="shared" si="8"/>
        <v>243825</v>
      </c>
      <c r="G281" s="7">
        <f t="shared" si="8"/>
        <v>212250</v>
      </c>
      <c r="H281" s="7">
        <f t="shared" si="8"/>
        <v>31575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-3550</v>
      </c>
      <c r="D283" s="4"/>
      <c r="E283" s="4"/>
      <c r="F283" s="4">
        <f>F281-C281</f>
        <v>-1825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10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2660</v>
      </c>
      <c r="D298" s="9">
        <v>0</v>
      </c>
      <c r="E298" s="9">
        <v>15</v>
      </c>
      <c r="F298" s="9">
        <v>2645</v>
      </c>
      <c r="G298" s="9">
        <v>2470</v>
      </c>
      <c r="H298" s="9">
        <v>175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435</v>
      </c>
      <c r="D301" s="9">
        <v>0</v>
      </c>
      <c r="E301" s="9">
        <v>0</v>
      </c>
      <c r="F301" s="9">
        <v>435</v>
      </c>
      <c r="G301" s="9">
        <v>360</v>
      </c>
      <c r="H301" s="9">
        <v>75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180</v>
      </c>
      <c r="D303" s="9">
        <v>0</v>
      </c>
      <c r="E303" s="9">
        <v>0</v>
      </c>
      <c r="F303" s="9">
        <v>180</v>
      </c>
      <c r="G303" s="9">
        <v>180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3310</v>
      </c>
      <c r="D314" s="7">
        <f t="shared" si="9"/>
        <v>0</v>
      </c>
      <c r="E314" s="7">
        <f t="shared" si="9"/>
        <v>15</v>
      </c>
      <c r="F314" s="7">
        <f t="shared" si="9"/>
        <v>3295</v>
      </c>
      <c r="G314" s="7">
        <f t="shared" si="9"/>
        <v>3045</v>
      </c>
      <c r="H314" s="7">
        <f t="shared" si="9"/>
        <v>250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-10</v>
      </c>
      <c r="D316" s="4"/>
      <c r="E316" s="4"/>
      <c r="F316" s="4">
        <f>F314-C314</f>
        <v>-15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420</v>
      </c>
      <c r="D76" s="9">
        <v>0</v>
      </c>
      <c r="E76" s="9">
        <v>0</v>
      </c>
      <c r="F76" s="9">
        <v>420</v>
      </c>
      <c r="G76" s="9">
        <v>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500</v>
      </c>
      <c r="D93" s="7">
        <f t="shared" si="2"/>
        <v>0</v>
      </c>
      <c r="E93" s="7">
        <f t="shared" si="2"/>
        <v>0</v>
      </c>
      <c r="F93" s="7">
        <f t="shared" si="2"/>
        <v>500</v>
      </c>
      <c r="G93" s="7">
        <f t="shared" si="2"/>
        <v>500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322</v>
      </c>
      <c r="D407" s="9">
        <v>0</v>
      </c>
      <c r="E407" s="9">
        <v>0</v>
      </c>
      <c r="F407" s="9">
        <v>322</v>
      </c>
      <c r="G407" s="9">
        <v>241</v>
      </c>
      <c r="H407" s="9">
        <v>81</v>
      </c>
    </row>
    <row r="408" spans="1:8" ht="12" customHeight="1">
      <c r="A408" s="9" t="s">
        <v>77</v>
      </c>
      <c r="B408" s="9" t="s">
        <v>77</v>
      </c>
      <c r="C408" s="9">
        <v>82</v>
      </c>
      <c r="D408" s="9">
        <v>0</v>
      </c>
      <c r="E408" s="9">
        <v>0</v>
      </c>
      <c r="F408" s="9">
        <v>82</v>
      </c>
      <c r="G408" s="9">
        <v>66</v>
      </c>
      <c r="H408" s="9">
        <v>16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453</v>
      </c>
      <c r="D411" s="7">
        <f t="shared" si="13"/>
        <v>0</v>
      </c>
      <c r="E411" s="7">
        <f t="shared" si="13"/>
        <v>0</v>
      </c>
      <c r="F411" s="7">
        <f t="shared" si="13"/>
        <v>453</v>
      </c>
      <c r="G411" s="7">
        <f t="shared" si="13"/>
        <v>349</v>
      </c>
      <c r="H411" s="7">
        <f t="shared" si="13"/>
        <v>104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0</v>
      </c>
      <c r="H422" s="9">
        <v>40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0</v>
      </c>
      <c r="H426" s="7">
        <f t="shared" si="14"/>
        <v>40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95</v>
      </c>
      <c r="D439" s="9">
        <v>0</v>
      </c>
      <c r="E439" s="9">
        <v>0</v>
      </c>
      <c r="F439" s="9">
        <v>95</v>
      </c>
      <c r="G439" s="9">
        <v>58</v>
      </c>
      <c r="H439" s="9">
        <v>37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145</v>
      </c>
      <c r="D441" s="7">
        <f t="shared" si="15"/>
        <v>0</v>
      </c>
      <c r="E441" s="7">
        <f t="shared" si="15"/>
        <v>0</v>
      </c>
      <c r="F441" s="7">
        <f t="shared" si="15"/>
        <v>145</v>
      </c>
      <c r="G441" s="7">
        <f t="shared" si="15"/>
        <v>98</v>
      </c>
      <c r="H441" s="7">
        <f t="shared" si="15"/>
        <v>47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18200</v>
      </c>
      <c r="D455" s="9">
        <v>0</v>
      </c>
      <c r="E455" s="9">
        <v>0</v>
      </c>
      <c r="F455" s="9">
        <v>18200</v>
      </c>
      <c r="G455" s="9">
        <v>11725</v>
      </c>
      <c r="H455" s="9">
        <v>6475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17525</v>
      </c>
      <c r="D459" s="9">
        <v>0</v>
      </c>
      <c r="E459" s="9">
        <v>1550</v>
      </c>
      <c r="F459" s="9">
        <v>15975</v>
      </c>
      <c r="G459" s="9">
        <v>10075</v>
      </c>
      <c r="H459" s="9">
        <v>5900</v>
      </c>
    </row>
    <row r="460" spans="1:8" ht="12" customHeight="1">
      <c r="A460" s="9" t="s">
        <v>93</v>
      </c>
      <c r="B460" s="9" t="s">
        <v>111</v>
      </c>
      <c r="C460" s="9">
        <v>12350</v>
      </c>
      <c r="D460" s="9">
        <v>0</v>
      </c>
      <c r="E460" s="9">
        <v>0</v>
      </c>
      <c r="F460" s="9">
        <v>12350</v>
      </c>
      <c r="G460" s="9">
        <v>12350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25275</v>
      </c>
      <c r="D461" s="9">
        <v>0</v>
      </c>
      <c r="E461" s="9">
        <v>950</v>
      </c>
      <c r="F461" s="9">
        <v>24325</v>
      </c>
      <c r="G461" s="9">
        <v>11900</v>
      </c>
      <c r="H461" s="9">
        <v>12425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43000</v>
      </c>
      <c r="D463" s="9">
        <v>0</v>
      </c>
      <c r="E463" s="9">
        <v>1525</v>
      </c>
      <c r="F463" s="9">
        <v>41475</v>
      </c>
      <c r="G463" s="9">
        <v>31700</v>
      </c>
      <c r="H463" s="9">
        <v>9775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12875</v>
      </c>
      <c r="D467" s="9">
        <v>0</v>
      </c>
      <c r="E467" s="9">
        <v>0</v>
      </c>
      <c r="F467" s="9">
        <v>12875</v>
      </c>
      <c r="G467" s="9">
        <v>11875</v>
      </c>
      <c r="H467" s="9">
        <v>1000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3150</v>
      </c>
      <c r="D469" s="9">
        <v>0</v>
      </c>
      <c r="E469" s="9">
        <v>0</v>
      </c>
      <c r="F469" s="9">
        <v>3150</v>
      </c>
      <c r="G469" s="9">
        <v>2150</v>
      </c>
      <c r="H469" s="9">
        <v>1000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2675</v>
      </c>
      <c r="D472" s="9">
        <v>0</v>
      </c>
      <c r="E472" s="9">
        <v>0</v>
      </c>
      <c r="F472" s="9">
        <v>2675</v>
      </c>
      <c r="G472" s="9">
        <v>2675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113075</v>
      </c>
      <c r="D474" s="9">
        <v>0</v>
      </c>
      <c r="E474" s="9">
        <v>0</v>
      </c>
      <c r="F474" s="9">
        <v>113075</v>
      </c>
      <c r="G474" s="9">
        <v>112950</v>
      </c>
      <c r="H474" s="9">
        <v>125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262750</v>
      </c>
      <c r="D478" s="7">
        <f t="shared" si="16"/>
        <v>0</v>
      </c>
      <c r="E478" s="7">
        <f t="shared" si="16"/>
        <v>4025</v>
      </c>
      <c r="F478" s="7">
        <f t="shared" si="16"/>
        <v>258725</v>
      </c>
      <c r="G478" s="7">
        <f t="shared" si="16"/>
        <v>221950</v>
      </c>
      <c r="H478" s="7">
        <f t="shared" si="16"/>
        <v>36775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-4025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32950</v>
      </c>
      <c r="D488" s="9">
        <v>0</v>
      </c>
      <c r="E488" s="9">
        <v>0</v>
      </c>
      <c r="F488" s="9">
        <v>32950</v>
      </c>
      <c r="G488" s="9">
        <v>4450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6275</v>
      </c>
      <c r="D492" s="9">
        <v>0</v>
      </c>
      <c r="E492" s="9">
        <v>0</v>
      </c>
      <c r="F492" s="9">
        <v>6275</v>
      </c>
      <c r="G492" s="9">
        <v>5525</v>
      </c>
      <c r="H492" s="9">
        <v>750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14600</v>
      </c>
      <c r="D494" s="9">
        <v>0</v>
      </c>
      <c r="E494" s="9">
        <v>0</v>
      </c>
      <c r="F494" s="9">
        <v>14600</v>
      </c>
      <c r="G494" s="9">
        <v>9950</v>
      </c>
      <c r="H494" s="9">
        <v>4650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15775</v>
      </c>
      <c r="D498" s="9">
        <v>0</v>
      </c>
      <c r="E498" s="9">
        <v>0</v>
      </c>
      <c r="F498" s="9">
        <v>15775</v>
      </c>
      <c r="G498" s="9">
        <v>6875</v>
      </c>
      <c r="H498" s="9">
        <v>8900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1675</v>
      </c>
      <c r="D500" s="9">
        <v>0</v>
      </c>
      <c r="E500" s="9">
        <v>0</v>
      </c>
      <c r="F500" s="9">
        <v>1675</v>
      </c>
      <c r="G500" s="9">
        <v>1650</v>
      </c>
      <c r="H500" s="9">
        <v>25</v>
      </c>
    </row>
    <row r="501" spans="1:8" ht="12" customHeight="1">
      <c r="A501" s="9" t="s">
        <v>93</v>
      </c>
      <c r="B501" s="9" t="s">
        <v>72</v>
      </c>
      <c r="C501" s="9">
        <v>25175</v>
      </c>
      <c r="D501" s="9">
        <v>0</v>
      </c>
      <c r="E501" s="9">
        <v>0</v>
      </c>
      <c r="F501" s="9">
        <v>25175</v>
      </c>
      <c r="G501" s="9">
        <v>18100</v>
      </c>
      <c r="H501" s="9">
        <v>7075</v>
      </c>
    </row>
    <row r="502" spans="1:8" ht="12" customHeight="1">
      <c r="A502" s="9" t="s">
        <v>93</v>
      </c>
      <c r="B502" s="9" t="s">
        <v>8</v>
      </c>
      <c r="C502" s="9">
        <v>18775</v>
      </c>
      <c r="D502" s="9">
        <v>0</v>
      </c>
      <c r="E502" s="9">
        <v>0</v>
      </c>
      <c r="F502" s="9">
        <v>18775</v>
      </c>
      <c r="G502" s="9">
        <v>7000</v>
      </c>
      <c r="H502" s="9">
        <v>11775</v>
      </c>
    </row>
    <row r="503" spans="1:8" ht="12" customHeight="1">
      <c r="A503" s="9" t="s">
        <v>77</v>
      </c>
      <c r="B503" s="9" t="s">
        <v>77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42</v>
      </c>
      <c r="B504" s="9" t="s">
        <v>104</v>
      </c>
      <c r="C504" s="9">
        <v>2725</v>
      </c>
      <c r="D504" s="9">
        <v>300</v>
      </c>
      <c r="E504" s="9">
        <v>0</v>
      </c>
      <c r="F504" s="9">
        <v>3025</v>
      </c>
      <c r="G504" s="9">
        <v>3025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3500</v>
      </c>
      <c r="D505" s="9">
        <v>0</v>
      </c>
      <c r="E505" s="9">
        <v>0</v>
      </c>
      <c r="F505" s="9">
        <v>3500</v>
      </c>
      <c r="G505" s="9">
        <v>3500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5500</v>
      </c>
      <c r="D507" s="9">
        <v>0</v>
      </c>
      <c r="E507" s="9">
        <v>0</v>
      </c>
      <c r="F507" s="9">
        <v>5500</v>
      </c>
      <c r="G507" s="9">
        <v>4500</v>
      </c>
      <c r="H507" s="9">
        <v>1000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127300</v>
      </c>
      <c r="D520" s="7">
        <f t="shared" si="17"/>
        <v>300</v>
      </c>
      <c r="E520" s="7">
        <f t="shared" si="17"/>
        <v>0</v>
      </c>
      <c r="F520" s="7">
        <f t="shared" si="17"/>
        <v>127600</v>
      </c>
      <c r="G520" s="7">
        <f t="shared" si="17"/>
        <v>64875</v>
      </c>
      <c r="H520" s="7">
        <f t="shared" si="17"/>
        <v>62725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300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5580</v>
      </c>
      <c r="D530" s="9">
        <v>0</v>
      </c>
      <c r="E530" s="9">
        <v>0</v>
      </c>
      <c r="F530" s="9">
        <v>5580</v>
      </c>
      <c r="G530" s="9">
        <v>5200</v>
      </c>
      <c r="H530" s="9">
        <v>380</v>
      </c>
    </row>
    <row r="531" spans="1:8" ht="12" customHeight="1">
      <c r="A531" s="9" t="s">
        <v>74</v>
      </c>
      <c r="B531" s="9" t="s">
        <v>0</v>
      </c>
      <c r="C531" s="9">
        <v>5180</v>
      </c>
      <c r="D531" s="9">
        <v>0</v>
      </c>
      <c r="E531" s="9">
        <v>0</v>
      </c>
      <c r="F531" s="9">
        <v>5180</v>
      </c>
      <c r="G531" s="9">
        <v>5180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2120</v>
      </c>
      <c r="D532" s="9">
        <v>0</v>
      </c>
      <c r="E532" s="9">
        <v>0</v>
      </c>
      <c r="F532" s="9">
        <v>2120</v>
      </c>
      <c r="G532" s="9">
        <v>2040</v>
      </c>
      <c r="H532" s="9">
        <v>80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1800</v>
      </c>
      <c r="D534" s="9">
        <v>0</v>
      </c>
      <c r="E534" s="9">
        <v>20</v>
      </c>
      <c r="F534" s="9">
        <v>1780</v>
      </c>
      <c r="G534" s="9">
        <v>1720</v>
      </c>
      <c r="H534" s="9">
        <v>60</v>
      </c>
    </row>
    <row r="535" spans="1:8" ht="12" customHeight="1">
      <c r="A535" s="9" t="s">
        <v>74</v>
      </c>
      <c r="B535" s="9" t="s">
        <v>19</v>
      </c>
      <c r="C535" s="9">
        <v>55000</v>
      </c>
      <c r="D535" s="9">
        <v>0</v>
      </c>
      <c r="E535" s="9">
        <v>80</v>
      </c>
      <c r="F535" s="9">
        <v>54920</v>
      </c>
      <c r="G535" s="9">
        <v>54100</v>
      </c>
      <c r="H535" s="9">
        <v>820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480</v>
      </c>
      <c r="D537" s="9">
        <v>0</v>
      </c>
      <c r="E537" s="9">
        <v>0</v>
      </c>
      <c r="F537" s="9">
        <v>480</v>
      </c>
      <c r="G537" s="9">
        <v>20</v>
      </c>
      <c r="H537" s="9">
        <v>460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70640</v>
      </c>
      <c r="D540" s="7">
        <f t="shared" si="18"/>
        <v>0</v>
      </c>
      <c r="E540" s="7">
        <f t="shared" si="18"/>
        <v>100</v>
      </c>
      <c r="F540" s="7">
        <f t="shared" si="18"/>
        <v>70540</v>
      </c>
      <c r="G540" s="7">
        <f t="shared" si="18"/>
        <v>68740</v>
      </c>
      <c r="H540" s="7">
        <f t="shared" si="18"/>
        <v>1800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-100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1800</v>
      </c>
      <c r="D551" s="9">
        <v>0</v>
      </c>
      <c r="E551" s="9">
        <v>0</v>
      </c>
      <c r="F551" s="9">
        <v>1800</v>
      </c>
      <c r="G551" s="9">
        <v>1780</v>
      </c>
      <c r="H551" s="9">
        <v>20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2100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1540</v>
      </c>
      <c r="D556" s="9">
        <v>0</v>
      </c>
      <c r="E556" s="9">
        <v>0</v>
      </c>
      <c r="F556" s="9">
        <v>1540</v>
      </c>
      <c r="G556" s="9">
        <v>1540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9420</v>
      </c>
      <c r="D560" s="7">
        <f t="shared" si="19"/>
        <v>0</v>
      </c>
      <c r="E560" s="7">
        <f t="shared" si="19"/>
        <v>0</v>
      </c>
      <c r="F560" s="7">
        <f t="shared" si="19"/>
        <v>9420</v>
      </c>
      <c r="G560" s="7">
        <f t="shared" si="19"/>
        <v>9400</v>
      </c>
      <c r="H560" s="7">
        <f t="shared" si="19"/>
        <v>20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38600</v>
      </c>
      <c r="D571" s="9">
        <v>0</v>
      </c>
      <c r="E571" s="9">
        <v>20</v>
      </c>
      <c r="F571" s="9">
        <v>38580</v>
      </c>
      <c r="G571" s="9">
        <v>37460</v>
      </c>
      <c r="H571" s="9">
        <v>1120</v>
      </c>
    </row>
    <row r="572" spans="1:8" ht="12" customHeight="1">
      <c r="A572" s="9" t="s">
        <v>74</v>
      </c>
      <c r="B572" s="9" t="s">
        <v>35</v>
      </c>
      <c r="C572" s="9">
        <v>39780</v>
      </c>
      <c r="D572" s="9">
        <v>0</v>
      </c>
      <c r="E572" s="9">
        <v>40</v>
      </c>
      <c r="F572" s="9">
        <v>39740</v>
      </c>
      <c r="G572" s="9">
        <v>39200</v>
      </c>
      <c r="H572" s="9">
        <v>540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40</v>
      </c>
      <c r="D576" s="9">
        <v>0</v>
      </c>
      <c r="E576" s="9">
        <v>0</v>
      </c>
      <c r="F576" s="9">
        <v>40</v>
      </c>
      <c r="G576" s="9">
        <v>40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0</v>
      </c>
      <c r="F578" s="9">
        <v>100</v>
      </c>
      <c r="G578" s="9">
        <v>100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79320</v>
      </c>
      <c r="D580" s="7">
        <f t="shared" si="20"/>
        <v>0</v>
      </c>
      <c r="E580" s="7">
        <f t="shared" si="20"/>
        <v>60</v>
      </c>
      <c r="F580" s="7">
        <f t="shared" si="20"/>
        <v>79260</v>
      </c>
      <c r="G580" s="7">
        <f t="shared" si="20"/>
        <v>77600</v>
      </c>
      <c r="H580" s="7">
        <f t="shared" si="20"/>
        <v>1660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-60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380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380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612</v>
      </c>
      <c r="D616" s="9">
        <v>0</v>
      </c>
      <c r="E616" s="9">
        <v>0</v>
      </c>
      <c r="F616" s="9">
        <v>612</v>
      </c>
      <c r="G616" s="9">
        <v>384</v>
      </c>
      <c r="H616" s="9">
        <v>228</v>
      </c>
    </row>
    <row r="617" spans="1:8" ht="12" customHeight="1">
      <c r="A617" s="9" t="s">
        <v>50</v>
      </c>
      <c r="B617" s="9" t="s">
        <v>101</v>
      </c>
      <c r="C617" s="9">
        <v>1302</v>
      </c>
      <c r="D617" s="9">
        <v>0</v>
      </c>
      <c r="E617" s="9">
        <v>0</v>
      </c>
      <c r="F617" s="9">
        <v>1302</v>
      </c>
      <c r="G617" s="9">
        <v>1122</v>
      </c>
      <c r="H617" s="9">
        <v>180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102450</v>
      </c>
      <c r="D619" s="9">
        <v>0</v>
      </c>
      <c r="E619" s="9">
        <v>0</v>
      </c>
      <c r="F619" s="9">
        <v>102450</v>
      </c>
      <c r="G619" s="9">
        <v>68736</v>
      </c>
      <c r="H619" s="9">
        <v>33714</v>
      </c>
    </row>
    <row r="620" spans="1:8" ht="12" customHeight="1">
      <c r="A620" s="9" t="s">
        <v>98</v>
      </c>
      <c r="B620" s="9" t="s">
        <v>4</v>
      </c>
      <c r="C620" s="9">
        <v>270</v>
      </c>
      <c r="D620" s="9">
        <v>0</v>
      </c>
      <c r="E620" s="9">
        <v>0</v>
      </c>
      <c r="F620" s="9">
        <v>270</v>
      </c>
      <c r="G620" s="9">
        <v>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2862</v>
      </c>
      <c r="D622" s="9">
        <v>0</v>
      </c>
      <c r="E622" s="9">
        <v>18</v>
      </c>
      <c r="F622" s="9">
        <v>2844</v>
      </c>
      <c r="G622" s="9">
        <v>2838</v>
      </c>
      <c r="H622" s="9">
        <v>6</v>
      </c>
    </row>
    <row r="623" spans="1:8" ht="12" customHeight="1">
      <c r="A623" s="9" t="s">
        <v>93</v>
      </c>
      <c r="B623" s="9" t="s">
        <v>72</v>
      </c>
      <c r="C623" s="9">
        <v>12138</v>
      </c>
      <c r="D623" s="9">
        <v>0</v>
      </c>
      <c r="E623" s="9">
        <v>0</v>
      </c>
      <c r="F623" s="9">
        <v>12138</v>
      </c>
      <c r="G623" s="9">
        <v>10458</v>
      </c>
      <c r="H623" s="9">
        <v>1680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40020</v>
      </c>
      <c r="D625" s="9">
        <v>0</v>
      </c>
      <c r="E625" s="9">
        <v>0</v>
      </c>
      <c r="F625" s="9">
        <v>40020</v>
      </c>
      <c r="G625" s="9">
        <v>29382</v>
      </c>
      <c r="H625" s="9">
        <v>10638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39132</v>
      </c>
      <c r="D629" s="9">
        <v>0</v>
      </c>
      <c r="E629" s="9">
        <v>60</v>
      </c>
      <c r="F629" s="9">
        <v>39072</v>
      </c>
      <c r="G629" s="9">
        <v>29688</v>
      </c>
      <c r="H629" s="9">
        <v>9384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203562</v>
      </c>
      <c r="D641" s="7">
        <f t="shared" si="22"/>
        <v>0</v>
      </c>
      <c r="E641" s="7">
        <f t="shared" si="22"/>
        <v>78</v>
      </c>
      <c r="F641" s="7">
        <f t="shared" si="22"/>
        <v>203484</v>
      </c>
      <c r="G641" s="7">
        <f t="shared" si="22"/>
        <v>147384</v>
      </c>
      <c r="H641" s="7">
        <f t="shared" si="22"/>
        <v>56100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-78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66</v>
      </c>
      <c r="D698" s="9">
        <v>0</v>
      </c>
      <c r="E698" s="9">
        <v>0</v>
      </c>
      <c r="F698" s="9">
        <v>66</v>
      </c>
      <c r="G698" s="9">
        <v>66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708</v>
      </c>
      <c r="D701" s="9">
        <v>0</v>
      </c>
      <c r="E701" s="9">
        <v>0</v>
      </c>
      <c r="F701" s="9">
        <v>708</v>
      </c>
      <c r="G701" s="9">
        <v>366</v>
      </c>
      <c r="H701" s="9">
        <v>342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834</v>
      </c>
      <c r="D707" s="9">
        <v>0</v>
      </c>
      <c r="E707" s="9">
        <v>0</v>
      </c>
      <c r="F707" s="9">
        <v>834</v>
      </c>
      <c r="G707" s="9">
        <v>588</v>
      </c>
      <c r="H707" s="9">
        <v>246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2310</v>
      </c>
      <c r="D723" s="7">
        <f t="shared" si="24"/>
        <v>0</v>
      </c>
      <c r="E723" s="7">
        <f t="shared" si="24"/>
        <v>0</v>
      </c>
      <c r="F723" s="7">
        <f t="shared" si="24"/>
        <v>2310</v>
      </c>
      <c r="G723" s="7">
        <f t="shared" si="24"/>
        <v>1716</v>
      </c>
      <c r="H723" s="7">
        <f t="shared" si="24"/>
        <v>594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666</v>
      </c>
      <c r="D824" s="9">
        <v>0</v>
      </c>
      <c r="E824" s="9">
        <v>0</v>
      </c>
      <c r="F824" s="9">
        <v>666</v>
      </c>
      <c r="G824" s="9">
        <v>0</v>
      </c>
      <c r="H824" s="9">
        <v>666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726</v>
      </c>
      <c r="D846" s="7">
        <f t="shared" si="27"/>
        <v>0</v>
      </c>
      <c r="E846" s="7">
        <f t="shared" si="27"/>
        <v>0</v>
      </c>
      <c r="F846" s="7">
        <f t="shared" si="27"/>
        <v>726</v>
      </c>
      <c r="G846" s="7">
        <f t="shared" si="27"/>
        <v>60</v>
      </c>
      <c r="H846" s="7">
        <f t="shared" si="27"/>
        <v>666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5286</v>
      </c>
      <c r="D865" s="9">
        <v>0</v>
      </c>
      <c r="E865" s="9">
        <v>0</v>
      </c>
      <c r="F865" s="9">
        <v>5286</v>
      </c>
      <c r="G865" s="9">
        <v>4506</v>
      </c>
      <c r="H865" s="9">
        <v>780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72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36348</v>
      </c>
      <c r="D869" s="9">
        <v>0</v>
      </c>
      <c r="E869" s="9">
        <v>0</v>
      </c>
      <c r="F869" s="9">
        <v>36348</v>
      </c>
      <c r="G869" s="9">
        <v>32400</v>
      </c>
      <c r="H869" s="9">
        <v>3948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2790</v>
      </c>
      <c r="D871" s="9">
        <v>0</v>
      </c>
      <c r="E871" s="9">
        <v>0</v>
      </c>
      <c r="F871" s="9">
        <v>2790</v>
      </c>
      <c r="G871" s="9">
        <v>750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876</v>
      </c>
      <c r="D875" s="9">
        <v>0</v>
      </c>
      <c r="E875" s="9">
        <v>0</v>
      </c>
      <c r="F875" s="9">
        <v>876</v>
      </c>
      <c r="G875" s="9">
        <v>720</v>
      </c>
      <c r="H875" s="9">
        <v>156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1704</v>
      </c>
      <c r="D879" s="9">
        <v>0</v>
      </c>
      <c r="E879" s="9">
        <v>6</v>
      </c>
      <c r="F879" s="9">
        <v>1698</v>
      </c>
      <c r="G879" s="9">
        <v>198</v>
      </c>
      <c r="H879" s="9">
        <v>1500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57126</v>
      </c>
      <c r="D887" s="7">
        <f t="shared" si="28"/>
        <v>0</v>
      </c>
      <c r="E887" s="7">
        <f t="shared" si="28"/>
        <v>6</v>
      </c>
      <c r="F887" s="7">
        <f t="shared" si="28"/>
        <v>57120</v>
      </c>
      <c r="G887" s="7">
        <f t="shared" si="28"/>
        <v>48696</v>
      </c>
      <c r="H887" s="7">
        <f t="shared" si="28"/>
        <v>8424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-6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11950</v>
      </c>
      <c r="D940" s="9">
        <v>0</v>
      </c>
      <c r="E940" s="9">
        <v>0</v>
      </c>
      <c r="F940" s="9">
        <v>11950</v>
      </c>
      <c r="G940" s="9">
        <v>7550</v>
      </c>
      <c r="H940" s="9">
        <v>4400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63075</v>
      </c>
      <c r="D946" s="9">
        <v>3125</v>
      </c>
      <c r="E946" s="9">
        <v>0</v>
      </c>
      <c r="F946" s="9">
        <v>66200</v>
      </c>
      <c r="G946" s="9">
        <v>45850</v>
      </c>
      <c r="H946" s="9">
        <v>20350</v>
      </c>
    </row>
    <row r="947" spans="1:8" ht="12" customHeight="1">
      <c r="A947" s="9" t="s">
        <v>50</v>
      </c>
      <c r="B947" s="9" t="s">
        <v>101</v>
      </c>
      <c r="C947" s="9">
        <v>25200</v>
      </c>
      <c r="D947" s="9">
        <v>0</v>
      </c>
      <c r="E947" s="9">
        <v>0</v>
      </c>
      <c r="F947" s="9">
        <v>25200</v>
      </c>
      <c r="G947" s="9">
        <v>22550</v>
      </c>
      <c r="H947" s="9">
        <v>2650</v>
      </c>
    </row>
    <row r="948" spans="1:8" ht="12" customHeight="1">
      <c r="A948" s="9" t="s">
        <v>50</v>
      </c>
      <c r="B948" s="9" t="s">
        <v>61</v>
      </c>
      <c r="C948" s="9">
        <v>250</v>
      </c>
      <c r="D948" s="9">
        <v>0</v>
      </c>
      <c r="E948" s="9">
        <v>0</v>
      </c>
      <c r="F948" s="9">
        <v>250</v>
      </c>
      <c r="G948" s="9">
        <v>250</v>
      </c>
      <c r="H948" s="9">
        <v>0</v>
      </c>
    </row>
    <row r="949" spans="1:8" ht="12" customHeight="1">
      <c r="A949" s="9" t="s">
        <v>98</v>
      </c>
      <c r="B949" s="9" t="s">
        <v>48</v>
      </c>
      <c r="C949" s="9">
        <v>17075</v>
      </c>
      <c r="D949" s="9">
        <v>1325</v>
      </c>
      <c r="E949" s="9">
        <v>225</v>
      </c>
      <c r="F949" s="9">
        <v>18175</v>
      </c>
      <c r="G949" s="9">
        <v>17875</v>
      </c>
      <c r="H949" s="9">
        <v>300</v>
      </c>
    </row>
    <row r="950" spans="1:8" ht="12" customHeight="1">
      <c r="A950" s="9" t="s">
        <v>98</v>
      </c>
      <c r="B950" s="9" t="s">
        <v>4</v>
      </c>
      <c r="C950" s="9">
        <v>318125</v>
      </c>
      <c r="D950" s="9">
        <v>6725</v>
      </c>
      <c r="E950" s="9">
        <v>0</v>
      </c>
      <c r="F950" s="9">
        <v>324850</v>
      </c>
      <c r="G950" s="9">
        <v>273250</v>
      </c>
      <c r="H950" s="9">
        <v>51600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149850</v>
      </c>
      <c r="D953" s="9">
        <v>0</v>
      </c>
      <c r="E953" s="9">
        <v>375</v>
      </c>
      <c r="F953" s="9">
        <v>149475</v>
      </c>
      <c r="G953" s="9">
        <v>129675</v>
      </c>
      <c r="H953" s="9">
        <v>19800</v>
      </c>
    </row>
    <row r="954" spans="1:8" ht="12" customHeight="1">
      <c r="A954" s="9" t="s">
        <v>93</v>
      </c>
      <c r="B954" s="9" t="s">
        <v>8</v>
      </c>
      <c r="C954" s="9">
        <v>31250</v>
      </c>
      <c r="D954" s="9">
        <v>0</v>
      </c>
      <c r="E954" s="9">
        <v>150</v>
      </c>
      <c r="F954" s="9">
        <v>31100</v>
      </c>
      <c r="G954" s="9">
        <v>31000</v>
      </c>
      <c r="H954" s="9">
        <v>100</v>
      </c>
    </row>
    <row r="955" spans="1:8" ht="12" customHeight="1">
      <c r="A955" s="9" t="s">
        <v>77</v>
      </c>
      <c r="B955" s="9" t="s">
        <v>77</v>
      </c>
      <c r="C955" s="9">
        <v>56125</v>
      </c>
      <c r="D955" s="9">
        <v>0</v>
      </c>
      <c r="E955" s="9">
        <v>0</v>
      </c>
      <c r="F955" s="9">
        <v>56125</v>
      </c>
      <c r="G955" s="9">
        <v>52850</v>
      </c>
      <c r="H955" s="9">
        <v>3275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7950</v>
      </c>
      <c r="H957" s="9">
        <v>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6525</v>
      </c>
      <c r="D959" s="9">
        <v>0</v>
      </c>
      <c r="E959" s="9">
        <v>0</v>
      </c>
      <c r="F959" s="9">
        <v>6525</v>
      </c>
      <c r="G959" s="9">
        <v>4150</v>
      </c>
      <c r="H959" s="9">
        <v>2375</v>
      </c>
    </row>
    <row r="960" spans="1:8" ht="12" customHeight="1">
      <c r="A960" s="9" t="s">
        <v>18</v>
      </c>
      <c r="B960" s="9" t="s">
        <v>9</v>
      </c>
      <c r="C960" s="9">
        <v>25</v>
      </c>
      <c r="D960" s="9">
        <v>0</v>
      </c>
      <c r="E960" s="9">
        <v>0</v>
      </c>
      <c r="F960" s="9">
        <v>25</v>
      </c>
      <c r="G960" s="9">
        <v>25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2475</v>
      </c>
      <c r="D962" s="9">
        <v>0</v>
      </c>
      <c r="E962" s="9">
        <v>0</v>
      </c>
      <c r="F962" s="9">
        <v>2475</v>
      </c>
      <c r="G962" s="9">
        <v>0</v>
      </c>
      <c r="H962" s="9">
        <v>2475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250</v>
      </c>
      <c r="D967" s="9">
        <v>0</v>
      </c>
      <c r="E967" s="9">
        <v>0</v>
      </c>
      <c r="F967" s="9">
        <v>250</v>
      </c>
      <c r="G967" s="9">
        <v>250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698825</v>
      </c>
      <c r="D972" s="7">
        <f t="shared" si="30"/>
        <v>11175</v>
      </c>
      <c r="E972" s="7">
        <f t="shared" si="30"/>
        <v>750</v>
      </c>
      <c r="F972" s="7">
        <f t="shared" si="30"/>
        <v>709250</v>
      </c>
      <c r="G972" s="7">
        <f t="shared" si="30"/>
        <v>597650</v>
      </c>
      <c r="H972" s="7">
        <f t="shared" si="30"/>
        <v>111600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10425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9050</v>
      </c>
      <c r="D993" s="9">
        <v>0</v>
      </c>
      <c r="E993" s="9">
        <v>0</v>
      </c>
      <c r="F993" s="9">
        <v>9050</v>
      </c>
      <c r="G993" s="9">
        <v>9050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7375</v>
      </c>
      <c r="D994" s="9">
        <v>0</v>
      </c>
      <c r="E994" s="9">
        <v>0</v>
      </c>
      <c r="F994" s="9">
        <v>7375</v>
      </c>
      <c r="G994" s="9">
        <v>6275</v>
      </c>
      <c r="H994" s="9">
        <v>1100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12425</v>
      </c>
      <c r="D997" s="9">
        <v>0</v>
      </c>
      <c r="E997" s="9">
        <v>375</v>
      </c>
      <c r="F997" s="9">
        <v>12050</v>
      </c>
      <c r="G997" s="9">
        <v>10075</v>
      </c>
      <c r="H997" s="9">
        <v>1975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37800</v>
      </c>
      <c r="D999" s="9">
        <v>0</v>
      </c>
      <c r="E999" s="9">
        <v>0</v>
      </c>
      <c r="F999" s="9">
        <v>37800</v>
      </c>
      <c r="G999" s="9">
        <v>37125</v>
      </c>
      <c r="H999" s="9">
        <v>675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1775</v>
      </c>
      <c r="D1008" s="9">
        <v>0</v>
      </c>
      <c r="E1008" s="9">
        <v>50</v>
      </c>
      <c r="F1008" s="9">
        <v>1725</v>
      </c>
      <c r="G1008" s="9">
        <v>300</v>
      </c>
      <c r="H1008" s="9">
        <v>1425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71300</v>
      </c>
      <c r="D1016" s="7">
        <f t="shared" si="31"/>
        <v>0</v>
      </c>
      <c r="E1016" s="7">
        <f t="shared" si="31"/>
        <v>425</v>
      </c>
      <c r="F1016" s="7">
        <f t="shared" si="31"/>
        <v>70875</v>
      </c>
      <c r="G1016" s="7">
        <f t="shared" si="31"/>
        <v>65525</v>
      </c>
      <c r="H1016" s="7">
        <f t="shared" si="31"/>
        <v>5350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-425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16200</v>
      </c>
      <c r="D1031" s="9">
        <v>0</v>
      </c>
      <c r="E1031" s="9">
        <v>0</v>
      </c>
      <c r="F1031" s="9">
        <v>16200</v>
      </c>
      <c r="G1031" s="9">
        <v>14200</v>
      </c>
      <c r="H1031" s="9">
        <v>2000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5350</v>
      </c>
      <c r="H1034" s="9">
        <v>100</v>
      </c>
    </row>
    <row r="1035" spans="1:8" ht="12.75">
      <c r="A1035" s="9" t="s">
        <v>50</v>
      </c>
      <c r="B1035" s="9" t="s">
        <v>101</v>
      </c>
      <c r="C1035" s="9">
        <v>4075</v>
      </c>
      <c r="D1035" s="9">
        <v>0</v>
      </c>
      <c r="E1035" s="9">
        <v>0</v>
      </c>
      <c r="F1035" s="9">
        <v>4075</v>
      </c>
      <c r="G1035" s="9">
        <v>4075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6075</v>
      </c>
      <c r="D1038" s="9">
        <v>0</v>
      </c>
      <c r="E1038" s="9">
        <v>0</v>
      </c>
      <c r="F1038" s="9">
        <v>6075</v>
      </c>
      <c r="G1038" s="9">
        <v>6075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3425</v>
      </c>
      <c r="D1040" s="9">
        <v>0</v>
      </c>
      <c r="E1040" s="9">
        <v>25</v>
      </c>
      <c r="F1040" s="9">
        <v>3400</v>
      </c>
      <c r="G1040" s="9">
        <v>2625</v>
      </c>
      <c r="H1040" s="9">
        <v>775</v>
      </c>
    </row>
    <row r="1041" spans="1:8" ht="12.75">
      <c r="A1041" s="9" t="s">
        <v>93</v>
      </c>
      <c r="B1041" s="9" t="s">
        <v>72</v>
      </c>
      <c r="C1041" s="9">
        <v>197500</v>
      </c>
      <c r="D1041" s="9">
        <v>0</v>
      </c>
      <c r="E1041" s="9">
        <v>100</v>
      </c>
      <c r="F1041" s="9">
        <v>197400</v>
      </c>
      <c r="G1041" s="9">
        <v>160375</v>
      </c>
      <c r="H1041" s="9">
        <v>37025</v>
      </c>
    </row>
    <row r="1042" spans="1:8" ht="12.75">
      <c r="A1042" s="9" t="s">
        <v>93</v>
      </c>
      <c r="B1042" s="9" t="s">
        <v>8</v>
      </c>
      <c r="C1042" s="9">
        <v>31750</v>
      </c>
      <c r="D1042" s="9">
        <v>0</v>
      </c>
      <c r="E1042" s="9">
        <v>0</v>
      </c>
      <c r="F1042" s="9">
        <v>31750</v>
      </c>
      <c r="G1042" s="9">
        <v>28900</v>
      </c>
      <c r="H1042" s="9">
        <v>2850</v>
      </c>
    </row>
    <row r="1043" spans="1:8" ht="12.75">
      <c r="A1043" s="9" t="s">
        <v>77</v>
      </c>
      <c r="B1043" s="9" t="s">
        <v>77</v>
      </c>
      <c r="C1043" s="9">
        <v>12100</v>
      </c>
      <c r="D1043" s="9">
        <v>500</v>
      </c>
      <c r="E1043" s="9">
        <v>0</v>
      </c>
      <c r="F1043" s="9">
        <v>12600</v>
      </c>
      <c r="G1043" s="9">
        <v>8450</v>
      </c>
      <c r="H1043" s="9">
        <v>4150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13225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3550</v>
      </c>
      <c r="D1050" s="9">
        <v>0</v>
      </c>
      <c r="E1050" s="9">
        <v>0</v>
      </c>
      <c r="F1050" s="9">
        <v>3550</v>
      </c>
      <c r="G1050" s="9">
        <v>2000</v>
      </c>
      <c r="H1050" s="9">
        <v>1550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40275</v>
      </c>
      <c r="D1052" s="9">
        <v>0</v>
      </c>
      <c r="E1052" s="9">
        <v>275</v>
      </c>
      <c r="F1052" s="9">
        <v>40000</v>
      </c>
      <c r="G1052" s="9">
        <v>34450</v>
      </c>
      <c r="H1052" s="9">
        <v>5550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364475</v>
      </c>
      <c r="D1060" s="7">
        <f t="shared" si="32"/>
        <v>500</v>
      </c>
      <c r="E1060" s="7">
        <f t="shared" si="32"/>
        <v>400</v>
      </c>
      <c r="F1060" s="7">
        <f t="shared" si="32"/>
        <v>364575</v>
      </c>
      <c r="G1060" s="7">
        <f t="shared" si="32"/>
        <v>307550</v>
      </c>
      <c r="H1060" s="7">
        <f t="shared" si="32"/>
        <v>57025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100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60050</v>
      </c>
      <c r="D1084" s="9">
        <v>0</v>
      </c>
      <c r="E1084" s="9">
        <v>0</v>
      </c>
      <c r="F1084" s="9">
        <v>60050</v>
      </c>
      <c r="G1084" s="9">
        <v>54675</v>
      </c>
      <c r="H1084" s="9">
        <v>5375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775</v>
      </c>
      <c r="D1090" s="9">
        <v>0</v>
      </c>
      <c r="E1090" s="9">
        <v>0</v>
      </c>
      <c r="F1090" s="9">
        <v>775</v>
      </c>
      <c r="G1090" s="9">
        <v>0</v>
      </c>
      <c r="H1090" s="9">
        <v>775</v>
      </c>
    </row>
    <row r="1091" spans="1:8" ht="12.75">
      <c r="A1091" s="9" t="s">
        <v>98</v>
      </c>
      <c r="B1091" s="9" t="s">
        <v>4</v>
      </c>
      <c r="C1091" s="9">
        <v>2250</v>
      </c>
      <c r="D1091" s="9">
        <v>0</v>
      </c>
      <c r="E1091" s="9">
        <v>0</v>
      </c>
      <c r="F1091" s="9">
        <v>2250</v>
      </c>
      <c r="G1091" s="9">
        <v>75</v>
      </c>
      <c r="H1091" s="9">
        <v>2175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3025</v>
      </c>
      <c r="D1096" s="9">
        <v>0</v>
      </c>
      <c r="E1096" s="9">
        <v>0</v>
      </c>
      <c r="F1096" s="9">
        <v>3025</v>
      </c>
      <c r="G1096" s="9">
        <v>2750</v>
      </c>
      <c r="H1096" s="9">
        <v>275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100</v>
      </c>
      <c r="D1100" s="9">
        <v>0</v>
      </c>
      <c r="E1100" s="9">
        <v>0</v>
      </c>
      <c r="F1100" s="9">
        <v>100</v>
      </c>
      <c r="G1100" s="9">
        <v>0</v>
      </c>
      <c r="H1100" s="9">
        <v>100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178850</v>
      </c>
      <c r="D1109" s="9">
        <v>0</v>
      </c>
      <c r="E1109" s="9">
        <v>1825</v>
      </c>
      <c r="F1109" s="9">
        <v>177025</v>
      </c>
      <c r="G1109" s="9">
        <v>154150</v>
      </c>
      <c r="H1109" s="9">
        <v>22875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245650</v>
      </c>
      <c r="D1113" s="7">
        <f t="shared" si="34"/>
        <v>0</v>
      </c>
      <c r="E1113" s="7">
        <f t="shared" si="34"/>
        <v>1825</v>
      </c>
      <c r="F1113" s="7">
        <f t="shared" si="34"/>
        <v>243825</v>
      </c>
      <c r="G1113" s="7">
        <f t="shared" si="34"/>
        <v>212250</v>
      </c>
      <c r="H1113" s="7">
        <f t="shared" si="34"/>
        <v>31575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-1825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10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2660</v>
      </c>
      <c r="D1130" s="9">
        <v>0</v>
      </c>
      <c r="E1130" s="9">
        <v>15</v>
      </c>
      <c r="F1130" s="9">
        <v>2645</v>
      </c>
      <c r="G1130" s="9">
        <v>2470</v>
      </c>
      <c r="H1130" s="9">
        <v>175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435</v>
      </c>
      <c r="D1133" s="9">
        <v>0</v>
      </c>
      <c r="E1133" s="9">
        <v>0</v>
      </c>
      <c r="F1133" s="9">
        <v>435</v>
      </c>
      <c r="G1133" s="9">
        <v>360</v>
      </c>
      <c r="H1133" s="9">
        <v>75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180</v>
      </c>
      <c r="D1135" s="9">
        <v>0</v>
      </c>
      <c r="E1135" s="9">
        <v>0</v>
      </c>
      <c r="F1135" s="9">
        <v>180</v>
      </c>
      <c r="G1135" s="9">
        <v>180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3310</v>
      </c>
      <c r="D1146" s="7">
        <f t="shared" si="35"/>
        <v>0</v>
      </c>
      <c r="E1146" s="7">
        <f t="shared" si="35"/>
        <v>15</v>
      </c>
      <c r="F1146" s="7">
        <f t="shared" si="35"/>
        <v>3295</v>
      </c>
      <c r="G1146" s="7">
        <f t="shared" si="35"/>
        <v>3045</v>
      </c>
      <c r="H1146" s="7">
        <f t="shared" si="35"/>
        <v>250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-15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8" t="s">
        <v>65</v>
      </c>
      <c r="B64" s="8"/>
      <c r="C64" s="1">
        <f aca="true" t="shared" si="3" ref="C64:H64">SUM(C57:C62)</f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  <row r="66" spans="1:8" ht="12.75">
      <c r="A66" s="8" t="s">
        <v>3</v>
      </c>
      <c r="B66" s="8"/>
      <c r="C66" s="8">
        <v>0</v>
      </c>
      <c r="D66" s="8"/>
      <c r="E66" s="8"/>
      <c r="F66" s="8">
        <f>F64-C64</f>
        <v>0</v>
      </c>
      <c r="G66" s="8"/>
      <c r="H66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93</v>
      </c>
      <c r="B160" s="9" t="s">
        <v>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5" customHeight="1">
      <c r="A162" s="4" t="s">
        <v>65</v>
      </c>
      <c r="B162" s="4"/>
      <c r="C162" s="7">
        <f aca="true" t="shared" si="9" ref="C162:H162">SUM(C155:C160)</f>
        <v>0</v>
      </c>
      <c r="D162" s="7">
        <f t="shared" si="9"/>
        <v>0</v>
      </c>
      <c r="E162" s="7">
        <f t="shared" si="9"/>
        <v>0</v>
      </c>
      <c r="F162" s="7">
        <f t="shared" si="9"/>
        <v>0</v>
      </c>
      <c r="G162" s="7">
        <f t="shared" si="9"/>
        <v>0</v>
      </c>
      <c r="H162" s="7">
        <f t="shared" si="9"/>
        <v>0</v>
      </c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4" t="s">
        <v>3</v>
      </c>
      <c r="B164" s="4"/>
      <c r="C164" s="4">
        <v>0</v>
      </c>
      <c r="D164" s="4"/>
      <c r="E164" s="4"/>
      <c r="F164" s="4">
        <f>F162-C162</f>
        <v>0</v>
      </c>
      <c r="G164" s="4"/>
      <c r="H164" s="4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9.5" customHeight="1">
      <c r="A168" s="3"/>
      <c r="B168" s="2" t="s">
        <v>94</v>
      </c>
      <c r="C168" s="2"/>
      <c r="D168" s="2"/>
      <c r="E168" s="2"/>
      <c r="F168" s="2"/>
      <c r="G168" s="2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25.5" customHeight="1">
      <c r="A171" s="5" t="s">
        <v>78</v>
      </c>
      <c r="B171" s="5" t="s">
        <v>10</v>
      </c>
      <c r="C171" s="6" t="s">
        <v>89</v>
      </c>
      <c r="D171" s="6" t="s">
        <v>37</v>
      </c>
      <c r="E171" s="6" t="s">
        <v>7</v>
      </c>
      <c r="F171" s="6" t="s">
        <v>49</v>
      </c>
      <c r="G171" s="6" t="s">
        <v>39</v>
      </c>
      <c r="H171" s="6" t="s">
        <v>99</v>
      </c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9" t="s">
        <v>80</v>
      </c>
      <c r="B173" s="9" t="s">
        <v>28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58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83</v>
      </c>
      <c r="B175" s="9" t="s">
        <v>25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111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93</v>
      </c>
      <c r="B177" s="9" t="s">
        <v>72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93</v>
      </c>
      <c r="B178" s="9" t="s">
        <v>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5" customHeight="1">
      <c r="A180" s="4" t="s">
        <v>65</v>
      </c>
      <c r="B180" s="4"/>
      <c r="C180" s="7">
        <f aca="true" t="shared" si="10" ref="C180:H180">SUM(C173:C178)</f>
        <v>0</v>
      </c>
      <c r="D180" s="7">
        <f t="shared" si="10"/>
        <v>0</v>
      </c>
      <c r="E180" s="7">
        <f t="shared" si="10"/>
        <v>0</v>
      </c>
      <c r="F180" s="7">
        <f t="shared" si="10"/>
        <v>0</v>
      </c>
      <c r="G180" s="7">
        <f t="shared" si="10"/>
        <v>0</v>
      </c>
      <c r="H180" s="7">
        <f t="shared" si="10"/>
        <v>0</v>
      </c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4" t="s">
        <v>3</v>
      </c>
      <c r="B182" s="4"/>
      <c r="C182" s="4">
        <v>0</v>
      </c>
      <c r="D182" s="4"/>
      <c r="E182" s="4"/>
      <c r="F182" s="4">
        <f>F180-C180</f>
        <v>0</v>
      </c>
      <c r="G182" s="4"/>
      <c r="H182" s="4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116</v>
      </c>
      <c r="C186" s="2"/>
      <c r="D186" s="2"/>
      <c r="E186" s="2"/>
      <c r="F186" s="2"/>
      <c r="G186" s="2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9" t="s">
        <v>80</v>
      </c>
      <c r="B191" s="9" t="s">
        <v>28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83</v>
      </c>
      <c r="B193" s="9" t="s">
        <v>25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9" t="s">
        <v>93</v>
      </c>
      <c r="B194" s="9" t="s">
        <v>111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93</v>
      </c>
      <c r="B195" s="9" t="s">
        <v>72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93</v>
      </c>
      <c r="B196" s="9" t="s">
        <v>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5" customHeight="1">
      <c r="A198" s="8" t="s">
        <v>65</v>
      </c>
      <c r="B198" s="8"/>
      <c r="C198" s="1">
        <f aca="true" t="shared" si="11" ref="C198:H198">SUM(C191:C196)</f>
        <v>0</v>
      </c>
      <c r="D198" s="1">
        <f t="shared" si="11"/>
        <v>0</v>
      </c>
      <c r="E198" s="1">
        <f t="shared" si="11"/>
        <v>0</v>
      </c>
      <c r="F198" s="1">
        <f t="shared" si="11"/>
        <v>0</v>
      </c>
      <c r="G198" s="1">
        <f t="shared" si="11"/>
        <v>0</v>
      </c>
      <c r="H198" s="1">
        <f t="shared" si="11"/>
        <v>0</v>
      </c>
    </row>
    <row r="200" spans="1:8" ht="12.75">
      <c r="A200" s="8" t="s">
        <v>3</v>
      </c>
      <c r="B200" s="8"/>
      <c r="C200" s="8">
        <v>0</v>
      </c>
      <c r="D200" s="8"/>
      <c r="E200" s="8"/>
      <c r="F200" s="8">
        <f>F198-C198</f>
        <v>0</v>
      </c>
      <c r="G200" s="8"/>
      <c r="H200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8:G168"/>
    <mergeCell ref="B186:G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