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<sst xmlns="http://schemas.openxmlformats.org/spreadsheetml/2006/main" count="2728" uniqueCount="117">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</sst>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1920</v>
      </c>
      <c r="D28" s="9">
        <f t="shared" si="0"/>
        <v>0</v>
      </c>
      <c r="E28" s="9">
        <f t="shared" si="0"/>
        <v>0</v>
      </c>
      <c r="F28" s="9">
        <f t="shared" si="0"/>
        <v>1920</v>
      </c>
      <c r="G28" s="9">
        <f t="shared" si="0"/>
        <v>1920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47</v>
      </c>
      <c r="D40" s="8">
        <v>0</v>
      </c>
      <c r="E40" s="8">
        <v>0</v>
      </c>
      <c r="F40" s="8">
        <v>47</v>
      </c>
      <c r="G40" s="8">
        <v>8</v>
      </c>
      <c r="H40" s="8">
        <v>39</v>
      </c>
    </row>
    <row r="41" spans="1:8" ht="12" customHeight="1">
      <c r="A41" s="8" t="s">
        <v>78</v>
      </c>
      <c r="B41" s="8" t="s">
        <v>78</v>
      </c>
      <c r="C41" s="8">
        <v>24</v>
      </c>
      <c r="D41" s="8">
        <v>0</v>
      </c>
      <c r="E41" s="8">
        <v>0</v>
      </c>
      <c r="F41" s="8">
        <v>24</v>
      </c>
      <c r="G41" s="8">
        <v>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109</v>
      </c>
      <c r="D44" s="9">
        <f t="shared" si="1"/>
        <v>0</v>
      </c>
      <c r="E44" s="9">
        <f t="shared" si="1"/>
        <v>0</v>
      </c>
      <c r="F44" s="9">
        <f t="shared" si="1"/>
        <v>109</v>
      </c>
      <c r="G44" s="9">
        <f t="shared" si="1"/>
        <v>18</v>
      </c>
      <c r="H44" s="9">
        <f t="shared" si="1"/>
        <v>91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21850</v>
      </c>
      <c r="D55" s="8">
        <v>0</v>
      </c>
      <c r="E55" s="8">
        <v>175</v>
      </c>
      <c r="F55" s="8">
        <v>21675</v>
      </c>
      <c r="G55" s="8">
        <v>16650</v>
      </c>
      <c r="H55" s="8">
        <v>5025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175</v>
      </c>
      <c r="D57" s="8">
        <v>0</v>
      </c>
      <c r="E57" s="8">
        <v>0</v>
      </c>
      <c r="F57" s="8">
        <v>175</v>
      </c>
      <c r="G57" s="8">
        <v>175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12575</v>
      </c>
      <c r="D58" s="8">
        <v>0</v>
      </c>
      <c r="E58" s="8">
        <v>0</v>
      </c>
      <c r="F58" s="8">
        <v>12575</v>
      </c>
      <c r="G58" s="8">
        <v>11050</v>
      </c>
      <c r="H58" s="8">
        <v>1525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1200</v>
      </c>
      <c r="D62" s="8">
        <v>0</v>
      </c>
      <c r="E62" s="8">
        <v>0</v>
      </c>
      <c r="F62" s="8">
        <v>1200</v>
      </c>
      <c r="G62" s="8">
        <v>1200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2900</v>
      </c>
      <c r="D64" s="8">
        <v>2300</v>
      </c>
      <c r="E64" s="8">
        <v>50</v>
      </c>
      <c r="F64" s="8">
        <v>5150</v>
      </c>
      <c r="G64" s="8">
        <v>4425</v>
      </c>
      <c r="H64" s="8">
        <v>725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6250</v>
      </c>
      <c r="D66" s="8">
        <v>0</v>
      </c>
      <c r="E66" s="8">
        <v>1000</v>
      </c>
      <c r="F66" s="8">
        <v>5250</v>
      </c>
      <c r="G66" s="8">
        <v>4700</v>
      </c>
      <c r="H66" s="8">
        <v>550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5875</v>
      </c>
      <c r="D70" s="8">
        <v>200</v>
      </c>
      <c r="E70" s="8">
        <v>0</v>
      </c>
      <c r="F70" s="8">
        <v>6075</v>
      </c>
      <c r="G70" s="8">
        <v>5975</v>
      </c>
      <c r="H70" s="8">
        <v>100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225</v>
      </c>
      <c r="D74" s="8">
        <v>0</v>
      </c>
      <c r="E74" s="8">
        <v>0</v>
      </c>
      <c r="F74" s="8">
        <v>225</v>
      </c>
      <c r="G74" s="8">
        <v>150</v>
      </c>
      <c r="H74" s="8">
        <v>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700</v>
      </c>
      <c r="D77" s="8">
        <v>0</v>
      </c>
      <c r="E77" s="8">
        <v>0</v>
      </c>
      <c r="F77" s="8">
        <v>700</v>
      </c>
      <c r="G77" s="8">
        <v>50</v>
      </c>
      <c r="H77" s="8">
        <v>650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51775</v>
      </c>
      <c r="D79" s="9">
        <f t="shared" si="2"/>
        <v>2500</v>
      </c>
      <c r="E79" s="9">
        <f t="shared" si="2"/>
        <v>1225</v>
      </c>
      <c r="F79" s="9">
        <f t="shared" si="2"/>
        <v>53050</v>
      </c>
      <c r="G79" s="9">
        <f t="shared" si="2"/>
        <v>44375</v>
      </c>
      <c r="H79" s="9">
        <f t="shared" si="2"/>
        <v>8675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0</v>
      </c>
      <c r="D81" s="1"/>
      <c r="E81" s="1"/>
      <c r="F81" s="1">
        <f>F79-C79</f>
        <v>1275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1175</v>
      </c>
      <c r="D89" s="8">
        <v>0</v>
      </c>
      <c r="E89" s="8">
        <v>0</v>
      </c>
      <c r="F89" s="8">
        <v>1175</v>
      </c>
      <c r="G89" s="8">
        <v>0</v>
      </c>
      <c r="H89" s="8">
        <v>1175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150</v>
      </c>
      <c r="D93" s="8">
        <v>0</v>
      </c>
      <c r="E93" s="8">
        <v>0</v>
      </c>
      <c r="F93" s="8">
        <v>150</v>
      </c>
      <c r="G93" s="8">
        <v>0</v>
      </c>
      <c r="H93" s="8">
        <v>150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3250</v>
      </c>
      <c r="H94" s="8">
        <v>1075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1800</v>
      </c>
      <c r="D103" s="8">
        <v>0</v>
      </c>
      <c r="E103" s="8">
        <v>0</v>
      </c>
      <c r="F103" s="8">
        <v>1800</v>
      </c>
      <c r="G103" s="8">
        <v>1800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22950</v>
      </c>
      <c r="D107" s="8">
        <v>0</v>
      </c>
      <c r="E107" s="8">
        <v>0</v>
      </c>
      <c r="F107" s="8">
        <v>22950</v>
      </c>
      <c r="G107" s="8">
        <v>21500</v>
      </c>
      <c r="H107" s="8">
        <v>1450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31350</v>
      </c>
      <c r="D119" s="9">
        <f t="shared" si="3"/>
        <v>0</v>
      </c>
      <c r="E119" s="9">
        <f t="shared" si="3"/>
        <v>0</v>
      </c>
      <c r="F119" s="9">
        <f t="shared" si="3"/>
        <v>31350</v>
      </c>
      <c r="G119" s="9">
        <f t="shared" si="3"/>
        <v>27475</v>
      </c>
      <c r="H119" s="9">
        <f t="shared" si="3"/>
        <v>3875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40</v>
      </c>
      <c r="D131" s="8">
        <v>0</v>
      </c>
      <c r="E131" s="8">
        <v>0</v>
      </c>
      <c r="F131" s="8">
        <v>40</v>
      </c>
      <c r="G131" s="8">
        <v>40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700</v>
      </c>
      <c r="D134" s="8">
        <v>0</v>
      </c>
      <c r="E134" s="8">
        <v>0</v>
      </c>
      <c r="F134" s="8">
        <v>700</v>
      </c>
      <c r="G134" s="8">
        <v>680</v>
      </c>
      <c r="H134" s="8">
        <v>20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740</v>
      </c>
      <c r="D138" s="9">
        <f t="shared" si="4"/>
        <v>0</v>
      </c>
      <c r="E138" s="9">
        <f t="shared" si="4"/>
        <v>0</v>
      </c>
      <c r="F138" s="9">
        <f t="shared" si="4"/>
        <v>740</v>
      </c>
      <c r="G138" s="9">
        <f t="shared" si="4"/>
        <v>720</v>
      </c>
      <c r="H138" s="9">
        <f t="shared" si="4"/>
        <v>20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1398</v>
      </c>
      <c r="D153" s="8">
        <v>0</v>
      </c>
      <c r="E153" s="8">
        <v>0</v>
      </c>
      <c r="F153" s="8">
        <v>1398</v>
      </c>
      <c r="G153" s="8">
        <v>1194</v>
      </c>
      <c r="H153" s="8">
        <v>204</v>
      </c>
    </row>
    <row r="154" spans="1:8" ht="12" customHeight="1">
      <c r="A154" s="8" t="s">
        <v>52</v>
      </c>
      <c r="B154" s="8" t="s">
        <v>100</v>
      </c>
      <c r="C154" s="8">
        <v>2004</v>
      </c>
      <c r="D154" s="8">
        <v>0</v>
      </c>
      <c r="E154" s="8">
        <v>0</v>
      </c>
      <c r="F154" s="8">
        <v>2004</v>
      </c>
      <c r="G154" s="8">
        <v>2004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3762</v>
      </c>
      <c r="D156" s="8">
        <v>0</v>
      </c>
      <c r="E156" s="8">
        <v>0</v>
      </c>
      <c r="F156" s="8">
        <v>3762</v>
      </c>
      <c r="G156" s="8">
        <v>3558</v>
      </c>
      <c r="H156" s="8">
        <v>204</v>
      </c>
    </row>
    <row r="157" spans="1:8" ht="12" customHeight="1">
      <c r="A157" s="8" t="s">
        <v>97</v>
      </c>
      <c r="B157" s="8" t="s">
        <v>5</v>
      </c>
      <c r="C157" s="8">
        <v>1392</v>
      </c>
      <c r="D157" s="8">
        <v>0</v>
      </c>
      <c r="E157" s="8">
        <v>0</v>
      </c>
      <c r="F157" s="8">
        <v>1392</v>
      </c>
      <c r="G157" s="8">
        <v>1392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16530</v>
      </c>
      <c r="D160" s="8">
        <v>0</v>
      </c>
      <c r="E160" s="8">
        <v>0</v>
      </c>
      <c r="F160" s="8">
        <v>16530</v>
      </c>
      <c r="G160" s="8">
        <v>16122</v>
      </c>
      <c r="H160" s="8">
        <v>408</v>
      </c>
    </row>
    <row r="161" spans="1:8" ht="12" customHeight="1">
      <c r="A161" s="8" t="s">
        <v>92</v>
      </c>
      <c r="B161" s="8" t="s">
        <v>9</v>
      </c>
      <c r="C161" s="8">
        <v>6</v>
      </c>
      <c r="D161" s="8">
        <v>0</v>
      </c>
      <c r="E161" s="8">
        <v>0</v>
      </c>
      <c r="F161" s="8">
        <v>6</v>
      </c>
      <c r="G161" s="8">
        <v>6</v>
      </c>
      <c r="H161" s="8">
        <v>0</v>
      </c>
    </row>
    <row r="162" spans="1:8" ht="12" customHeight="1">
      <c r="A162" s="8" t="s">
        <v>78</v>
      </c>
      <c r="B162" s="8" t="s">
        <v>78</v>
      </c>
      <c r="C162" s="8">
        <v>10182</v>
      </c>
      <c r="D162" s="8">
        <v>0</v>
      </c>
      <c r="E162" s="8">
        <v>24</v>
      </c>
      <c r="F162" s="8">
        <v>10158</v>
      </c>
      <c r="G162" s="8">
        <v>7020</v>
      </c>
      <c r="H162" s="8">
        <v>3138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5556</v>
      </c>
      <c r="D166" s="8">
        <v>0</v>
      </c>
      <c r="E166" s="8">
        <v>0</v>
      </c>
      <c r="F166" s="8">
        <v>5556</v>
      </c>
      <c r="G166" s="8">
        <v>4866</v>
      </c>
      <c r="H166" s="8">
        <v>690</v>
      </c>
    </row>
    <row r="167" spans="1:8" ht="12" customHeight="1">
      <c r="A167" s="8" t="s">
        <v>67</v>
      </c>
      <c r="B167" s="8" t="s">
        <v>46</v>
      </c>
      <c r="C167" s="8">
        <v>648</v>
      </c>
      <c r="D167" s="8">
        <v>0</v>
      </c>
      <c r="E167" s="8">
        <v>0</v>
      </c>
      <c r="F167" s="8">
        <v>648</v>
      </c>
      <c r="G167" s="8">
        <v>648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41490</v>
      </c>
      <c r="D177" s="9">
        <f t="shared" si="5"/>
        <v>0</v>
      </c>
      <c r="E177" s="9">
        <f t="shared" si="5"/>
        <v>24</v>
      </c>
      <c r="F177" s="9">
        <f t="shared" si="5"/>
        <v>41466</v>
      </c>
      <c r="G177" s="9">
        <f t="shared" si="5"/>
        <v>36822</v>
      </c>
      <c r="H177" s="9">
        <f t="shared" si="5"/>
        <v>4644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0</v>
      </c>
      <c r="D179" s="1"/>
      <c r="E179" s="1"/>
      <c r="F179" s="1">
        <f>F177-C177</f>
        <v>-24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219275</v>
      </c>
      <c r="D195" s="8">
        <v>1075</v>
      </c>
      <c r="E195" s="8">
        <v>2000</v>
      </c>
      <c r="F195" s="8">
        <v>218350</v>
      </c>
      <c r="G195" s="8">
        <v>216275</v>
      </c>
      <c r="H195" s="8">
        <v>2075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4325</v>
      </c>
      <c r="D197" s="8">
        <v>0</v>
      </c>
      <c r="E197" s="8">
        <v>0</v>
      </c>
      <c r="F197" s="8">
        <v>4325</v>
      </c>
      <c r="G197" s="8">
        <v>125</v>
      </c>
      <c r="H197" s="8">
        <v>4200</v>
      </c>
    </row>
    <row r="198" spans="1:8" ht="12" customHeight="1">
      <c r="A198" s="8" t="s">
        <v>97</v>
      </c>
      <c r="B198" s="8" t="s">
        <v>5</v>
      </c>
      <c r="C198" s="8">
        <v>218875</v>
      </c>
      <c r="D198" s="8">
        <v>45750</v>
      </c>
      <c r="E198" s="8">
        <v>125</v>
      </c>
      <c r="F198" s="8">
        <v>264500</v>
      </c>
      <c r="G198" s="8">
        <v>233425</v>
      </c>
      <c r="H198" s="8">
        <v>31075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65350</v>
      </c>
      <c r="D203" s="8">
        <v>525</v>
      </c>
      <c r="E203" s="8">
        <v>500</v>
      </c>
      <c r="F203" s="8">
        <v>65375</v>
      </c>
      <c r="G203" s="8">
        <v>33600</v>
      </c>
      <c r="H203" s="8">
        <v>31775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1600</v>
      </c>
      <c r="D207" s="8">
        <v>0</v>
      </c>
      <c r="E207" s="8">
        <v>0</v>
      </c>
      <c r="F207" s="8">
        <v>1600</v>
      </c>
      <c r="G207" s="8">
        <v>400</v>
      </c>
      <c r="H207" s="8">
        <v>1200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3200</v>
      </c>
      <c r="D212" s="8">
        <v>0</v>
      </c>
      <c r="E212" s="8">
        <v>0</v>
      </c>
      <c r="F212" s="8">
        <v>3200</v>
      </c>
      <c r="G212" s="8">
        <v>2375</v>
      </c>
      <c r="H212" s="8">
        <v>825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528350</v>
      </c>
      <c r="D219" s="9">
        <f t="shared" si="6"/>
        <v>47350</v>
      </c>
      <c r="E219" s="9">
        <f t="shared" si="6"/>
        <v>2625</v>
      </c>
      <c r="F219" s="9">
        <f t="shared" si="6"/>
        <v>573075</v>
      </c>
      <c r="G219" s="9">
        <f t="shared" si="6"/>
        <v>500200</v>
      </c>
      <c r="H219" s="9">
        <f t="shared" si="6"/>
        <v>72875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0</v>
      </c>
      <c r="D221" s="1"/>
      <c r="E221" s="1"/>
      <c r="F221" s="1">
        <f>F219-C219</f>
        <v>44725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6150</v>
      </c>
      <c r="D235" s="8">
        <v>0</v>
      </c>
      <c r="E235" s="8">
        <v>0</v>
      </c>
      <c r="F235" s="8">
        <v>6150</v>
      </c>
      <c r="G235" s="8">
        <v>6150</v>
      </c>
      <c r="H235" s="8">
        <v>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30850</v>
      </c>
      <c r="D240" s="8">
        <v>0</v>
      </c>
      <c r="E240" s="8">
        <v>0</v>
      </c>
      <c r="F240" s="8">
        <v>30850</v>
      </c>
      <c r="G240" s="8">
        <v>29700</v>
      </c>
      <c r="H240" s="8">
        <v>1150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6575</v>
      </c>
      <c r="D244" s="8">
        <v>0</v>
      </c>
      <c r="E244" s="8">
        <v>0</v>
      </c>
      <c r="F244" s="8">
        <v>6575</v>
      </c>
      <c r="G244" s="8">
        <v>5775</v>
      </c>
      <c r="H244" s="8">
        <v>800</v>
      </c>
    </row>
    <row r="245" spans="1:8" ht="12" customHeight="1">
      <c r="A245" s="8" t="s">
        <v>67</v>
      </c>
      <c r="B245" s="8" t="s">
        <v>46</v>
      </c>
      <c r="C245" s="8">
        <v>575</v>
      </c>
      <c r="D245" s="8">
        <v>0</v>
      </c>
      <c r="E245" s="8">
        <v>0</v>
      </c>
      <c r="F245" s="8">
        <v>575</v>
      </c>
      <c r="G245" s="8">
        <v>0</v>
      </c>
      <c r="H245" s="8">
        <v>575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44150</v>
      </c>
      <c r="D256" s="9">
        <f t="shared" si="7"/>
        <v>0</v>
      </c>
      <c r="E256" s="9">
        <f t="shared" si="7"/>
        <v>0</v>
      </c>
      <c r="F256" s="9">
        <f t="shared" si="7"/>
        <v>44150</v>
      </c>
      <c r="G256" s="9">
        <f t="shared" si="7"/>
        <v>41625</v>
      </c>
      <c r="H256" s="9">
        <f t="shared" si="7"/>
        <v>2525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0</v>
      </c>
      <c r="D258" s="1"/>
      <c r="E258" s="1"/>
      <c r="F258" s="1">
        <f>F256-C256</f>
        <v>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60</v>
      </c>
      <c r="D266" s="8">
        <v>0</v>
      </c>
      <c r="E266" s="8">
        <v>0</v>
      </c>
      <c r="F266" s="8">
        <v>60</v>
      </c>
      <c r="G266" s="8">
        <v>60</v>
      </c>
      <c r="H266" s="8">
        <v>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1530</v>
      </c>
      <c r="D273" s="8">
        <v>0</v>
      </c>
      <c r="E273" s="8">
        <v>25</v>
      </c>
      <c r="F273" s="8">
        <v>1505</v>
      </c>
      <c r="G273" s="8">
        <v>1315</v>
      </c>
      <c r="H273" s="8">
        <v>190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75</v>
      </c>
      <c r="D278" s="8">
        <v>0</v>
      </c>
      <c r="E278" s="8">
        <v>0</v>
      </c>
      <c r="F278" s="8">
        <v>75</v>
      </c>
      <c r="G278" s="8">
        <v>75</v>
      </c>
      <c r="H278" s="8">
        <v>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5</v>
      </c>
      <c r="D280" s="8">
        <v>0</v>
      </c>
      <c r="E280" s="8">
        <v>0</v>
      </c>
      <c r="F280" s="8">
        <v>5</v>
      </c>
      <c r="G280" s="8">
        <v>5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125</v>
      </c>
      <c r="D284" s="8">
        <v>0</v>
      </c>
      <c r="E284" s="8">
        <v>40</v>
      </c>
      <c r="F284" s="8">
        <v>85</v>
      </c>
      <c r="G284" s="8">
        <v>0</v>
      </c>
      <c r="H284" s="8">
        <v>85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1795</v>
      </c>
      <c r="D289" s="9">
        <f t="shared" si="8"/>
        <v>0</v>
      </c>
      <c r="E289" s="9">
        <f t="shared" si="8"/>
        <v>65</v>
      </c>
      <c r="F289" s="9">
        <f t="shared" si="8"/>
        <v>1730</v>
      </c>
      <c r="G289" s="9">
        <f t="shared" si="8"/>
        <v>1455</v>
      </c>
      <c r="H289" s="9">
        <f t="shared" si="8"/>
        <v>275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0</v>
      </c>
      <c r="D291" s="1"/>
      <c r="E291" s="1"/>
      <c r="F291" s="1">
        <f>F289-C289</f>
        <v>-65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80</v>
      </c>
      <c r="D121" s="9">
        <f t="shared" si="3"/>
        <v>0</v>
      </c>
      <c r="E121" s="9">
        <f t="shared" si="3"/>
        <v>0</v>
      </c>
      <c r="F121" s="9">
        <f t="shared" si="3"/>
        <v>80</v>
      </c>
      <c r="G121" s="9">
        <f t="shared" si="3"/>
        <v>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41</v>
      </c>
      <c r="D397" s="8">
        <v>0</v>
      </c>
      <c r="E397" s="8">
        <v>0</v>
      </c>
      <c r="F397" s="8">
        <v>41</v>
      </c>
      <c r="G397" s="8">
        <v>8</v>
      </c>
      <c r="H397" s="8">
        <v>33</v>
      </c>
    </row>
    <row r="398" spans="1:8" ht="12" customHeight="1">
      <c r="A398" s="8" t="s">
        <v>78</v>
      </c>
      <c r="B398" s="8" t="s">
        <v>78</v>
      </c>
      <c r="C398" s="8">
        <v>24</v>
      </c>
      <c r="D398" s="8">
        <v>0</v>
      </c>
      <c r="E398" s="8">
        <v>0</v>
      </c>
      <c r="F398" s="8">
        <v>24</v>
      </c>
      <c r="G398" s="8">
        <v>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75</v>
      </c>
      <c r="D401" s="9">
        <f t="shared" si="13"/>
        <v>0</v>
      </c>
      <c r="E401" s="9">
        <f t="shared" si="13"/>
        <v>0</v>
      </c>
      <c r="F401" s="9">
        <f t="shared" si="13"/>
        <v>75</v>
      </c>
      <c r="G401" s="9">
        <f t="shared" si="13"/>
        <v>18</v>
      </c>
      <c r="H401" s="9">
        <f t="shared" si="13"/>
        <v>57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21850</v>
      </c>
      <c r="D444" s="8">
        <v>0</v>
      </c>
      <c r="E444" s="8">
        <v>175</v>
      </c>
      <c r="F444" s="8">
        <v>21675</v>
      </c>
      <c r="G444" s="8">
        <v>16650</v>
      </c>
      <c r="H444" s="8">
        <v>5025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175</v>
      </c>
      <c r="D446" s="8">
        <v>0</v>
      </c>
      <c r="E446" s="8">
        <v>0</v>
      </c>
      <c r="F446" s="8">
        <v>175</v>
      </c>
      <c r="G446" s="8">
        <v>175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12575</v>
      </c>
      <c r="D447" s="8">
        <v>0</v>
      </c>
      <c r="E447" s="8">
        <v>0</v>
      </c>
      <c r="F447" s="8">
        <v>12575</v>
      </c>
      <c r="G447" s="8">
        <v>11050</v>
      </c>
      <c r="H447" s="8">
        <v>1525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1200</v>
      </c>
      <c r="D451" s="8">
        <v>0</v>
      </c>
      <c r="E451" s="8">
        <v>0</v>
      </c>
      <c r="F451" s="8">
        <v>1200</v>
      </c>
      <c r="G451" s="8">
        <v>1200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2900</v>
      </c>
      <c r="D453" s="8">
        <v>2300</v>
      </c>
      <c r="E453" s="8">
        <v>50</v>
      </c>
      <c r="F453" s="8">
        <v>5150</v>
      </c>
      <c r="G453" s="8">
        <v>4425</v>
      </c>
      <c r="H453" s="8">
        <v>725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6250</v>
      </c>
      <c r="D455" s="8">
        <v>0</v>
      </c>
      <c r="E455" s="8">
        <v>1000</v>
      </c>
      <c r="F455" s="8">
        <v>5250</v>
      </c>
      <c r="G455" s="8">
        <v>4700</v>
      </c>
      <c r="H455" s="8">
        <v>550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5875</v>
      </c>
      <c r="D459" s="8">
        <v>200</v>
      </c>
      <c r="E459" s="8">
        <v>0</v>
      </c>
      <c r="F459" s="8">
        <v>6075</v>
      </c>
      <c r="G459" s="8">
        <v>5975</v>
      </c>
      <c r="H459" s="8">
        <v>100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225</v>
      </c>
      <c r="D463" s="8">
        <v>0</v>
      </c>
      <c r="E463" s="8">
        <v>0</v>
      </c>
      <c r="F463" s="8">
        <v>225</v>
      </c>
      <c r="G463" s="8">
        <v>150</v>
      </c>
      <c r="H463" s="8">
        <v>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700</v>
      </c>
      <c r="D466" s="8">
        <v>0</v>
      </c>
      <c r="E466" s="8">
        <v>0</v>
      </c>
      <c r="F466" s="8">
        <v>700</v>
      </c>
      <c r="G466" s="8">
        <v>50</v>
      </c>
      <c r="H466" s="8">
        <v>650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51775</v>
      </c>
      <c r="D468" s="9">
        <f t="shared" si="16"/>
        <v>2500</v>
      </c>
      <c r="E468" s="9">
        <f t="shared" si="16"/>
        <v>1225</v>
      </c>
      <c r="F468" s="9">
        <f t="shared" si="16"/>
        <v>53050</v>
      </c>
      <c r="G468" s="9">
        <f t="shared" si="16"/>
        <v>44375</v>
      </c>
      <c r="H468" s="9">
        <f t="shared" si="16"/>
        <v>8675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1275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1175</v>
      </c>
      <c r="D478" s="8">
        <v>0</v>
      </c>
      <c r="E478" s="8">
        <v>0</v>
      </c>
      <c r="F478" s="8">
        <v>1175</v>
      </c>
      <c r="G478" s="8">
        <v>0</v>
      </c>
      <c r="H478" s="8">
        <v>1175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150</v>
      </c>
      <c r="D482" s="8">
        <v>0</v>
      </c>
      <c r="E482" s="8">
        <v>0</v>
      </c>
      <c r="F482" s="8">
        <v>150</v>
      </c>
      <c r="G482" s="8">
        <v>0</v>
      </c>
      <c r="H482" s="8">
        <v>150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3250</v>
      </c>
      <c r="H483" s="8">
        <v>1075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1800</v>
      </c>
      <c r="D492" s="8">
        <v>0</v>
      </c>
      <c r="E492" s="8">
        <v>0</v>
      </c>
      <c r="F492" s="8">
        <v>1800</v>
      </c>
      <c r="G492" s="8">
        <v>1800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22950</v>
      </c>
      <c r="D496" s="8">
        <v>0</v>
      </c>
      <c r="E496" s="8">
        <v>0</v>
      </c>
      <c r="F496" s="8">
        <v>22950</v>
      </c>
      <c r="G496" s="8">
        <v>21500</v>
      </c>
      <c r="H496" s="8">
        <v>1450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31350</v>
      </c>
      <c r="D508" s="9">
        <f t="shared" si="17"/>
        <v>0</v>
      </c>
      <c r="E508" s="9">
        <f t="shared" si="17"/>
        <v>0</v>
      </c>
      <c r="F508" s="9">
        <f t="shared" si="17"/>
        <v>31350</v>
      </c>
      <c r="G508" s="9">
        <f t="shared" si="17"/>
        <v>27475</v>
      </c>
      <c r="H508" s="9">
        <f t="shared" si="17"/>
        <v>3875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700</v>
      </c>
      <c r="D523" s="8">
        <v>0</v>
      </c>
      <c r="E523" s="8">
        <v>0</v>
      </c>
      <c r="F523" s="8">
        <v>700</v>
      </c>
      <c r="G523" s="8">
        <v>680</v>
      </c>
      <c r="H523" s="8">
        <v>20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700</v>
      </c>
      <c r="D527" s="9">
        <f t="shared" si="18"/>
        <v>0</v>
      </c>
      <c r="E527" s="9">
        <f t="shared" si="18"/>
        <v>0</v>
      </c>
      <c r="F527" s="9">
        <f t="shared" si="18"/>
        <v>700</v>
      </c>
      <c r="G527" s="9">
        <f t="shared" si="18"/>
        <v>680</v>
      </c>
      <c r="H527" s="9">
        <f t="shared" si="18"/>
        <v>20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40</v>
      </c>
      <c r="D539" s="8">
        <v>0</v>
      </c>
      <c r="E539" s="8">
        <v>0</v>
      </c>
      <c r="F539" s="8">
        <v>40</v>
      </c>
      <c r="G539" s="8">
        <v>40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0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40</v>
      </c>
      <c r="D546" s="9">
        <f t="shared" si="19"/>
        <v>0</v>
      </c>
      <c r="E546" s="9">
        <f t="shared" si="19"/>
        <v>0</v>
      </c>
      <c r="F546" s="9">
        <f t="shared" si="19"/>
        <v>40</v>
      </c>
      <c r="G546" s="9">
        <f t="shared" si="19"/>
        <v>40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0</v>
      </c>
      <c r="D565" s="9">
        <f t="shared" si="20"/>
        <v>0</v>
      </c>
      <c r="E565" s="9">
        <f t="shared" si="20"/>
        <v>0</v>
      </c>
      <c r="F565" s="9">
        <f t="shared" si="20"/>
        <v>0</v>
      </c>
      <c r="G565" s="9">
        <f t="shared" si="20"/>
        <v>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1182</v>
      </c>
      <c r="D599" s="8">
        <v>0</v>
      </c>
      <c r="E599" s="8">
        <v>0</v>
      </c>
      <c r="F599" s="8">
        <v>1182</v>
      </c>
      <c r="G599" s="8">
        <v>978</v>
      </c>
      <c r="H599" s="8">
        <v>204</v>
      </c>
    </row>
    <row r="600" spans="1:8" ht="12" customHeight="1">
      <c r="A600" s="8" t="s">
        <v>52</v>
      </c>
      <c r="B600" s="8" t="s">
        <v>100</v>
      </c>
      <c r="C600" s="8">
        <v>1992</v>
      </c>
      <c r="D600" s="8">
        <v>0</v>
      </c>
      <c r="E600" s="8">
        <v>0</v>
      </c>
      <c r="F600" s="8">
        <v>1992</v>
      </c>
      <c r="G600" s="8">
        <v>1992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3612</v>
      </c>
      <c r="D602" s="8">
        <v>0</v>
      </c>
      <c r="E602" s="8">
        <v>0</v>
      </c>
      <c r="F602" s="8">
        <v>3612</v>
      </c>
      <c r="G602" s="8">
        <v>3420</v>
      </c>
      <c r="H602" s="8">
        <v>192</v>
      </c>
    </row>
    <row r="603" spans="1:8" ht="12" customHeight="1">
      <c r="A603" s="8" t="s">
        <v>97</v>
      </c>
      <c r="B603" s="8" t="s">
        <v>5</v>
      </c>
      <c r="C603" s="8">
        <v>1254</v>
      </c>
      <c r="D603" s="8">
        <v>0</v>
      </c>
      <c r="E603" s="8">
        <v>0</v>
      </c>
      <c r="F603" s="8">
        <v>1254</v>
      </c>
      <c r="G603" s="8">
        <v>1254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10080</v>
      </c>
      <c r="D606" s="8">
        <v>0</v>
      </c>
      <c r="E606" s="8">
        <v>0</v>
      </c>
      <c r="F606" s="8">
        <v>10080</v>
      </c>
      <c r="G606" s="8">
        <v>9906</v>
      </c>
      <c r="H606" s="8">
        <v>174</v>
      </c>
    </row>
    <row r="607" spans="1:8" ht="12" customHeight="1">
      <c r="A607" s="8" t="s">
        <v>92</v>
      </c>
      <c r="B607" s="8" t="s">
        <v>9</v>
      </c>
      <c r="C607" s="8">
        <v>6</v>
      </c>
      <c r="D607" s="8">
        <v>0</v>
      </c>
      <c r="E607" s="8">
        <v>0</v>
      </c>
      <c r="F607" s="8">
        <v>6</v>
      </c>
      <c r="G607" s="8">
        <v>6</v>
      </c>
      <c r="H607" s="8">
        <v>0</v>
      </c>
    </row>
    <row r="608" spans="1:8" ht="12" customHeight="1">
      <c r="A608" s="8" t="s">
        <v>78</v>
      </c>
      <c r="B608" s="8" t="s">
        <v>78</v>
      </c>
      <c r="C608" s="8">
        <v>7362</v>
      </c>
      <c r="D608" s="8">
        <v>0</v>
      </c>
      <c r="E608" s="8">
        <v>0</v>
      </c>
      <c r="F608" s="8">
        <v>7362</v>
      </c>
      <c r="G608" s="8">
        <v>5412</v>
      </c>
      <c r="H608" s="8">
        <v>1950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5538</v>
      </c>
      <c r="D612" s="8">
        <v>0</v>
      </c>
      <c r="E612" s="8">
        <v>0</v>
      </c>
      <c r="F612" s="8">
        <v>5538</v>
      </c>
      <c r="G612" s="8">
        <v>4848</v>
      </c>
      <c r="H612" s="8">
        <v>690</v>
      </c>
    </row>
    <row r="613" spans="1:8" ht="12" customHeight="1">
      <c r="A613" s="8" t="s">
        <v>67</v>
      </c>
      <c r="B613" s="8" t="s">
        <v>46</v>
      </c>
      <c r="C613" s="8">
        <v>420</v>
      </c>
      <c r="D613" s="8">
        <v>0</v>
      </c>
      <c r="E613" s="8">
        <v>0</v>
      </c>
      <c r="F613" s="8">
        <v>420</v>
      </c>
      <c r="G613" s="8">
        <v>420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31452</v>
      </c>
      <c r="D623" s="9">
        <f t="shared" si="22"/>
        <v>0</v>
      </c>
      <c r="E623" s="9">
        <f t="shared" si="22"/>
        <v>0</v>
      </c>
      <c r="F623" s="9">
        <f t="shared" si="22"/>
        <v>31452</v>
      </c>
      <c r="G623" s="9">
        <f t="shared" si="22"/>
        <v>28242</v>
      </c>
      <c r="H623" s="9">
        <f t="shared" si="22"/>
        <v>3210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0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18</v>
      </c>
      <c r="D651" s="8">
        <v>0</v>
      </c>
      <c r="E651" s="8">
        <v>0</v>
      </c>
      <c r="F651" s="8">
        <v>18</v>
      </c>
      <c r="G651" s="8">
        <v>18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18</v>
      </c>
      <c r="D662" s="9">
        <f t="shared" si="23"/>
        <v>0</v>
      </c>
      <c r="E662" s="9">
        <f t="shared" si="23"/>
        <v>0</v>
      </c>
      <c r="F662" s="9">
        <f t="shared" si="23"/>
        <v>18</v>
      </c>
      <c r="G662" s="9">
        <f t="shared" si="23"/>
        <v>18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132</v>
      </c>
      <c r="D681" s="8">
        <v>0</v>
      </c>
      <c r="E681" s="8">
        <v>0</v>
      </c>
      <c r="F681" s="8">
        <v>132</v>
      </c>
      <c r="G681" s="8">
        <v>132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78</v>
      </c>
      <c r="B686" s="8" t="s">
        <v>78</v>
      </c>
      <c r="C686" s="8">
        <v>738</v>
      </c>
      <c r="D686" s="8">
        <v>0</v>
      </c>
      <c r="E686" s="8">
        <v>0</v>
      </c>
      <c r="F686" s="8">
        <v>738</v>
      </c>
      <c r="G686" s="8">
        <v>450</v>
      </c>
      <c r="H686" s="8">
        <v>288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222</v>
      </c>
      <c r="D691" s="8">
        <v>0</v>
      </c>
      <c r="E691" s="8">
        <v>0</v>
      </c>
      <c r="F691" s="8">
        <v>222</v>
      </c>
      <c r="G691" s="8">
        <v>222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1488</v>
      </c>
      <c r="D701" s="9">
        <f t="shared" si="24"/>
        <v>0</v>
      </c>
      <c r="E701" s="9">
        <f t="shared" si="24"/>
        <v>0</v>
      </c>
      <c r="F701" s="9">
        <f t="shared" si="24"/>
        <v>1488</v>
      </c>
      <c r="G701" s="9">
        <f t="shared" si="24"/>
        <v>1194</v>
      </c>
      <c r="H701" s="9">
        <f t="shared" si="24"/>
        <v>294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6378</v>
      </c>
      <c r="D840" s="8">
        <v>0</v>
      </c>
      <c r="E840" s="8">
        <v>0</v>
      </c>
      <c r="F840" s="8">
        <v>6378</v>
      </c>
      <c r="G840" s="8">
        <v>6150</v>
      </c>
      <c r="H840" s="8">
        <v>228</v>
      </c>
    </row>
    <row r="841" spans="1:8" ht="12" customHeight="1">
      <c r="A841" s="8" t="s">
        <v>92</v>
      </c>
      <c r="B841" s="8" t="s">
        <v>9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78</v>
      </c>
      <c r="B842" s="8" t="s">
        <v>78</v>
      </c>
      <c r="C842" s="8">
        <v>2082</v>
      </c>
      <c r="D842" s="8">
        <v>0</v>
      </c>
      <c r="E842" s="8">
        <v>24</v>
      </c>
      <c r="F842" s="8">
        <v>2058</v>
      </c>
      <c r="G842" s="8">
        <v>1158</v>
      </c>
      <c r="H842" s="8">
        <v>900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8532</v>
      </c>
      <c r="D857" s="9">
        <f t="shared" si="28"/>
        <v>0</v>
      </c>
      <c r="E857" s="9">
        <f t="shared" si="28"/>
        <v>24</v>
      </c>
      <c r="F857" s="9">
        <f t="shared" si="28"/>
        <v>8508</v>
      </c>
      <c r="G857" s="9">
        <f t="shared" si="28"/>
        <v>7368</v>
      </c>
      <c r="H857" s="9">
        <f t="shared" si="28"/>
        <v>1140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-24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17400</v>
      </c>
      <c r="D992" s="8">
        <v>200</v>
      </c>
      <c r="E992" s="8">
        <v>0</v>
      </c>
      <c r="F992" s="8">
        <v>17600</v>
      </c>
      <c r="G992" s="8">
        <v>17100</v>
      </c>
      <c r="H992" s="8">
        <v>500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0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170675</v>
      </c>
      <c r="D995" s="8">
        <v>40875</v>
      </c>
      <c r="E995" s="8">
        <v>125</v>
      </c>
      <c r="F995" s="8">
        <v>211425</v>
      </c>
      <c r="G995" s="8">
        <v>194050</v>
      </c>
      <c r="H995" s="8">
        <v>17375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26300</v>
      </c>
      <c r="D1000" s="8">
        <v>50</v>
      </c>
      <c r="E1000" s="8">
        <v>500</v>
      </c>
      <c r="F1000" s="8">
        <v>25850</v>
      </c>
      <c r="G1000" s="8">
        <v>16325</v>
      </c>
      <c r="H1000" s="8">
        <v>9525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1600</v>
      </c>
      <c r="D1004" s="8">
        <v>0</v>
      </c>
      <c r="E1004" s="8">
        <v>0</v>
      </c>
      <c r="F1004" s="8">
        <v>1600</v>
      </c>
      <c r="G1004" s="8">
        <v>400</v>
      </c>
      <c r="H1004" s="8">
        <v>1200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220425</v>
      </c>
      <c r="D1016" s="9">
        <f t="shared" si="32"/>
        <v>41125</v>
      </c>
      <c r="E1016" s="9">
        <f t="shared" si="32"/>
        <v>625</v>
      </c>
      <c r="F1016" s="9">
        <f t="shared" si="32"/>
        <v>260925</v>
      </c>
      <c r="G1016" s="9">
        <f t="shared" si="32"/>
        <v>230775</v>
      </c>
      <c r="H1016" s="9">
        <f t="shared" si="32"/>
        <v>30150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40500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4325</v>
      </c>
      <c r="D1036" s="8">
        <v>0</v>
      </c>
      <c r="E1036" s="8">
        <v>0</v>
      </c>
      <c r="F1036" s="8">
        <v>4325</v>
      </c>
      <c r="G1036" s="8">
        <v>125</v>
      </c>
      <c r="H1036" s="8">
        <v>4200</v>
      </c>
    </row>
    <row r="1037" spans="1:8" ht="12.75">
      <c r="A1037" s="8" t="s">
        <v>97</v>
      </c>
      <c r="B1037" s="8" t="s">
        <v>5</v>
      </c>
      <c r="C1037" s="8">
        <v>6950</v>
      </c>
      <c r="D1037" s="8">
        <v>4875</v>
      </c>
      <c r="E1037" s="8">
        <v>0</v>
      </c>
      <c r="F1037" s="8">
        <v>11825</v>
      </c>
      <c r="G1037" s="8">
        <v>9500</v>
      </c>
      <c r="H1037" s="8">
        <v>2325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25700</v>
      </c>
      <c r="D1042" s="8">
        <v>0</v>
      </c>
      <c r="E1042" s="8">
        <v>0</v>
      </c>
      <c r="F1042" s="8">
        <v>25700</v>
      </c>
      <c r="G1042" s="8">
        <v>5925</v>
      </c>
      <c r="H1042" s="8">
        <v>19775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38700</v>
      </c>
      <c r="D1058" s="9">
        <f t="shared" si="33"/>
        <v>4875</v>
      </c>
      <c r="E1058" s="9">
        <f t="shared" si="33"/>
        <v>0</v>
      </c>
      <c r="F1058" s="9">
        <f t="shared" si="33"/>
        <v>43575</v>
      </c>
      <c r="G1058" s="9">
        <f t="shared" si="33"/>
        <v>17275</v>
      </c>
      <c r="H1058" s="9">
        <f t="shared" si="33"/>
        <v>26300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4875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201875</v>
      </c>
      <c r="D1076" s="8">
        <v>875</v>
      </c>
      <c r="E1076" s="8">
        <v>2000</v>
      </c>
      <c r="F1076" s="8">
        <v>200750</v>
      </c>
      <c r="G1076" s="8">
        <v>199175</v>
      </c>
      <c r="H1076" s="8">
        <v>1575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41250</v>
      </c>
      <c r="D1079" s="8">
        <v>0</v>
      </c>
      <c r="E1079" s="8">
        <v>0</v>
      </c>
      <c r="F1079" s="8">
        <v>41250</v>
      </c>
      <c r="G1079" s="8">
        <v>29875</v>
      </c>
      <c r="H1079" s="8">
        <v>11375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13350</v>
      </c>
      <c r="D1084" s="8">
        <v>475</v>
      </c>
      <c r="E1084" s="8">
        <v>0</v>
      </c>
      <c r="F1084" s="8">
        <v>13825</v>
      </c>
      <c r="G1084" s="8">
        <v>11350</v>
      </c>
      <c r="H1084" s="8">
        <v>2475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3200</v>
      </c>
      <c r="D1093" s="8">
        <v>0</v>
      </c>
      <c r="E1093" s="8">
        <v>0</v>
      </c>
      <c r="F1093" s="8">
        <v>3200</v>
      </c>
      <c r="G1093" s="8">
        <v>2375</v>
      </c>
      <c r="H1093" s="8">
        <v>825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269225</v>
      </c>
      <c r="D1100" s="9">
        <f t="shared" si="34"/>
        <v>1350</v>
      </c>
      <c r="E1100" s="9">
        <f t="shared" si="34"/>
        <v>2000</v>
      </c>
      <c r="F1100" s="9">
        <f t="shared" si="34"/>
        <v>268575</v>
      </c>
      <c r="G1100" s="9">
        <f t="shared" si="34"/>
        <v>252150</v>
      </c>
      <c r="H1100" s="9">
        <f t="shared" si="34"/>
        <v>16425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-650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6150</v>
      </c>
      <c r="D1116" s="8">
        <v>0</v>
      </c>
      <c r="E1116" s="8">
        <v>0</v>
      </c>
      <c r="F1116" s="8">
        <v>6150</v>
      </c>
      <c r="G1116" s="8">
        <v>6150</v>
      </c>
      <c r="H1116" s="8">
        <v>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30850</v>
      </c>
      <c r="D1121" s="8">
        <v>0</v>
      </c>
      <c r="E1121" s="8">
        <v>0</v>
      </c>
      <c r="F1121" s="8">
        <v>30850</v>
      </c>
      <c r="G1121" s="8">
        <v>29700</v>
      </c>
      <c r="H1121" s="8">
        <v>1150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6575</v>
      </c>
      <c r="D1125" s="8">
        <v>0</v>
      </c>
      <c r="E1125" s="8">
        <v>0</v>
      </c>
      <c r="F1125" s="8">
        <v>6575</v>
      </c>
      <c r="G1125" s="8">
        <v>5775</v>
      </c>
      <c r="H1125" s="8">
        <v>800</v>
      </c>
    </row>
    <row r="1126" spans="1:8" ht="12.75">
      <c r="A1126" s="8" t="s">
        <v>67</v>
      </c>
      <c r="B1126" s="8" t="s">
        <v>46</v>
      </c>
      <c r="C1126" s="8">
        <v>575</v>
      </c>
      <c r="D1126" s="8">
        <v>0</v>
      </c>
      <c r="E1126" s="8">
        <v>0</v>
      </c>
      <c r="F1126" s="8">
        <v>575</v>
      </c>
      <c r="G1126" s="8">
        <v>0</v>
      </c>
      <c r="H1126" s="8">
        <v>575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44150</v>
      </c>
      <c r="D1137" s="9">
        <f t="shared" si="35"/>
        <v>0</v>
      </c>
      <c r="E1137" s="9">
        <f t="shared" si="35"/>
        <v>0</v>
      </c>
      <c r="F1137" s="9">
        <f t="shared" si="35"/>
        <v>44150</v>
      </c>
      <c r="G1137" s="9">
        <f t="shared" si="35"/>
        <v>41625</v>
      </c>
      <c r="H1137" s="9">
        <f t="shared" si="35"/>
        <v>2525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60</v>
      </c>
      <c r="D1147" s="8">
        <v>0</v>
      </c>
      <c r="E1147" s="8">
        <v>0</v>
      </c>
      <c r="F1147" s="8">
        <v>60</v>
      </c>
      <c r="G1147" s="8">
        <v>60</v>
      </c>
      <c r="H1147" s="8">
        <v>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1530</v>
      </c>
      <c r="D1154" s="8">
        <v>0</v>
      </c>
      <c r="E1154" s="8">
        <v>25</v>
      </c>
      <c r="F1154" s="8">
        <v>1505</v>
      </c>
      <c r="G1154" s="8">
        <v>1315</v>
      </c>
      <c r="H1154" s="8">
        <v>190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75</v>
      </c>
      <c r="D1159" s="8">
        <v>0</v>
      </c>
      <c r="E1159" s="8">
        <v>0</v>
      </c>
      <c r="F1159" s="8">
        <v>75</v>
      </c>
      <c r="G1159" s="8">
        <v>75</v>
      </c>
      <c r="H1159" s="8">
        <v>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5</v>
      </c>
      <c r="D1161" s="8">
        <v>0</v>
      </c>
      <c r="E1161" s="8">
        <v>0</v>
      </c>
      <c r="F1161" s="8">
        <v>5</v>
      </c>
      <c r="G1161" s="8">
        <v>5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125</v>
      </c>
      <c r="D1165" s="8">
        <v>0</v>
      </c>
      <c r="E1165" s="8">
        <v>40</v>
      </c>
      <c r="F1165" s="8">
        <v>85</v>
      </c>
      <c r="G1165" s="8">
        <v>0</v>
      </c>
      <c r="H1165" s="8">
        <v>85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1795</v>
      </c>
      <c r="D1170" s="9">
        <f t="shared" si="36"/>
        <v>0</v>
      </c>
      <c r="E1170" s="9">
        <f t="shared" si="36"/>
        <v>65</v>
      </c>
      <c r="F1170" s="9">
        <f t="shared" si="36"/>
        <v>1730</v>
      </c>
      <c r="G1170" s="9">
        <f t="shared" si="36"/>
        <v>1455</v>
      </c>
      <c r="H1170" s="9">
        <f t="shared" si="36"/>
        <v>275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-65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1" t="s">
        <v>66</v>
      </c>
      <c r="B30" s="1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1" t="s">
        <v>4</v>
      </c>
      <c r="B32" s="1"/>
      <c r="C32" s="1">
        <v>0</v>
      </c>
      <c r="D32" s="1"/>
      <c r="E32" s="1"/>
      <c r="F32" s="1">
        <f>F30-C30</f>
        <v>0</v>
      </c>
      <c r="G32" s="1"/>
      <c r="H32" s="1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9.5" customHeight="1">
      <c r="A36" s="5"/>
      <c r="B36" s="2" t="s">
        <v>115</v>
      </c>
      <c r="C36" s="2"/>
      <c r="D36" s="2"/>
      <c r="E36" s="2"/>
      <c r="F36" s="2"/>
      <c r="G36" s="2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25.5" customHeight="1">
      <c r="A39" s="6" t="s">
        <v>0</v>
      </c>
      <c r="B39" s="6" t="s">
        <v>11</v>
      </c>
      <c r="C39" s="7" t="s">
        <v>88</v>
      </c>
      <c r="D39" s="7" t="s">
        <v>38</v>
      </c>
      <c r="E39" s="7" t="s">
        <v>8</v>
      </c>
      <c r="F39" s="7" t="s">
        <v>51</v>
      </c>
      <c r="G39" s="7" t="s">
        <v>40</v>
      </c>
      <c r="H39" s="7" t="s">
        <v>98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8" t="s">
        <v>97</v>
      </c>
      <c r="B41" s="8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8" t="s">
        <v>97</v>
      </c>
      <c r="B42" s="8" t="s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78</v>
      </c>
      <c r="B43" s="8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5" customHeight="1">
      <c r="A45" s="1" t="s">
        <v>66</v>
      </c>
      <c r="B45" s="1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1" t="s">
        <v>4</v>
      </c>
      <c r="B47" s="1"/>
      <c r="C47" s="1">
        <v>0</v>
      </c>
      <c r="D47" s="1"/>
      <c r="E47" s="1"/>
      <c r="F47" s="1">
        <f>F45-C45</f>
        <v>0</v>
      </c>
      <c r="G47" s="1"/>
      <c r="H47" s="1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9.5" customHeight="1">
      <c r="A51" s="5"/>
      <c r="B51" s="2" t="s">
        <v>87</v>
      </c>
      <c r="C51" s="2"/>
      <c r="D51" s="2"/>
      <c r="E51" s="2"/>
      <c r="F51" s="2"/>
      <c r="G51" s="2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25.5" customHeight="1">
      <c r="A54" s="6" t="s">
        <v>0</v>
      </c>
      <c r="B54" s="6" t="s">
        <v>11</v>
      </c>
      <c r="C54" s="7" t="s">
        <v>88</v>
      </c>
      <c r="D54" s="7" t="s">
        <v>38</v>
      </c>
      <c r="E54" s="7" t="s">
        <v>8</v>
      </c>
      <c r="F54" s="7" t="s">
        <v>51</v>
      </c>
      <c r="G54" s="7" t="s">
        <v>40</v>
      </c>
      <c r="H54" s="7" t="s">
        <v>98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8" t="s">
        <v>79</v>
      </c>
      <c r="B56" s="8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8" t="s">
        <v>82</v>
      </c>
      <c r="B57" s="8" t="s">
        <v>26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92</v>
      </c>
      <c r="B58" s="8" t="s">
        <v>108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73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4" t="s">
        <v>66</v>
      </c>
      <c r="B61" s="4"/>
      <c r="C61" s="3">
        <f aca="true" t="shared" si="3" ref="C61:H61">SUM(C56:C59)</f>
        <v>0</v>
      </c>
      <c r="D61" s="3">
        <f t="shared" si="3"/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</row>
    <row r="63" spans="1:8" ht="12.75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69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5" customHeight="1">
      <c r="A64" s="1" t="s">
        <v>66</v>
      </c>
      <c r="B64" s="1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1" t="s">
        <v>4</v>
      </c>
      <c r="B66" s="1"/>
      <c r="C66" s="1">
        <v>0</v>
      </c>
      <c r="D66" s="1"/>
      <c r="E66" s="1"/>
      <c r="F66" s="1">
        <f>F64-C64</f>
        <v>0</v>
      </c>
      <c r="G66" s="1"/>
      <c r="H66" s="1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9.5" customHeight="1">
      <c r="A70" s="5"/>
      <c r="B70" s="2" t="s">
        <v>41</v>
      </c>
      <c r="C70" s="2"/>
      <c r="D70" s="2"/>
      <c r="E70" s="2"/>
      <c r="F70" s="2"/>
      <c r="G70" s="2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25.5" customHeight="1">
      <c r="A73" s="6" t="s">
        <v>0</v>
      </c>
      <c r="B73" s="6" t="s">
        <v>11</v>
      </c>
      <c r="C73" s="7" t="s">
        <v>88</v>
      </c>
      <c r="D73" s="7" t="s">
        <v>38</v>
      </c>
      <c r="E73" s="7" t="s">
        <v>8</v>
      </c>
      <c r="F73" s="7" t="s">
        <v>51</v>
      </c>
      <c r="G73" s="7" t="s">
        <v>40</v>
      </c>
      <c r="H73" s="7" t="s">
        <v>98</v>
      </c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8" t="s">
        <v>75</v>
      </c>
      <c r="B75" s="8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8" t="s">
        <v>75</v>
      </c>
      <c r="B76" s="8" t="s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69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5" customHeight="1">
      <c r="A80" s="1" t="s">
        <v>66</v>
      </c>
      <c r="B80" s="1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1" t="s">
        <v>4</v>
      </c>
      <c r="B82" s="1"/>
      <c r="C82" s="1">
        <v>0</v>
      </c>
      <c r="D82" s="1"/>
      <c r="E82" s="1"/>
      <c r="F82" s="1">
        <f>F80-C80</f>
        <v>0</v>
      </c>
      <c r="G82" s="1"/>
      <c r="H82" s="1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9.5" customHeight="1">
      <c r="A86" s="5"/>
      <c r="B86" s="2" t="s">
        <v>65</v>
      </c>
      <c r="C86" s="2"/>
      <c r="D86" s="2"/>
      <c r="E86" s="2"/>
      <c r="F86" s="2"/>
      <c r="G86" s="2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25.5" customHeight="1">
      <c r="A89" s="6" t="s">
        <v>0</v>
      </c>
      <c r="B89" s="6" t="s">
        <v>11</v>
      </c>
      <c r="C89" s="7" t="s">
        <v>88</v>
      </c>
      <c r="D89" s="7" t="s">
        <v>38</v>
      </c>
      <c r="E89" s="7" t="s">
        <v>8</v>
      </c>
      <c r="F89" s="7" t="s">
        <v>51</v>
      </c>
      <c r="G89" s="7" t="s">
        <v>40</v>
      </c>
      <c r="H89" s="7" t="s">
        <v>98</v>
      </c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8" t="s">
        <v>75</v>
      </c>
      <c r="B91" s="8" t="s">
        <v>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.75">
      <c r="A92" s="8" t="s">
        <v>75</v>
      </c>
      <c r="B92" s="8" t="s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8" t="s">
        <v>75</v>
      </c>
      <c r="B93" s="8" t="s">
        <v>69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20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 customHeight="1">
      <c r="A96" s="1" t="s">
        <v>66</v>
      </c>
      <c r="B96" s="1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1" t="s">
        <v>4</v>
      </c>
      <c r="B98" s="1"/>
      <c r="C98" s="1">
        <v>0</v>
      </c>
      <c r="D98" s="1"/>
      <c r="E98" s="1"/>
      <c r="F98" s="1">
        <f>F96-C96</f>
        <v>0</v>
      </c>
      <c r="G98" s="1"/>
      <c r="H98" s="1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9.5" customHeight="1">
      <c r="A102" s="5"/>
      <c r="B102" s="2" t="s">
        <v>77</v>
      </c>
      <c r="C102" s="2"/>
      <c r="D102" s="2"/>
      <c r="E102" s="2"/>
      <c r="F102" s="2"/>
      <c r="G102" s="2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25.5" customHeight="1">
      <c r="A105" s="6" t="s">
        <v>0</v>
      </c>
      <c r="B105" s="6" t="s">
        <v>11</v>
      </c>
      <c r="C105" s="7" t="s">
        <v>88</v>
      </c>
      <c r="D105" s="7" t="s">
        <v>38</v>
      </c>
      <c r="E105" s="7" t="s">
        <v>8</v>
      </c>
      <c r="F105" s="7" t="s">
        <v>51</v>
      </c>
      <c r="G105" s="7" t="s">
        <v>40</v>
      </c>
      <c r="H105" s="7" t="s">
        <v>98</v>
      </c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8" t="s">
        <v>97</v>
      </c>
      <c r="B107" s="8" t="s">
        <v>50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8" t="s">
        <v>97</v>
      </c>
      <c r="B108" s="8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.75">
      <c r="A109" s="8" t="s">
        <v>78</v>
      </c>
      <c r="B109" s="8" t="s">
        <v>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5" customHeight="1">
      <c r="A111" s="1" t="s">
        <v>66</v>
      </c>
      <c r="B111" s="1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1" t="s">
        <v>4</v>
      </c>
      <c r="B113" s="1"/>
      <c r="C113" s="1">
        <v>0</v>
      </c>
      <c r="D113" s="1"/>
      <c r="E113" s="1"/>
      <c r="F113" s="1">
        <f>F111-C111</f>
        <v>0</v>
      </c>
      <c r="G113" s="1"/>
      <c r="H113" s="1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9.5" customHeight="1">
      <c r="A117" s="5"/>
      <c r="B117" s="2" t="s">
        <v>37</v>
      </c>
      <c r="C117" s="2"/>
      <c r="D117" s="2"/>
      <c r="E117" s="2"/>
      <c r="F117" s="2"/>
      <c r="G117" s="2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25.5" customHeight="1">
      <c r="A120" s="6" t="s">
        <v>0</v>
      </c>
      <c r="B120" s="6" t="s">
        <v>11</v>
      </c>
      <c r="C120" s="7" t="s">
        <v>88</v>
      </c>
      <c r="D120" s="7" t="s">
        <v>38</v>
      </c>
      <c r="E120" s="7" t="s">
        <v>8</v>
      </c>
      <c r="F120" s="7" t="s">
        <v>51</v>
      </c>
      <c r="G120" s="7" t="s">
        <v>40</v>
      </c>
      <c r="H120" s="7" t="s">
        <v>98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8" t="s">
        <v>97</v>
      </c>
      <c r="B122" s="8" t="s">
        <v>50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.75">
      <c r="A123" s="8" t="s">
        <v>97</v>
      </c>
      <c r="B123" s="8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.75">
      <c r="A124" s="8" t="s">
        <v>78</v>
      </c>
      <c r="B124" s="8" t="s">
        <v>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5" customHeight="1">
      <c r="A126" s="1" t="s">
        <v>66</v>
      </c>
      <c r="B126" s="1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1" t="s">
        <v>4</v>
      </c>
      <c r="B128" s="1"/>
      <c r="C128" s="1">
        <v>0</v>
      </c>
      <c r="D128" s="1"/>
      <c r="E128" s="1"/>
      <c r="F128" s="1">
        <f>F126-C126</f>
        <v>0</v>
      </c>
      <c r="G128" s="1"/>
      <c r="H128" s="1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9.5" customHeight="1">
      <c r="A132" s="5"/>
      <c r="B132" s="2" t="s">
        <v>106</v>
      </c>
      <c r="C132" s="2"/>
      <c r="D132" s="2"/>
      <c r="E132" s="2"/>
      <c r="F132" s="2"/>
      <c r="G132" s="2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25.5" customHeight="1">
      <c r="A135" s="6" t="s">
        <v>0</v>
      </c>
      <c r="B135" s="6" t="s">
        <v>11</v>
      </c>
      <c r="C135" s="7" t="s">
        <v>88</v>
      </c>
      <c r="D135" s="7" t="s">
        <v>38</v>
      </c>
      <c r="E135" s="7" t="s">
        <v>8</v>
      </c>
      <c r="F135" s="7" t="s">
        <v>51</v>
      </c>
      <c r="G135" s="7" t="s">
        <v>40</v>
      </c>
      <c r="H135" s="7" t="s">
        <v>98</v>
      </c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8" t="s">
        <v>97</v>
      </c>
      <c r="B137" s="8" t="s">
        <v>50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.75">
      <c r="A138" s="8" t="s">
        <v>97</v>
      </c>
      <c r="B138" s="8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.75">
      <c r="A139" s="8" t="s">
        <v>78</v>
      </c>
      <c r="B139" s="8" t="s">
        <v>78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5" customHeight="1">
      <c r="A141" s="1" t="s">
        <v>66</v>
      </c>
      <c r="B141" s="1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1" t="s">
        <v>4</v>
      </c>
      <c r="B143" s="1"/>
      <c r="C143" s="1">
        <v>0</v>
      </c>
      <c r="D143" s="1"/>
      <c r="E143" s="1"/>
      <c r="F143" s="1">
        <f>F141-C141</f>
        <v>0</v>
      </c>
      <c r="G143" s="1"/>
      <c r="H143" s="1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9.5" customHeight="1">
      <c r="A147" s="5"/>
      <c r="B147" s="2" t="s">
        <v>81</v>
      </c>
      <c r="C147" s="2"/>
      <c r="D147" s="2"/>
      <c r="E147" s="2"/>
      <c r="F147" s="2"/>
      <c r="G147" s="2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25.5" customHeight="1">
      <c r="A150" s="6" t="s">
        <v>0</v>
      </c>
      <c r="B150" s="6" t="s">
        <v>11</v>
      </c>
      <c r="C150" s="7" t="s">
        <v>88</v>
      </c>
      <c r="D150" s="7" t="s">
        <v>38</v>
      </c>
      <c r="E150" s="7" t="s">
        <v>8</v>
      </c>
      <c r="F150" s="7" t="s">
        <v>51</v>
      </c>
      <c r="G150" s="7" t="s">
        <v>40</v>
      </c>
      <c r="H150" s="7" t="s">
        <v>98</v>
      </c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8" t="s">
        <v>79</v>
      </c>
      <c r="B152" s="8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8" t="s">
        <v>82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.75">
      <c r="A154" s="8" t="s">
        <v>92</v>
      </c>
      <c r="B154" s="8" t="s">
        <v>108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8" t="s">
        <v>92</v>
      </c>
      <c r="B155" s="8" t="s">
        <v>73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9" ref="C157:H157">SUM(C152:C155)</f>
        <v>0</v>
      </c>
      <c r="D157" s="9">
        <f t="shared" si="9"/>
        <v>0</v>
      </c>
      <c r="E157" s="9">
        <f t="shared" si="9"/>
        <v>0</v>
      </c>
      <c r="F157" s="9">
        <f t="shared" si="9"/>
        <v>0</v>
      </c>
      <c r="G157" s="9">
        <f t="shared" si="9"/>
        <v>0</v>
      </c>
      <c r="H157" s="9">
        <f t="shared" si="9"/>
        <v>0</v>
      </c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9.5" customHeight="1">
      <c r="A163" s="5"/>
      <c r="B163" s="2" t="s">
        <v>93</v>
      </c>
      <c r="C163" s="2"/>
      <c r="D163" s="2"/>
      <c r="E163" s="2"/>
      <c r="F163" s="2"/>
      <c r="G163" s="2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25.5" customHeight="1">
      <c r="A166" s="6" t="s">
        <v>0</v>
      </c>
      <c r="B166" s="6" t="s">
        <v>11</v>
      </c>
      <c r="C166" s="7" t="s">
        <v>88</v>
      </c>
      <c r="D166" s="7" t="s">
        <v>38</v>
      </c>
      <c r="E166" s="7" t="s">
        <v>8</v>
      </c>
      <c r="F166" s="7" t="s">
        <v>51</v>
      </c>
      <c r="G166" s="7" t="s">
        <v>40</v>
      </c>
      <c r="H166" s="7" t="s">
        <v>98</v>
      </c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8" t="s">
        <v>79</v>
      </c>
      <c r="B168" s="8" t="s">
        <v>29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.75">
      <c r="A169" s="8" t="s">
        <v>82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.75">
      <c r="A170" s="8" t="s">
        <v>92</v>
      </c>
      <c r="B170" s="8" t="s">
        <v>108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.75">
      <c r="A171" s="8" t="s">
        <v>92</v>
      </c>
      <c r="B171" s="8" t="s">
        <v>73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5" customHeight="1">
      <c r="A173" s="1" t="s">
        <v>66</v>
      </c>
      <c r="B173" s="1"/>
      <c r="C173" s="9">
        <f aca="true" t="shared" si="10" ref="C173:H173">SUM(C168:C171)</f>
        <v>0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1" t="s">
        <v>4</v>
      </c>
      <c r="B175" s="1"/>
      <c r="C175" s="1">
        <v>0</v>
      </c>
      <c r="D175" s="1"/>
      <c r="E175" s="1"/>
      <c r="F175" s="1">
        <f>F173-C173</f>
        <v>0</v>
      </c>
      <c r="G175" s="1"/>
      <c r="H175" s="1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113</v>
      </c>
      <c r="C179" s="2"/>
      <c r="D179" s="2"/>
      <c r="E179" s="2"/>
      <c r="F179" s="2"/>
      <c r="G179" s="2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.75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.75">
      <c r="A186" s="8" t="s">
        <v>92</v>
      </c>
      <c r="B186" s="8" t="s">
        <v>108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.75">
      <c r="A187" s="8" t="s">
        <v>92</v>
      </c>
      <c r="B187" s="8" t="s">
        <v>73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4" t="s">
        <v>66</v>
      </c>
      <c r="B189" s="4"/>
      <c r="C189" s="3">
        <f aca="true" t="shared" si="11" ref="C189:H189">SUM(C184:C187)</f>
        <v>0</v>
      </c>
      <c r="D189" s="3">
        <f t="shared" si="11"/>
        <v>0</v>
      </c>
      <c r="E189" s="3">
        <f t="shared" si="11"/>
        <v>0</v>
      </c>
      <c r="F189" s="3">
        <f t="shared" si="11"/>
        <v>0</v>
      </c>
      <c r="G189" s="3">
        <f t="shared" si="11"/>
        <v>0</v>
      </c>
      <c r="H189" s="3">
        <f t="shared" si="11"/>
        <v>0</v>
      </c>
    </row>
    <row r="191" spans="1:8" ht="12.75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3:G163"/>
    <mergeCell ref="B179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