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<sst xmlns="http://schemas.openxmlformats.org/spreadsheetml/2006/main" count="2754" uniqueCount="120">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</sst>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3820</v>
      </c>
      <c r="D7" s="9">
        <v>0</v>
      </c>
      <c r="E7" s="9">
        <v>0</v>
      </c>
      <c r="F7" s="9">
        <v>3820</v>
      </c>
      <c r="G7" s="9">
        <v>3720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980</v>
      </c>
      <c r="D12" s="9">
        <v>0</v>
      </c>
      <c r="E12" s="9">
        <v>0</v>
      </c>
      <c r="F12" s="9">
        <v>980</v>
      </c>
      <c r="G12" s="9">
        <v>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40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580</v>
      </c>
      <c r="D20" s="9">
        <v>0</v>
      </c>
      <c r="E20" s="9">
        <v>0</v>
      </c>
      <c r="F20" s="9">
        <v>580</v>
      </c>
      <c r="G20" s="9">
        <v>580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12520</v>
      </c>
      <c r="D29" s="7">
        <f t="shared" si="0"/>
        <v>0</v>
      </c>
      <c r="E29" s="7">
        <f t="shared" si="0"/>
        <v>0</v>
      </c>
      <c r="F29" s="7">
        <f t="shared" si="0"/>
        <v>12520</v>
      </c>
      <c r="G29" s="7">
        <f t="shared" si="0"/>
        <v>12420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389</v>
      </c>
      <c r="D40" s="9">
        <v>0</v>
      </c>
      <c r="E40" s="9">
        <v>0</v>
      </c>
      <c r="F40" s="9">
        <v>389</v>
      </c>
      <c r="G40" s="9">
        <v>277</v>
      </c>
      <c r="H40" s="9">
        <v>112</v>
      </c>
    </row>
    <row r="41" spans="1:8" ht="12" customHeight="1">
      <c r="A41" s="9" t="s">
        <v>77</v>
      </c>
      <c r="B41" s="9" t="s">
        <v>77</v>
      </c>
      <c r="C41" s="9">
        <v>82</v>
      </c>
      <c r="D41" s="9">
        <v>0</v>
      </c>
      <c r="E41" s="9">
        <v>0</v>
      </c>
      <c r="F41" s="9">
        <v>82</v>
      </c>
      <c r="G41" s="9">
        <v>66</v>
      </c>
      <c r="H41" s="9">
        <v>16</v>
      </c>
    </row>
    <row r="42" spans="1:8" ht="12" customHeight="1">
      <c r="A42" s="9" t="s">
        <v>74</v>
      </c>
      <c r="B42" s="9" t="s">
        <v>62</v>
      </c>
      <c r="C42" s="9">
        <v>135</v>
      </c>
      <c r="D42" s="9">
        <v>0</v>
      </c>
      <c r="E42" s="9">
        <v>0</v>
      </c>
      <c r="F42" s="9">
        <v>135</v>
      </c>
      <c r="G42" s="9">
        <v>91</v>
      </c>
      <c r="H42" s="9">
        <v>44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615</v>
      </c>
      <c r="D44" s="7">
        <f t="shared" si="1"/>
        <v>0</v>
      </c>
      <c r="E44" s="7">
        <f t="shared" si="1"/>
        <v>0</v>
      </c>
      <c r="F44" s="7">
        <f t="shared" si="1"/>
        <v>615</v>
      </c>
      <c r="G44" s="7">
        <f t="shared" si="1"/>
        <v>443</v>
      </c>
      <c r="H44" s="7">
        <f t="shared" si="1"/>
        <v>172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17325</v>
      </c>
      <c r="D58" s="9">
        <v>0</v>
      </c>
      <c r="E58" s="9">
        <v>0</v>
      </c>
      <c r="F58" s="9">
        <v>17325</v>
      </c>
      <c r="G58" s="9">
        <v>11725</v>
      </c>
      <c r="H58" s="9">
        <v>5600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625</v>
      </c>
      <c r="D61" s="9">
        <v>0</v>
      </c>
      <c r="E61" s="9">
        <v>0</v>
      </c>
      <c r="F61" s="9">
        <v>625</v>
      </c>
      <c r="G61" s="9">
        <v>550</v>
      </c>
      <c r="H61" s="9">
        <v>75</v>
      </c>
    </row>
    <row r="62" spans="1:8" ht="12" customHeight="1">
      <c r="A62" s="9" t="s">
        <v>98</v>
      </c>
      <c r="B62" s="9" t="s">
        <v>4</v>
      </c>
      <c r="C62" s="9">
        <v>15575</v>
      </c>
      <c r="D62" s="9">
        <v>0</v>
      </c>
      <c r="E62" s="9">
        <v>0</v>
      </c>
      <c r="F62" s="9">
        <v>15575</v>
      </c>
      <c r="G62" s="9">
        <v>9900</v>
      </c>
      <c r="H62" s="9">
        <v>5675</v>
      </c>
    </row>
    <row r="63" spans="1:8" ht="12" customHeight="1">
      <c r="A63" s="9" t="s">
        <v>93</v>
      </c>
      <c r="B63" s="9" t="s">
        <v>111</v>
      </c>
      <c r="C63" s="9">
        <v>12350</v>
      </c>
      <c r="D63" s="9">
        <v>0</v>
      </c>
      <c r="E63" s="9">
        <v>0</v>
      </c>
      <c r="F63" s="9">
        <v>12350</v>
      </c>
      <c r="G63" s="9">
        <v>12350</v>
      </c>
      <c r="H63" s="9">
        <v>0</v>
      </c>
    </row>
    <row r="64" spans="1:8" ht="12" customHeight="1">
      <c r="A64" s="9" t="s">
        <v>93</v>
      </c>
      <c r="B64" s="9" t="s">
        <v>72</v>
      </c>
      <c r="C64" s="9">
        <v>21325</v>
      </c>
      <c r="D64" s="9">
        <v>0</v>
      </c>
      <c r="E64" s="9">
        <v>850</v>
      </c>
      <c r="F64" s="9">
        <v>20475</v>
      </c>
      <c r="G64" s="9">
        <v>10650</v>
      </c>
      <c r="H64" s="9">
        <v>9825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38925</v>
      </c>
      <c r="D66" s="9">
        <v>100</v>
      </c>
      <c r="E66" s="9">
        <v>100</v>
      </c>
      <c r="F66" s="9">
        <v>38925</v>
      </c>
      <c r="G66" s="9">
        <v>32125</v>
      </c>
      <c r="H66" s="9">
        <v>6800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14700</v>
      </c>
      <c r="D70" s="9">
        <v>0</v>
      </c>
      <c r="E70" s="9">
        <v>25</v>
      </c>
      <c r="F70" s="9">
        <v>14675</v>
      </c>
      <c r="G70" s="9">
        <v>13225</v>
      </c>
      <c r="H70" s="9">
        <v>1450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3150</v>
      </c>
      <c r="D72" s="9">
        <v>0</v>
      </c>
      <c r="E72" s="9">
        <v>0</v>
      </c>
      <c r="F72" s="9">
        <v>3150</v>
      </c>
      <c r="G72" s="9">
        <v>2150</v>
      </c>
      <c r="H72" s="9">
        <v>1000</v>
      </c>
    </row>
    <row r="73" spans="1:8" ht="12" customHeight="1">
      <c r="A73" s="9" t="s">
        <v>18</v>
      </c>
      <c r="B73" s="9" t="s">
        <v>11</v>
      </c>
      <c r="C73" s="9">
        <v>12700</v>
      </c>
      <c r="D73" s="9">
        <v>0</v>
      </c>
      <c r="E73" s="9">
        <v>0</v>
      </c>
      <c r="F73" s="9">
        <v>12700</v>
      </c>
      <c r="G73" s="9">
        <v>12700</v>
      </c>
      <c r="H73" s="9">
        <v>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3800</v>
      </c>
      <c r="D75" s="9">
        <v>0</v>
      </c>
      <c r="E75" s="9">
        <v>0</v>
      </c>
      <c r="F75" s="9">
        <v>3800</v>
      </c>
      <c r="G75" s="9">
        <v>3800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115575</v>
      </c>
      <c r="D77" s="9">
        <v>0</v>
      </c>
      <c r="E77" s="9">
        <v>0</v>
      </c>
      <c r="F77" s="9">
        <v>115575</v>
      </c>
      <c r="G77" s="9">
        <v>115550</v>
      </c>
      <c r="H77" s="9">
        <v>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257350</v>
      </c>
      <c r="D81" s="7">
        <f t="shared" si="2"/>
        <v>100</v>
      </c>
      <c r="E81" s="7">
        <f t="shared" si="2"/>
        <v>975</v>
      </c>
      <c r="F81" s="7">
        <f t="shared" si="2"/>
        <v>256475</v>
      </c>
      <c r="G81" s="7">
        <f t="shared" si="2"/>
        <v>226025</v>
      </c>
      <c r="H81" s="7">
        <f t="shared" si="2"/>
        <v>30450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-2375</v>
      </c>
      <c r="D83" s="4"/>
      <c r="E83" s="4"/>
      <c r="F83" s="4">
        <f>F81-C81</f>
        <v>-875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32950</v>
      </c>
      <c r="D91" s="9">
        <v>0</v>
      </c>
      <c r="E91" s="9">
        <v>0</v>
      </c>
      <c r="F91" s="9">
        <v>32950</v>
      </c>
      <c r="G91" s="9">
        <v>4450</v>
      </c>
      <c r="H91" s="9">
        <v>28500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6275</v>
      </c>
      <c r="D95" s="9">
        <v>0</v>
      </c>
      <c r="E95" s="9">
        <v>0</v>
      </c>
      <c r="F95" s="9">
        <v>6275</v>
      </c>
      <c r="G95" s="9">
        <v>5425</v>
      </c>
      <c r="H95" s="9">
        <v>850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15375</v>
      </c>
      <c r="D97" s="9">
        <v>0</v>
      </c>
      <c r="E97" s="9">
        <v>100</v>
      </c>
      <c r="F97" s="9">
        <v>15275</v>
      </c>
      <c r="G97" s="9">
        <v>10725</v>
      </c>
      <c r="H97" s="9">
        <v>4550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15775</v>
      </c>
      <c r="D101" s="9">
        <v>0</v>
      </c>
      <c r="E101" s="9">
        <v>0</v>
      </c>
      <c r="F101" s="9">
        <v>15775</v>
      </c>
      <c r="G101" s="9">
        <v>6875</v>
      </c>
      <c r="H101" s="9">
        <v>8900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1675</v>
      </c>
      <c r="D103" s="9">
        <v>0</v>
      </c>
      <c r="E103" s="9">
        <v>0</v>
      </c>
      <c r="F103" s="9">
        <v>1675</v>
      </c>
      <c r="G103" s="9">
        <v>1650</v>
      </c>
      <c r="H103" s="9">
        <v>25</v>
      </c>
    </row>
    <row r="104" spans="1:8" ht="12" customHeight="1">
      <c r="A104" s="9" t="s">
        <v>93</v>
      </c>
      <c r="B104" s="9" t="s">
        <v>72</v>
      </c>
      <c r="C104" s="9">
        <v>25175</v>
      </c>
      <c r="D104" s="9">
        <v>0</v>
      </c>
      <c r="E104" s="9">
        <v>0</v>
      </c>
      <c r="F104" s="9">
        <v>25175</v>
      </c>
      <c r="G104" s="9">
        <v>18100</v>
      </c>
      <c r="H104" s="9">
        <v>7075</v>
      </c>
    </row>
    <row r="105" spans="1:8" ht="12" customHeight="1">
      <c r="A105" s="9" t="s">
        <v>93</v>
      </c>
      <c r="B105" s="9" t="s">
        <v>8</v>
      </c>
      <c r="C105" s="9">
        <v>18775</v>
      </c>
      <c r="D105" s="9">
        <v>0</v>
      </c>
      <c r="E105" s="9">
        <v>0</v>
      </c>
      <c r="F105" s="9">
        <v>18775</v>
      </c>
      <c r="G105" s="9">
        <v>7000</v>
      </c>
      <c r="H105" s="9">
        <v>11775</v>
      </c>
    </row>
    <row r="106" spans="1:8" ht="12" customHeight="1">
      <c r="A106" s="9" t="s">
        <v>77</v>
      </c>
      <c r="B106" s="9" t="s">
        <v>77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42</v>
      </c>
      <c r="B107" s="9" t="s">
        <v>104</v>
      </c>
      <c r="C107" s="9">
        <v>3025</v>
      </c>
      <c r="D107" s="9">
        <v>0</v>
      </c>
      <c r="E107" s="9">
        <v>0</v>
      </c>
      <c r="F107" s="9">
        <v>3025</v>
      </c>
      <c r="G107" s="9">
        <v>3025</v>
      </c>
      <c r="H107" s="9">
        <v>0</v>
      </c>
    </row>
    <row r="108" spans="1:8" ht="12" customHeight="1">
      <c r="A108" s="9" t="s">
        <v>42</v>
      </c>
      <c r="B108" s="9" t="s">
        <v>53</v>
      </c>
      <c r="C108" s="9">
        <v>3500</v>
      </c>
      <c r="D108" s="9">
        <v>0</v>
      </c>
      <c r="E108" s="9">
        <v>0</v>
      </c>
      <c r="F108" s="9">
        <v>3500</v>
      </c>
      <c r="G108" s="9">
        <v>3500</v>
      </c>
      <c r="H108" s="9">
        <v>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5800</v>
      </c>
      <c r="D110" s="9">
        <v>0</v>
      </c>
      <c r="E110" s="9">
        <v>0</v>
      </c>
      <c r="F110" s="9">
        <v>5800</v>
      </c>
      <c r="G110" s="9">
        <v>4300</v>
      </c>
      <c r="H110" s="9">
        <v>1500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128675</v>
      </c>
      <c r="D123" s="7">
        <f t="shared" si="3"/>
        <v>0</v>
      </c>
      <c r="E123" s="7">
        <f t="shared" si="3"/>
        <v>100</v>
      </c>
      <c r="F123" s="7">
        <f t="shared" si="3"/>
        <v>128575</v>
      </c>
      <c r="G123" s="7">
        <f t="shared" si="3"/>
        <v>65350</v>
      </c>
      <c r="H123" s="7">
        <f t="shared" si="3"/>
        <v>63225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1075</v>
      </c>
      <c r="D125" s="4"/>
      <c r="E125" s="4"/>
      <c r="F125" s="4">
        <f>F123-C123</f>
        <v>-100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5580</v>
      </c>
      <c r="D133" s="9">
        <v>0</v>
      </c>
      <c r="E133" s="9">
        <v>0</v>
      </c>
      <c r="F133" s="9">
        <v>5580</v>
      </c>
      <c r="G133" s="9">
        <v>5260</v>
      </c>
      <c r="H133" s="9">
        <v>320</v>
      </c>
    </row>
    <row r="134" spans="1:8" ht="12" customHeight="1">
      <c r="A134" s="9" t="s">
        <v>74</v>
      </c>
      <c r="B134" s="9" t="s">
        <v>0</v>
      </c>
      <c r="C134" s="9">
        <v>45400</v>
      </c>
      <c r="D134" s="9">
        <v>0</v>
      </c>
      <c r="E134" s="9">
        <v>100</v>
      </c>
      <c r="F134" s="9">
        <v>45300</v>
      </c>
      <c r="G134" s="9">
        <v>44240</v>
      </c>
      <c r="H134" s="9">
        <v>1060</v>
      </c>
    </row>
    <row r="135" spans="1:8" ht="12" customHeight="1">
      <c r="A135" s="9" t="s">
        <v>74</v>
      </c>
      <c r="B135" s="9" t="s">
        <v>35</v>
      </c>
      <c r="C135" s="9">
        <v>44220</v>
      </c>
      <c r="D135" s="9">
        <v>0</v>
      </c>
      <c r="E135" s="9">
        <v>100</v>
      </c>
      <c r="F135" s="9">
        <v>44120</v>
      </c>
      <c r="G135" s="9">
        <v>43580</v>
      </c>
      <c r="H135" s="9">
        <v>540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2540</v>
      </c>
      <c r="D137" s="9">
        <v>0</v>
      </c>
      <c r="E137" s="9">
        <v>20</v>
      </c>
      <c r="F137" s="9">
        <v>2520</v>
      </c>
      <c r="G137" s="9">
        <v>2520</v>
      </c>
      <c r="H137" s="9">
        <v>0</v>
      </c>
    </row>
    <row r="138" spans="1:8" ht="12" customHeight="1">
      <c r="A138" s="9" t="s">
        <v>74</v>
      </c>
      <c r="B138" s="9" t="s">
        <v>19</v>
      </c>
      <c r="C138" s="9">
        <v>58740</v>
      </c>
      <c r="D138" s="9">
        <v>0</v>
      </c>
      <c r="E138" s="9">
        <v>80</v>
      </c>
      <c r="F138" s="9">
        <v>58660</v>
      </c>
      <c r="G138" s="9">
        <v>58140</v>
      </c>
      <c r="H138" s="9">
        <v>520</v>
      </c>
    </row>
    <row r="139" spans="1:8" ht="12" customHeight="1">
      <c r="A139" s="9" t="s">
        <v>74</v>
      </c>
      <c r="B139" s="9" t="s">
        <v>54</v>
      </c>
      <c r="C139" s="9">
        <v>1600</v>
      </c>
      <c r="D139" s="9">
        <v>0</v>
      </c>
      <c r="E139" s="9">
        <v>0</v>
      </c>
      <c r="F139" s="9">
        <v>1600</v>
      </c>
      <c r="G139" s="9">
        <v>1600</v>
      </c>
      <c r="H139" s="9">
        <v>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100</v>
      </c>
      <c r="D141" s="9">
        <v>0</v>
      </c>
      <c r="E141" s="9">
        <v>0</v>
      </c>
      <c r="F141" s="9">
        <v>100</v>
      </c>
      <c r="G141" s="9">
        <v>100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158680</v>
      </c>
      <c r="D143" s="7">
        <f t="shared" si="4"/>
        <v>0</v>
      </c>
      <c r="E143" s="7">
        <f t="shared" si="4"/>
        <v>300</v>
      </c>
      <c r="F143" s="7">
        <f t="shared" si="4"/>
        <v>158380</v>
      </c>
      <c r="G143" s="7">
        <f t="shared" si="4"/>
        <v>155940</v>
      </c>
      <c r="H143" s="7">
        <f t="shared" si="4"/>
        <v>2440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-160</v>
      </c>
      <c r="D145" s="4"/>
      <c r="E145" s="4"/>
      <c r="F145" s="4">
        <f>F143-C143</f>
        <v>-300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756</v>
      </c>
      <c r="D159" s="9">
        <v>0</v>
      </c>
      <c r="E159" s="9">
        <v>0</v>
      </c>
      <c r="F159" s="9">
        <v>756</v>
      </c>
      <c r="G159" s="9">
        <v>540</v>
      </c>
      <c r="H159" s="9">
        <v>216</v>
      </c>
    </row>
    <row r="160" spans="1:8" ht="12" customHeight="1">
      <c r="A160" s="9" t="s">
        <v>50</v>
      </c>
      <c r="B160" s="9" t="s">
        <v>101</v>
      </c>
      <c r="C160" s="9">
        <v>1524</v>
      </c>
      <c r="D160" s="9">
        <v>0</v>
      </c>
      <c r="E160" s="9">
        <v>0</v>
      </c>
      <c r="F160" s="9">
        <v>1524</v>
      </c>
      <c r="G160" s="9">
        <v>1338</v>
      </c>
      <c r="H160" s="9">
        <v>186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108174</v>
      </c>
      <c r="D162" s="9">
        <v>0</v>
      </c>
      <c r="E162" s="9">
        <v>1290</v>
      </c>
      <c r="F162" s="9">
        <v>106884</v>
      </c>
      <c r="G162" s="9">
        <v>71556</v>
      </c>
      <c r="H162" s="9">
        <v>35328</v>
      </c>
    </row>
    <row r="163" spans="1:8" ht="12" customHeight="1">
      <c r="A163" s="9" t="s">
        <v>98</v>
      </c>
      <c r="B163" s="9" t="s">
        <v>4</v>
      </c>
      <c r="C163" s="9">
        <v>342</v>
      </c>
      <c r="D163" s="9">
        <v>0</v>
      </c>
      <c r="E163" s="9">
        <v>0</v>
      </c>
      <c r="F163" s="9">
        <v>342</v>
      </c>
      <c r="G163" s="9">
        <v>72</v>
      </c>
      <c r="H163" s="9">
        <v>270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2838</v>
      </c>
      <c r="D165" s="9">
        <v>0</v>
      </c>
      <c r="E165" s="9">
        <v>0</v>
      </c>
      <c r="F165" s="9">
        <v>2838</v>
      </c>
      <c r="G165" s="9">
        <v>2838</v>
      </c>
      <c r="H165" s="9">
        <v>0</v>
      </c>
    </row>
    <row r="166" spans="1:8" ht="12" customHeight="1">
      <c r="A166" s="9" t="s">
        <v>93</v>
      </c>
      <c r="B166" s="9" t="s">
        <v>72</v>
      </c>
      <c r="C166" s="9">
        <v>48852</v>
      </c>
      <c r="D166" s="9">
        <v>0</v>
      </c>
      <c r="E166" s="9">
        <v>0</v>
      </c>
      <c r="F166" s="9">
        <v>48852</v>
      </c>
      <c r="G166" s="9">
        <v>42936</v>
      </c>
      <c r="H166" s="9">
        <v>5916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43560</v>
      </c>
      <c r="D168" s="9">
        <v>0</v>
      </c>
      <c r="E168" s="9">
        <v>0</v>
      </c>
      <c r="F168" s="9">
        <v>43560</v>
      </c>
      <c r="G168" s="9">
        <v>30774</v>
      </c>
      <c r="H168" s="9">
        <v>12786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39900</v>
      </c>
      <c r="D172" s="9">
        <v>0</v>
      </c>
      <c r="E172" s="9">
        <v>0</v>
      </c>
      <c r="F172" s="9">
        <v>39900</v>
      </c>
      <c r="G172" s="9">
        <v>30378</v>
      </c>
      <c r="H172" s="9">
        <v>9522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2874</v>
      </c>
      <c r="D176" s="9">
        <v>0</v>
      </c>
      <c r="E176" s="9">
        <v>18</v>
      </c>
      <c r="F176" s="9">
        <v>2856</v>
      </c>
      <c r="G176" s="9">
        <v>1404</v>
      </c>
      <c r="H176" s="9">
        <v>1452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262416</v>
      </c>
      <c r="D184" s="7">
        <f t="shared" si="5"/>
        <v>0</v>
      </c>
      <c r="E184" s="7">
        <f t="shared" si="5"/>
        <v>1308</v>
      </c>
      <c r="F184" s="7">
        <f t="shared" si="5"/>
        <v>261108</v>
      </c>
      <c r="G184" s="7">
        <f t="shared" si="5"/>
        <v>195432</v>
      </c>
      <c r="H184" s="7">
        <f t="shared" si="5"/>
        <v>65676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-882</v>
      </c>
      <c r="D186" s="4"/>
      <c r="E186" s="4"/>
      <c r="F186" s="4">
        <f>F184-C184</f>
        <v>-1308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20300</v>
      </c>
      <c r="D196" s="9">
        <v>0</v>
      </c>
      <c r="E196" s="9">
        <v>0</v>
      </c>
      <c r="F196" s="9">
        <v>20300</v>
      </c>
      <c r="G196" s="9">
        <v>14525</v>
      </c>
      <c r="H196" s="9">
        <v>5775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18775</v>
      </c>
      <c r="D199" s="9">
        <v>0</v>
      </c>
      <c r="E199" s="9">
        <v>75</v>
      </c>
      <c r="F199" s="9">
        <v>18700</v>
      </c>
      <c r="G199" s="9">
        <v>16975</v>
      </c>
      <c r="H199" s="9">
        <v>1725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105850</v>
      </c>
      <c r="D202" s="9">
        <v>7925</v>
      </c>
      <c r="E202" s="9">
        <v>0</v>
      </c>
      <c r="F202" s="9">
        <v>113775</v>
      </c>
      <c r="G202" s="9">
        <v>101500</v>
      </c>
      <c r="H202" s="9">
        <v>12275</v>
      </c>
    </row>
    <row r="203" spans="1:8" ht="12" customHeight="1">
      <c r="A203" s="9" t="s">
        <v>50</v>
      </c>
      <c r="B203" s="9" t="s">
        <v>101</v>
      </c>
      <c r="C203" s="9">
        <v>31700</v>
      </c>
      <c r="D203" s="9">
        <v>25</v>
      </c>
      <c r="E203" s="9">
        <v>0</v>
      </c>
      <c r="F203" s="9">
        <v>31725</v>
      </c>
      <c r="G203" s="9">
        <v>30325</v>
      </c>
      <c r="H203" s="9">
        <v>1400</v>
      </c>
    </row>
    <row r="204" spans="1:8" ht="12" customHeight="1">
      <c r="A204" s="9" t="s">
        <v>50</v>
      </c>
      <c r="B204" s="9" t="s">
        <v>61</v>
      </c>
      <c r="C204" s="9">
        <v>7250</v>
      </c>
      <c r="D204" s="9">
        <v>250</v>
      </c>
      <c r="E204" s="9">
        <v>0</v>
      </c>
      <c r="F204" s="9">
        <v>7500</v>
      </c>
      <c r="G204" s="9">
        <v>7500</v>
      </c>
      <c r="H204" s="9">
        <v>0</v>
      </c>
    </row>
    <row r="205" spans="1:8" ht="12" customHeight="1">
      <c r="A205" s="9" t="s">
        <v>98</v>
      </c>
      <c r="B205" s="9" t="s">
        <v>48</v>
      </c>
      <c r="C205" s="9">
        <v>28375</v>
      </c>
      <c r="D205" s="9">
        <v>0</v>
      </c>
      <c r="E205" s="9">
        <v>0</v>
      </c>
      <c r="F205" s="9">
        <v>28375</v>
      </c>
      <c r="G205" s="9">
        <v>28225</v>
      </c>
      <c r="H205" s="9">
        <v>150</v>
      </c>
    </row>
    <row r="206" spans="1:8" ht="12" customHeight="1">
      <c r="A206" s="9" t="s">
        <v>98</v>
      </c>
      <c r="B206" s="9" t="s">
        <v>4</v>
      </c>
      <c r="C206" s="9">
        <v>346675</v>
      </c>
      <c r="D206" s="9">
        <v>200</v>
      </c>
      <c r="E206" s="9">
        <v>0</v>
      </c>
      <c r="F206" s="9">
        <v>346875</v>
      </c>
      <c r="G206" s="9">
        <v>295775</v>
      </c>
      <c r="H206" s="9">
        <v>51100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3275</v>
      </c>
      <c r="D208" s="9">
        <v>0</v>
      </c>
      <c r="E208" s="9">
        <v>25</v>
      </c>
      <c r="F208" s="9">
        <v>3250</v>
      </c>
      <c r="G208" s="9">
        <v>2625</v>
      </c>
      <c r="H208" s="9">
        <v>625</v>
      </c>
    </row>
    <row r="209" spans="1:8" ht="12" customHeight="1">
      <c r="A209" s="9" t="s">
        <v>93</v>
      </c>
      <c r="B209" s="9" t="s">
        <v>72</v>
      </c>
      <c r="C209" s="9">
        <v>354150</v>
      </c>
      <c r="D209" s="9">
        <v>0</v>
      </c>
      <c r="E209" s="9">
        <v>3250</v>
      </c>
      <c r="F209" s="9">
        <v>350900</v>
      </c>
      <c r="G209" s="9">
        <v>286775</v>
      </c>
      <c r="H209" s="9">
        <v>64125</v>
      </c>
    </row>
    <row r="210" spans="1:8" ht="12" customHeight="1">
      <c r="A210" s="9" t="s">
        <v>93</v>
      </c>
      <c r="B210" s="9" t="s">
        <v>8</v>
      </c>
      <c r="C210" s="9">
        <v>60250</v>
      </c>
      <c r="D210" s="9">
        <v>0</v>
      </c>
      <c r="E210" s="9">
        <v>0</v>
      </c>
      <c r="F210" s="9">
        <v>60250</v>
      </c>
      <c r="G210" s="9">
        <v>59900</v>
      </c>
      <c r="H210" s="9">
        <v>350</v>
      </c>
    </row>
    <row r="211" spans="1:8" ht="12" customHeight="1">
      <c r="A211" s="9" t="s">
        <v>77</v>
      </c>
      <c r="B211" s="9" t="s">
        <v>77</v>
      </c>
      <c r="C211" s="9">
        <v>116600</v>
      </c>
      <c r="D211" s="9">
        <v>0</v>
      </c>
      <c r="E211" s="9">
        <v>25</v>
      </c>
      <c r="F211" s="9">
        <v>116575</v>
      </c>
      <c r="G211" s="9">
        <v>115325</v>
      </c>
      <c r="H211" s="9">
        <v>1250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21175</v>
      </c>
      <c r="D213" s="9">
        <v>0</v>
      </c>
      <c r="E213" s="9">
        <v>0</v>
      </c>
      <c r="F213" s="9">
        <v>21175</v>
      </c>
      <c r="G213" s="9">
        <v>21175</v>
      </c>
      <c r="H213" s="9">
        <v>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10375</v>
      </c>
      <c r="D215" s="9">
        <v>300</v>
      </c>
      <c r="E215" s="9">
        <v>0</v>
      </c>
      <c r="F215" s="9">
        <v>10675</v>
      </c>
      <c r="G215" s="9">
        <v>8625</v>
      </c>
      <c r="H215" s="9">
        <v>2050</v>
      </c>
    </row>
    <row r="216" spans="1:8" ht="12" customHeight="1">
      <c r="A216" s="9" t="s">
        <v>18</v>
      </c>
      <c r="B216" s="9" t="s">
        <v>9</v>
      </c>
      <c r="C216" s="9">
        <v>25</v>
      </c>
      <c r="D216" s="9">
        <v>0</v>
      </c>
      <c r="E216" s="9">
        <v>0</v>
      </c>
      <c r="F216" s="9">
        <v>25</v>
      </c>
      <c r="G216" s="9">
        <v>25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5900</v>
      </c>
      <c r="D218" s="9">
        <v>0</v>
      </c>
      <c r="E218" s="9">
        <v>0</v>
      </c>
      <c r="F218" s="9">
        <v>5900</v>
      </c>
      <c r="G218" s="9">
        <v>2000</v>
      </c>
      <c r="H218" s="9">
        <v>3900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45825</v>
      </c>
      <c r="D220" s="9">
        <v>0</v>
      </c>
      <c r="E220" s="9">
        <v>225</v>
      </c>
      <c r="F220" s="9">
        <v>45600</v>
      </c>
      <c r="G220" s="9">
        <v>34950</v>
      </c>
      <c r="H220" s="9">
        <v>10650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450</v>
      </c>
      <c r="D223" s="9">
        <v>0</v>
      </c>
      <c r="E223" s="9">
        <v>0</v>
      </c>
      <c r="F223" s="9">
        <v>450</v>
      </c>
      <c r="G223" s="9">
        <v>450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1198875</v>
      </c>
      <c r="D228" s="7">
        <f t="shared" si="6"/>
        <v>8700</v>
      </c>
      <c r="E228" s="7">
        <f t="shared" si="6"/>
        <v>3600</v>
      </c>
      <c r="F228" s="7">
        <f t="shared" si="6"/>
        <v>1203975</v>
      </c>
      <c r="G228" s="7">
        <f t="shared" si="6"/>
        <v>1048450</v>
      </c>
      <c r="H228" s="7">
        <f t="shared" si="6"/>
        <v>155525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23800</v>
      </c>
      <c r="D230" s="4"/>
      <c r="E230" s="4"/>
      <c r="F230" s="4">
        <f>F228-C228</f>
        <v>5100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60050</v>
      </c>
      <c r="D252" s="9">
        <v>0</v>
      </c>
      <c r="E252" s="9">
        <v>300</v>
      </c>
      <c r="F252" s="9">
        <v>59750</v>
      </c>
      <c r="G252" s="9">
        <v>54175</v>
      </c>
      <c r="H252" s="9">
        <v>5575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775</v>
      </c>
      <c r="D258" s="9">
        <v>0</v>
      </c>
      <c r="E258" s="9">
        <v>0</v>
      </c>
      <c r="F258" s="9">
        <v>775</v>
      </c>
      <c r="G258" s="9">
        <v>0</v>
      </c>
      <c r="H258" s="9">
        <v>775</v>
      </c>
    </row>
    <row r="259" spans="1:8" ht="12" customHeight="1">
      <c r="A259" s="9" t="s">
        <v>98</v>
      </c>
      <c r="B259" s="9" t="s">
        <v>4</v>
      </c>
      <c r="C259" s="9">
        <v>1600</v>
      </c>
      <c r="D259" s="9">
        <v>0</v>
      </c>
      <c r="E259" s="9">
        <v>0</v>
      </c>
      <c r="F259" s="9">
        <v>1600</v>
      </c>
      <c r="G259" s="9">
        <v>75</v>
      </c>
      <c r="H259" s="9">
        <v>1525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3025</v>
      </c>
      <c r="D264" s="9">
        <v>0</v>
      </c>
      <c r="E264" s="9">
        <v>0</v>
      </c>
      <c r="F264" s="9">
        <v>3025</v>
      </c>
      <c r="G264" s="9">
        <v>2750</v>
      </c>
      <c r="H264" s="9">
        <v>275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171150</v>
      </c>
      <c r="D277" s="9">
        <v>0</v>
      </c>
      <c r="E277" s="9">
        <v>1900</v>
      </c>
      <c r="F277" s="9">
        <v>169250</v>
      </c>
      <c r="G277" s="9">
        <v>150525</v>
      </c>
      <c r="H277" s="9">
        <v>18725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237200</v>
      </c>
      <c r="D281" s="7">
        <f t="shared" si="8"/>
        <v>0</v>
      </c>
      <c r="E281" s="7">
        <f t="shared" si="8"/>
        <v>2200</v>
      </c>
      <c r="F281" s="7">
        <f t="shared" si="8"/>
        <v>235000</v>
      </c>
      <c r="G281" s="7">
        <f t="shared" si="8"/>
        <v>208125</v>
      </c>
      <c r="H281" s="7">
        <f t="shared" si="8"/>
        <v>26875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-2425</v>
      </c>
      <c r="D283" s="4"/>
      <c r="E283" s="4"/>
      <c r="F283" s="4">
        <f>F281-C281</f>
        <v>-2200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10</v>
      </c>
      <c r="D297" s="9">
        <v>0</v>
      </c>
      <c r="E297" s="9">
        <v>0</v>
      </c>
      <c r="F297" s="9">
        <v>10</v>
      </c>
      <c r="G297" s="9">
        <v>5</v>
      </c>
      <c r="H297" s="9">
        <v>5</v>
      </c>
    </row>
    <row r="298" spans="1:8" ht="12" customHeight="1">
      <c r="A298" s="9" t="s">
        <v>98</v>
      </c>
      <c r="B298" s="9" t="s">
        <v>4</v>
      </c>
      <c r="C298" s="9">
        <v>2645</v>
      </c>
      <c r="D298" s="9">
        <v>0</v>
      </c>
      <c r="E298" s="9">
        <v>115</v>
      </c>
      <c r="F298" s="9">
        <v>2530</v>
      </c>
      <c r="G298" s="9">
        <v>2220</v>
      </c>
      <c r="H298" s="9">
        <v>310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410</v>
      </c>
      <c r="D301" s="9">
        <v>0</v>
      </c>
      <c r="E301" s="9">
        <v>0</v>
      </c>
      <c r="F301" s="9">
        <v>410</v>
      </c>
      <c r="G301" s="9">
        <v>310</v>
      </c>
      <c r="H301" s="9">
        <v>100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180</v>
      </c>
      <c r="D303" s="9">
        <v>0</v>
      </c>
      <c r="E303" s="9">
        <v>0</v>
      </c>
      <c r="F303" s="9">
        <v>180</v>
      </c>
      <c r="G303" s="9">
        <v>180</v>
      </c>
      <c r="H303" s="9">
        <v>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3270</v>
      </c>
      <c r="D314" s="7">
        <f t="shared" si="9"/>
        <v>0</v>
      </c>
      <c r="E314" s="7">
        <f t="shared" si="9"/>
        <v>115</v>
      </c>
      <c r="F314" s="7">
        <f t="shared" si="9"/>
        <v>3155</v>
      </c>
      <c r="G314" s="7">
        <f t="shared" si="9"/>
        <v>2740</v>
      </c>
      <c r="H314" s="7">
        <f t="shared" si="9"/>
        <v>415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-10</v>
      </c>
      <c r="D316" s="4"/>
      <c r="E316" s="4"/>
      <c r="F316" s="4">
        <f>F314-C314</f>
        <v>-115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3700</v>
      </c>
      <c r="D7" s="9">
        <v>0</v>
      </c>
      <c r="E7" s="9">
        <v>0</v>
      </c>
      <c r="F7" s="9">
        <v>3700</v>
      </c>
      <c r="G7" s="9">
        <v>3600</v>
      </c>
      <c r="H7" s="9">
        <v>100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10220</v>
      </c>
      <c r="D29" s="7">
        <f t="shared" si="0"/>
        <v>0</v>
      </c>
      <c r="E29" s="7">
        <f t="shared" si="0"/>
        <v>0</v>
      </c>
      <c r="F29" s="7">
        <f t="shared" si="0"/>
        <v>10220</v>
      </c>
      <c r="G29" s="7">
        <f t="shared" si="0"/>
        <v>10120</v>
      </c>
      <c r="H29" s="7">
        <f t="shared" si="0"/>
        <v>100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420</v>
      </c>
      <c r="D76" s="9">
        <v>0</v>
      </c>
      <c r="E76" s="9">
        <v>0</v>
      </c>
      <c r="F76" s="9">
        <v>420</v>
      </c>
      <c r="G76" s="9">
        <v>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40</v>
      </c>
      <c r="H77" s="9">
        <v>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500</v>
      </c>
      <c r="D93" s="7">
        <f t="shared" si="2"/>
        <v>0</v>
      </c>
      <c r="E93" s="7">
        <f t="shared" si="2"/>
        <v>0</v>
      </c>
      <c r="F93" s="7">
        <f t="shared" si="2"/>
        <v>500</v>
      </c>
      <c r="G93" s="7">
        <f t="shared" si="2"/>
        <v>500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120</v>
      </c>
      <c r="D103" s="9">
        <v>0</v>
      </c>
      <c r="E103" s="9">
        <v>0</v>
      </c>
      <c r="F103" s="9">
        <v>120</v>
      </c>
      <c r="G103" s="9">
        <v>120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240</v>
      </c>
      <c r="D125" s="7">
        <f t="shared" si="3"/>
        <v>0</v>
      </c>
      <c r="E125" s="7">
        <f t="shared" si="3"/>
        <v>0</v>
      </c>
      <c r="F125" s="7">
        <f t="shared" si="3"/>
        <v>240</v>
      </c>
      <c r="G125" s="7">
        <f t="shared" si="3"/>
        <v>240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319</v>
      </c>
      <c r="D407" s="9">
        <v>0</v>
      </c>
      <c r="E407" s="9">
        <v>0</v>
      </c>
      <c r="F407" s="9">
        <v>319</v>
      </c>
      <c r="G407" s="9">
        <v>237</v>
      </c>
      <c r="H407" s="9">
        <v>82</v>
      </c>
    </row>
    <row r="408" spans="1:8" ht="12" customHeight="1">
      <c r="A408" s="9" t="s">
        <v>77</v>
      </c>
      <c r="B408" s="9" t="s">
        <v>77</v>
      </c>
      <c r="C408" s="9">
        <v>82</v>
      </c>
      <c r="D408" s="9">
        <v>0</v>
      </c>
      <c r="E408" s="9">
        <v>0</v>
      </c>
      <c r="F408" s="9">
        <v>82</v>
      </c>
      <c r="G408" s="9">
        <v>66</v>
      </c>
      <c r="H408" s="9">
        <v>16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450</v>
      </c>
      <c r="D411" s="7">
        <f t="shared" si="13"/>
        <v>0</v>
      </c>
      <c r="E411" s="7">
        <f t="shared" si="13"/>
        <v>0</v>
      </c>
      <c r="F411" s="7">
        <f t="shared" si="13"/>
        <v>450</v>
      </c>
      <c r="G411" s="7">
        <f t="shared" si="13"/>
        <v>345</v>
      </c>
      <c r="H411" s="7">
        <f t="shared" si="13"/>
        <v>105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95</v>
      </c>
      <c r="D439" s="9">
        <v>0</v>
      </c>
      <c r="E439" s="9">
        <v>0</v>
      </c>
      <c r="F439" s="9">
        <v>95</v>
      </c>
      <c r="G439" s="9">
        <v>58</v>
      </c>
      <c r="H439" s="9">
        <v>37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145</v>
      </c>
      <c r="D441" s="7">
        <f t="shared" si="15"/>
        <v>0</v>
      </c>
      <c r="E441" s="7">
        <f t="shared" si="15"/>
        <v>0</v>
      </c>
      <c r="F441" s="7">
        <f t="shared" si="15"/>
        <v>145</v>
      </c>
      <c r="G441" s="7">
        <f t="shared" si="15"/>
        <v>98</v>
      </c>
      <c r="H441" s="7">
        <f t="shared" si="15"/>
        <v>47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17325</v>
      </c>
      <c r="D455" s="9">
        <v>0</v>
      </c>
      <c r="E455" s="9">
        <v>0</v>
      </c>
      <c r="F455" s="9">
        <v>17325</v>
      </c>
      <c r="G455" s="9">
        <v>11725</v>
      </c>
      <c r="H455" s="9">
        <v>5600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625</v>
      </c>
      <c r="D458" s="9">
        <v>0</v>
      </c>
      <c r="E458" s="9">
        <v>0</v>
      </c>
      <c r="F458" s="9">
        <v>625</v>
      </c>
      <c r="G458" s="9">
        <v>550</v>
      </c>
      <c r="H458" s="9">
        <v>75</v>
      </c>
    </row>
    <row r="459" spans="1:8" ht="12" customHeight="1">
      <c r="A459" s="9" t="s">
        <v>98</v>
      </c>
      <c r="B459" s="9" t="s">
        <v>4</v>
      </c>
      <c r="C459" s="9">
        <v>15575</v>
      </c>
      <c r="D459" s="9">
        <v>0</v>
      </c>
      <c r="E459" s="9">
        <v>0</v>
      </c>
      <c r="F459" s="9">
        <v>15575</v>
      </c>
      <c r="G459" s="9">
        <v>9900</v>
      </c>
      <c r="H459" s="9">
        <v>5675</v>
      </c>
    </row>
    <row r="460" spans="1:8" ht="12" customHeight="1">
      <c r="A460" s="9" t="s">
        <v>93</v>
      </c>
      <c r="B460" s="9" t="s">
        <v>111</v>
      </c>
      <c r="C460" s="9">
        <v>12350</v>
      </c>
      <c r="D460" s="9">
        <v>0</v>
      </c>
      <c r="E460" s="9">
        <v>0</v>
      </c>
      <c r="F460" s="9">
        <v>12350</v>
      </c>
      <c r="G460" s="9">
        <v>12350</v>
      </c>
      <c r="H460" s="9">
        <v>0</v>
      </c>
    </row>
    <row r="461" spans="1:8" ht="12" customHeight="1">
      <c r="A461" s="9" t="s">
        <v>93</v>
      </c>
      <c r="B461" s="9" t="s">
        <v>72</v>
      </c>
      <c r="C461" s="9">
        <v>21325</v>
      </c>
      <c r="D461" s="9">
        <v>0</v>
      </c>
      <c r="E461" s="9">
        <v>850</v>
      </c>
      <c r="F461" s="9">
        <v>20475</v>
      </c>
      <c r="G461" s="9">
        <v>10650</v>
      </c>
      <c r="H461" s="9">
        <v>9825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38925</v>
      </c>
      <c r="D463" s="9">
        <v>100</v>
      </c>
      <c r="E463" s="9">
        <v>100</v>
      </c>
      <c r="F463" s="9">
        <v>38925</v>
      </c>
      <c r="G463" s="9">
        <v>32125</v>
      </c>
      <c r="H463" s="9">
        <v>6800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14700</v>
      </c>
      <c r="D467" s="9">
        <v>0</v>
      </c>
      <c r="E467" s="9">
        <v>25</v>
      </c>
      <c r="F467" s="9">
        <v>14675</v>
      </c>
      <c r="G467" s="9">
        <v>13225</v>
      </c>
      <c r="H467" s="9">
        <v>1450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3150</v>
      </c>
      <c r="D469" s="9">
        <v>0</v>
      </c>
      <c r="E469" s="9">
        <v>0</v>
      </c>
      <c r="F469" s="9">
        <v>3150</v>
      </c>
      <c r="G469" s="9">
        <v>2150</v>
      </c>
      <c r="H469" s="9">
        <v>1000</v>
      </c>
    </row>
    <row r="470" spans="1:8" ht="12" customHeight="1">
      <c r="A470" s="9" t="s">
        <v>18</v>
      </c>
      <c r="B470" s="9" t="s">
        <v>11</v>
      </c>
      <c r="C470" s="9">
        <v>12700</v>
      </c>
      <c r="D470" s="9">
        <v>0</v>
      </c>
      <c r="E470" s="9">
        <v>0</v>
      </c>
      <c r="F470" s="9">
        <v>12700</v>
      </c>
      <c r="G470" s="9">
        <v>12700</v>
      </c>
      <c r="H470" s="9">
        <v>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3800</v>
      </c>
      <c r="D472" s="9">
        <v>0</v>
      </c>
      <c r="E472" s="9">
        <v>0</v>
      </c>
      <c r="F472" s="9">
        <v>3800</v>
      </c>
      <c r="G472" s="9">
        <v>3800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115575</v>
      </c>
      <c r="D474" s="9">
        <v>0</v>
      </c>
      <c r="E474" s="9">
        <v>0</v>
      </c>
      <c r="F474" s="9">
        <v>115575</v>
      </c>
      <c r="G474" s="9">
        <v>115550</v>
      </c>
      <c r="H474" s="9">
        <v>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257350</v>
      </c>
      <c r="D478" s="7">
        <f t="shared" si="16"/>
        <v>100</v>
      </c>
      <c r="E478" s="7">
        <f t="shared" si="16"/>
        <v>975</v>
      </c>
      <c r="F478" s="7">
        <f t="shared" si="16"/>
        <v>256475</v>
      </c>
      <c r="G478" s="7">
        <f t="shared" si="16"/>
        <v>226025</v>
      </c>
      <c r="H478" s="7">
        <f t="shared" si="16"/>
        <v>30450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-875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32950</v>
      </c>
      <c r="D488" s="9">
        <v>0</v>
      </c>
      <c r="E488" s="9">
        <v>0</v>
      </c>
      <c r="F488" s="9">
        <v>32950</v>
      </c>
      <c r="G488" s="9">
        <v>4450</v>
      </c>
      <c r="H488" s="9">
        <v>28500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6275</v>
      </c>
      <c r="D492" s="9">
        <v>0</v>
      </c>
      <c r="E492" s="9">
        <v>0</v>
      </c>
      <c r="F492" s="9">
        <v>6275</v>
      </c>
      <c r="G492" s="9">
        <v>5425</v>
      </c>
      <c r="H492" s="9">
        <v>850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15375</v>
      </c>
      <c r="D494" s="9">
        <v>0</v>
      </c>
      <c r="E494" s="9">
        <v>100</v>
      </c>
      <c r="F494" s="9">
        <v>15275</v>
      </c>
      <c r="G494" s="9">
        <v>10725</v>
      </c>
      <c r="H494" s="9">
        <v>4550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15775</v>
      </c>
      <c r="D498" s="9">
        <v>0</v>
      </c>
      <c r="E498" s="9">
        <v>0</v>
      </c>
      <c r="F498" s="9">
        <v>15775</v>
      </c>
      <c r="G498" s="9">
        <v>6875</v>
      </c>
      <c r="H498" s="9">
        <v>8900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1675</v>
      </c>
      <c r="D500" s="9">
        <v>0</v>
      </c>
      <c r="E500" s="9">
        <v>0</v>
      </c>
      <c r="F500" s="9">
        <v>1675</v>
      </c>
      <c r="G500" s="9">
        <v>1650</v>
      </c>
      <c r="H500" s="9">
        <v>25</v>
      </c>
    </row>
    <row r="501" spans="1:8" ht="12" customHeight="1">
      <c r="A501" s="9" t="s">
        <v>93</v>
      </c>
      <c r="B501" s="9" t="s">
        <v>72</v>
      </c>
      <c r="C501" s="9">
        <v>25175</v>
      </c>
      <c r="D501" s="9">
        <v>0</v>
      </c>
      <c r="E501" s="9">
        <v>0</v>
      </c>
      <c r="F501" s="9">
        <v>25175</v>
      </c>
      <c r="G501" s="9">
        <v>18100</v>
      </c>
      <c r="H501" s="9">
        <v>7075</v>
      </c>
    </row>
    <row r="502" spans="1:8" ht="12" customHeight="1">
      <c r="A502" s="9" t="s">
        <v>93</v>
      </c>
      <c r="B502" s="9" t="s">
        <v>8</v>
      </c>
      <c r="C502" s="9">
        <v>18775</v>
      </c>
      <c r="D502" s="9">
        <v>0</v>
      </c>
      <c r="E502" s="9">
        <v>0</v>
      </c>
      <c r="F502" s="9">
        <v>18775</v>
      </c>
      <c r="G502" s="9">
        <v>7000</v>
      </c>
      <c r="H502" s="9">
        <v>11775</v>
      </c>
    </row>
    <row r="503" spans="1:8" ht="12" customHeight="1">
      <c r="A503" s="9" t="s">
        <v>77</v>
      </c>
      <c r="B503" s="9" t="s">
        <v>77</v>
      </c>
      <c r="C503" s="9">
        <v>0</v>
      </c>
      <c r="D503" s="9">
        <v>0</v>
      </c>
      <c r="E503" s="9">
        <v>0</v>
      </c>
      <c r="F503" s="9">
        <v>0</v>
      </c>
      <c r="G503" s="9">
        <v>0</v>
      </c>
      <c r="H503" s="9">
        <v>0</v>
      </c>
    </row>
    <row r="504" spans="1:8" ht="12" customHeight="1">
      <c r="A504" s="9" t="s">
        <v>42</v>
      </c>
      <c r="B504" s="9" t="s">
        <v>104</v>
      </c>
      <c r="C504" s="9">
        <v>3025</v>
      </c>
      <c r="D504" s="9">
        <v>0</v>
      </c>
      <c r="E504" s="9">
        <v>0</v>
      </c>
      <c r="F504" s="9">
        <v>3025</v>
      </c>
      <c r="G504" s="9">
        <v>3025</v>
      </c>
      <c r="H504" s="9">
        <v>0</v>
      </c>
    </row>
    <row r="505" spans="1:8" ht="12" customHeight="1">
      <c r="A505" s="9" t="s">
        <v>42</v>
      </c>
      <c r="B505" s="9" t="s">
        <v>53</v>
      </c>
      <c r="C505" s="9">
        <v>3500</v>
      </c>
      <c r="D505" s="9">
        <v>0</v>
      </c>
      <c r="E505" s="9">
        <v>0</v>
      </c>
      <c r="F505" s="9">
        <v>3500</v>
      </c>
      <c r="G505" s="9">
        <v>3500</v>
      </c>
      <c r="H505" s="9">
        <v>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5800</v>
      </c>
      <c r="D507" s="9">
        <v>0</v>
      </c>
      <c r="E507" s="9">
        <v>0</v>
      </c>
      <c r="F507" s="9">
        <v>5800</v>
      </c>
      <c r="G507" s="9">
        <v>4300</v>
      </c>
      <c r="H507" s="9">
        <v>1500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128675</v>
      </c>
      <c r="D520" s="7">
        <f t="shared" si="17"/>
        <v>0</v>
      </c>
      <c r="E520" s="7">
        <f t="shared" si="17"/>
        <v>100</v>
      </c>
      <c r="F520" s="7">
        <f t="shared" si="17"/>
        <v>128575</v>
      </c>
      <c r="G520" s="7">
        <f t="shared" si="17"/>
        <v>65350</v>
      </c>
      <c r="H520" s="7">
        <f t="shared" si="17"/>
        <v>63225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-100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5520</v>
      </c>
      <c r="D530" s="9">
        <v>0</v>
      </c>
      <c r="E530" s="9">
        <v>0</v>
      </c>
      <c r="F530" s="9">
        <v>5520</v>
      </c>
      <c r="G530" s="9">
        <v>5200</v>
      </c>
      <c r="H530" s="9">
        <v>320</v>
      </c>
    </row>
    <row r="531" spans="1:8" ht="12" customHeight="1">
      <c r="A531" s="9" t="s">
        <v>74</v>
      </c>
      <c r="B531" s="9" t="s">
        <v>0</v>
      </c>
      <c r="C531" s="9">
        <v>5180</v>
      </c>
      <c r="D531" s="9">
        <v>0</v>
      </c>
      <c r="E531" s="9">
        <v>0</v>
      </c>
      <c r="F531" s="9">
        <v>5180</v>
      </c>
      <c r="G531" s="9">
        <v>5180</v>
      </c>
      <c r="H531" s="9">
        <v>0</v>
      </c>
    </row>
    <row r="532" spans="1:8" ht="12" customHeight="1">
      <c r="A532" s="9" t="s">
        <v>74</v>
      </c>
      <c r="B532" s="9" t="s">
        <v>35</v>
      </c>
      <c r="C532" s="9">
        <v>2100</v>
      </c>
      <c r="D532" s="9">
        <v>0</v>
      </c>
      <c r="E532" s="9">
        <v>0</v>
      </c>
      <c r="F532" s="9">
        <v>2100</v>
      </c>
      <c r="G532" s="9">
        <v>2040</v>
      </c>
      <c r="H532" s="9">
        <v>60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1740</v>
      </c>
      <c r="D534" s="9">
        <v>0</v>
      </c>
      <c r="E534" s="9">
        <v>20</v>
      </c>
      <c r="F534" s="9">
        <v>1720</v>
      </c>
      <c r="G534" s="9">
        <v>1720</v>
      </c>
      <c r="H534" s="9">
        <v>0</v>
      </c>
    </row>
    <row r="535" spans="1:8" ht="12" customHeight="1">
      <c r="A535" s="9" t="s">
        <v>74</v>
      </c>
      <c r="B535" s="9" t="s">
        <v>19</v>
      </c>
      <c r="C535" s="9">
        <v>54820</v>
      </c>
      <c r="D535" s="9">
        <v>0</v>
      </c>
      <c r="E535" s="9">
        <v>80</v>
      </c>
      <c r="F535" s="9">
        <v>54740</v>
      </c>
      <c r="G535" s="9">
        <v>54220</v>
      </c>
      <c r="H535" s="9">
        <v>520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69860</v>
      </c>
      <c r="D540" s="7">
        <f t="shared" si="18"/>
        <v>0</v>
      </c>
      <c r="E540" s="7">
        <f t="shared" si="18"/>
        <v>100</v>
      </c>
      <c r="F540" s="7">
        <f t="shared" si="18"/>
        <v>69760</v>
      </c>
      <c r="G540" s="7">
        <f t="shared" si="18"/>
        <v>68860</v>
      </c>
      <c r="H540" s="7">
        <f t="shared" si="18"/>
        <v>900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-100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1800</v>
      </c>
      <c r="D551" s="9">
        <v>0</v>
      </c>
      <c r="E551" s="9">
        <v>0</v>
      </c>
      <c r="F551" s="9">
        <v>1800</v>
      </c>
      <c r="G551" s="9">
        <v>1780</v>
      </c>
      <c r="H551" s="9">
        <v>20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2100</v>
      </c>
      <c r="H552" s="9">
        <v>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3920</v>
      </c>
      <c r="D555" s="9">
        <v>0</v>
      </c>
      <c r="E555" s="9">
        <v>0</v>
      </c>
      <c r="F555" s="9">
        <v>3920</v>
      </c>
      <c r="G555" s="9">
        <v>3920</v>
      </c>
      <c r="H555" s="9">
        <v>0</v>
      </c>
    </row>
    <row r="556" spans="1:8" ht="12" customHeight="1">
      <c r="A556" s="9" t="s">
        <v>74</v>
      </c>
      <c r="B556" s="9" t="s">
        <v>54</v>
      </c>
      <c r="C556" s="9">
        <v>1560</v>
      </c>
      <c r="D556" s="9">
        <v>0</v>
      </c>
      <c r="E556" s="9">
        <v>0</v>
      </c>
      <c r="F556" s="9">
        <v>1560</v>
      </c>
      <c r="G556" s="9">
        <v>1560</v>
      </c>
      <c r="H556" s="9">
        <v>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9440</v>
      </c>
      <c r="D560" s="7">
        <f t="shared" si="19"/>
        <v>0</v>
      </c>
      <c r="E560" s="7">
        <f t="shared" si="19"/>
        <v>0</v>
      </c>
      <c r="F560" s="7">
        <f t="shared" si="19"/>
        <v>9440</v>
      </c>
      <c r="G560" s="7">
        <f t="shared" si="19"/>
        <v>9420</v>
      </c>
      <c r="H560" s="7">
        <f t="shared" si="19"/>
        <v>20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38420</v>
      </c>
      <c r="D571" s="9">
        <v>0</v>
      </c>
      <c r="E571" s="9">
        <v>100</v>
      </c>
      <c r="F571" s="9">
        <v>38320</v>
      </c>
      <c r="G571" s="9">
        <v>37280</v>
      </c>
      <c r="H571" s="9">
        <v>1040</v>
      </c>
    </row>
    <row r="572" spans="1:8" ht="12" customHeight="1">
      <c r="A572" s="9" t="s">
        <v>74</v>
      </c>
      <c r="B572" s="9" t="s">
        <v>35</v>
      </c>
      <c r="C572" s="9">
        <v>39640</v>
      </c>
      <c r="D572" s="9">
        <v>0</v>
      </c>
      <c r="E572" s="9">
        <v>100</v>
      </c>
      <c r="F572" s="9">
        <v>39540</v>
      </c>
      <c r="G572" s="9">
        <v>39060</v>
      </c>
      <c r="H572" s="9">
        <v>480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800</v>
      </c>
      <c r="D574" s="9">
        <v>0</v>
      </c>
      <c r="E574" s="9">
        <v>0</v>
      </c>
      <c r="F574" s="9">
        <v>800</v>
      </c>
      <c r="G574" s="9">
        <v>800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40</v>
      </c>
      <c r="D576" s="9">
        <v>0</v>
      </c>
      <c r="E576" s="9">
        <v>0</v>
      </c>
      <c r="F576" s="9">
        <v>40</v>
      </c>
      <c r="G576" s="9">
        <v>40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100</v>
      </c>
      <c r="D578" s="9">
        <v>0</v>
      </c>
      <c r="E578" s="9">
        <v>0</v>
      </c>
      <c r="F578" s="9">
        <v>100</v>
      </c>
      <c r="G578" s="9">
        <v>100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79000</v>
      </c>
      <c r="D580" s="7">
        <f t="shared" si="20"/>
        <v>0</v>
      </c>
      <c r="E580" s="7">
        <f t="shared" si="20"/>
        <v>200</v>
      </c>
      <c r="F580" s="7">
        <f t="shared" si="20"/>
        <v>78800</v>
      </c>
      <c r="G580" s="7">
        <f t="shared" si="20"/>
        <v>77280</v>
      </c>
      <c r="H580" s="7">
        <f t="shared" si="20"/>
        <v>1520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-200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380</v>
      </c>
      <c r="H592" s="9">
        <v>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380</v>
      </c>
      <c r="H600" s="7">
        <f t="shared" si="21"/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600</v>
      </c>
      <c r="D616" s="9">
        <v>0</v>
      </c>
      <c r="E616" s="9">
        <v>0</v>
      </c>
      <c r="F616" s="9">
        <v>600</v>
      </c>
      <c r="G616" s="9">
        <v>384</v>
      </c>
      <c r="H616" s="9">
        <v>216</v>
      </c>
    </row>
    <row r="617" spans="1:8" ht="12" customHeight="1">
      <c r="A617" s="9" t="s">
        <v>50</v>
      </c>
      <c r="B617" s="9" t="s">
        <v>101</v>
      </c>
      <c r="C617" s="9">
        <v>1302</v>
      </c>
      <c r="D617" s="9">
        <v>0</v>
      </c>
      <c r="E617" s="9">
        <v>0</v>
      </c>
      <c r="F617" s="9">
        <v>1302</v>
      </c>
      <c r="G617" s="9">
        <v>1122</v>
      </c>
      <c r="H617" s="9">
        <v>180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101604</v>
      </c>
      <c r="D619" s="9">
        <v>0</v>
      </c>
      <c r="E619" s="9">
        <v>1290</v>
      </c>
      <c r="F619" s="9">
        <v>100314</v>
      </c>
      <c r="G619" s="9">
        <v>66684</v>
      </c>
      <c r="H619" s="9">
        <v>33630</v>
      </c>
    </row>
    <row r="620" spans="1:8" ht="12" customHeight="1">
      <c r="A620" s="9" t="s">
        <v>98</v>
      </c>
      <c r="B620" s="9" t="s">
        <v>4</v>
      </c>
      <c r="C620" s="9">
        <v>270</v>
      </c>
      <c r="D620" s="9">
        <v>0</v>
      </c>
      <c r="E620" s="9">
        <v>0</v>
      </c>
      <c r="F620" s="9">
        <v>270</v>
      </c>
      <c r="G620" s="9">
        <v>0</v>
      </c>
      <c r="H620" s="9">
        <v>270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2838</v>
      </c>
      <c r="D622" s="9">
        <v>0</v>
      </c>
      <c r="E622" s="9">
        <v>0</v>
      </c>
      <c r="F622" s="9">
        <v>2838</v>
      </c>
      <c r="G622" s="9">
        <v>2838</v>
      </c>
      <c r="H622" s="9">
        <v>0</v>
      </c>
    </row>
    <row r="623" spans="1:8" ht="12" customHeight="1">
      <c r="A623" s="9" t="s">
        <v>93</v>
      </c>
      <c r="B623" s="9" t="s">
        <v>72</v>
      </c>
      <c r="C623" s="9">
        <v>12138</v>
      </c>
      <c r="D623" s="9">
        <v>0</v>
      </c>
      <c r="E623" s="9">
        <v>0</v>
      </c>
      <c r="F623" s="9">
        <v>12138</v>
      </c>
      <c r="G623" s="9">
        <v>10458</v>
      </c>
      <c r="H623" s="9">
        <v>1680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39882</v>
      </c>
      <c r="D625" s="9">
        <v>0</v>
      </c>
      <c r="E625" s="9">
        <v>0</v>
      </c>
      <c r="F625" s="9">
        <v>39882</v>
      </c>
      <c r="G625" s="9">
        <v>29382</v>
      </c>
      <c r="H625" s="9">
        <v>10500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39018</v>
      </c>
      <c r="D629" s="9">
        <v>0</v>
      </c>
      <c r="E629" s="9">
        <v>0</v>
      </c>
      <c r="F629" s="9">
        <v>39018</v>
      </c>
      <c r="G629" s="9">
        <v>29652</v>
      </c>
      <c r="H629" s="9">
        <v>9366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202428</v>
      </c>
      <c r="D641" s="7">
        <f t="shared" si="22"/>
        <v>0</v>
      </c>
      <c r="E641" s="7">
        <f t="shared" si="22"/>
        <v>1290</v>
      </c>
      <c r="F641" s="7">
        <f t="shared" si="22"/>
        <v>201138</v>
      </c>
      <c r="G641" s="7">
        <f t="shared" si="22"/>
        <v>145296</v>
      </c>
      <c r="H641" s="7">
        <f t="shared" si="22"/>
        <v>55842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-1290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66</v>
      </c>
      <c r="D698" s="9">
        <v>0</v>
      </c>
      <c r="E698" s="9">
        <v>0</v>
      </c>
      <c r="F698" s="9">
        <v>66</v>
      </c>
      <c r="G698" s="9">
        <v>66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642</v>
      </c>
      <c r="D701" s="9">
        <v>0</v>
      </c>
      <c r="E701" s="9">
        <v>0</v>
      </c>
      <c r="F701" s="9">
        <v>642</v>
      </c>
      <c r="G701" s="9">
        <v>366</v>
      </c>
      <c r="H701" s="9">
        <v>276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834</v>
      </c>
      <c r="D707" s="9">
        <v>0</v>
      </c>
      <c r="E707" s="9">
        <v>0</v>
      </c>
      <c r="F707" s="9">
        <v>834</v>
      </c>
      <c r="G707" s="9">
        <v>588</v>
      </c>
      <c r="H707" s="9">
        <v>246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2244</v>
      </c>
      <c r="D723" s="7">
        <f t="shared" si="24"/>
        <v>0</v>
      </c>
      <c r="E723" s="7">
        <f t="shared" si="24"/>
        <v>0</v>
      </c>
      <c r="F723" s="7">
        <f t="shared" si="24"/>
        <v>2244</v>
      </c>
      <c r="G723" s="7">
        <f t="shared" si="24"/>
        <v>1716</v>
      </c>
      <c r="H723" s="7">
        <f t="shared" si="24"/>
        <v>528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642</v>
      </c>
      <c r="D824" s="9">
        <v>0</v>
      </c>
      <c r="E824" s="9">
        <v>0</v>
      </c>
      <c r="F824" s="9">
        <v>642</v>
      </c>
      <c r="G824" s="9">
        <v>0</v>
      </c>
      <c r="H824" s="9">
        <v>642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702</v>
      </c>
      <c r="D846" s="7">
        <f t="shared" si="27"/>
        <v>0</v>
      </c>
      <c r="E846" s="7">
        <f t="shared" si="27"/>
        <v>0</v>
      </c>
      <c r="F846" s="7">
        <f t="shared" si="27"/>
        <v>702</v>
      </c>
      <c r="G846" s="7">
        <f t="shared" si="27"/>
        <v>60</v>
      </c>
      <c r="H846" s="7">
        <f t="shared" si="27"/>
        <v>642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204</v>
      </c>
      <c r="H863" s="9">
        <v>0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5286</v>
      </c>
      <c r="D865" s="9">
        <v>0</v>
      </c>
      <c r="E865" s="9">
        <v>0</v>
      </c>
      <c r="F865" s="9">
        <v>5286</v>
      </c>
      <c r="G865" s="9">
        <v>4506</v>
      </c>
      <c r="H865" s="9">
        <v>780</v>
      </c>
    </row>
    <row r="866" spans="1:8" ht="12" customHeight="1">
      <c r="A866" s="9" t="s">
        <v>98</v>
      </c>
      <c r="B866" s="9" t="s">
        <v>4</v>
      </c>
      <c r="C866" s="9">
        <v>72</v>
      </c>
      <c r="D866" s="9">
        <v>0</v>
      </c>
      <c r="E866" s="9">
        <v>0</v>
      </c>
      <c r="F866" s="9">
        <v>72</v>
      </c>
      <c r="G866" s="9">
        <v>72</v>
      </c>
      <c r="H866" s="9">
        <v>0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36294</v>
      </c>
      <c r="D869" s="9">
        <v>0</v>
      </c>
      <c r="E869" s="9">
        <v>0</v>
      </c>
      <c r="F869" s="9">
        <v>36294</v>
      </c>
      <c r="G869" s="9">
        <v>32058</v>
      </c>
      <c r="H869" s="9">
        <v>4236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2790</v>
      </c>
      <c r="D871" s="9">
        <v>0</v>
      </c>
      <c r="E871" s="9">
        <v>0</v>
      </c>
      <c r="F871" s="9">
        <v>2790</v>
      </c>
      <c r="G871" s="9">
        <v>750</v>
      </c>
      <c r="H871" s="9">
        <v>2040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876</v>
      </c>
      <c r="D875" s="9">
        <v>0</v>
      </c>
      <c r="E875" s="9">
        <v>0</v>
      </c>
      <c r="F875" s="9">
        <v>876</v>
      </c>
      <c r="G875" s="9">
        <v>720</v>
      </c>
      <c r="H875" s="9">
        <v>156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1668</v>
      </c>
      <c r="D879" s="9">
        <v>0</v>
      </c>
      <c r="E879" s="9">
        <v>18</v>
      </c>
      <c r="F879" s="9">
        <v>1650</v>
      </c>
      <c r="G879" s="9">
        <v>198</v>
      </c>
      <c r="H879" s="9">
        <v>1452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57036</v>
      </c>
      <c r="D887" s="7">
        <f t="shared" si="28"/>
        <v>0</v>
      </c>
      <c r="E887" s="7">
        <f t="shared" si="28"/>
        <v>18</v>
      </c>
      <c r="F887" s="7">
        <f t="shared" si="28"/>
        <v>57018</v>
      </c>
      <c r="G887" s="7">
        <f t="shared" si="28"/>
        <v>48354</v>
      </c>
      <c r="H887" s="7">
        <f t="shared" si="28"/>
        <v>8664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-18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11775</v>
      </c>
      <c r="D940" s="9">
        <v>0</v>
      </c>
      <c r="E940" s="9">
        <v>0</v>
      </c>
      <c r="F940" s="9">
        <v>11775</v>
      </c>
      <c r="G940" s="9">
        <v>8875</v>
      </c>
      <c r="H940" s="9">
        <v>2900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97825</v>
      </c>
      <c r="D946" s="9">
        <v>7925</v>
      </c>
      <c r="E946" s="9">
        <v>0</v>
      </c>
      <c r="F946" s="9">
        <v>105750</v>
      </c>
      <c r="G946" s="9">
        <v>93750</v>
      </c>
      <c r="H946" s="9">
        <v>12000</v>
      </c>
    </row>
    <row r="947" spans="1:8" ht="12" customHeight="1">
      <c r="A947" s="9" t="s">
        <v>50</v>
      </c>
      <c r="B947" s="9" t="s">
        <v>101</v>
      </c>
      <c r="C947" s="9">
        <v>27625</v>
      </c>
      <c r="D947" s="9">
        <v>25</v>
      </c>
      <c r="E947" s="9">
        <v>0</v>
      </c>
      <c r="F947" s="9">
        <v>27650</v>
      </c>
      <c r="G947" s="9">
        <v>26300</v>
      </c>
      <c r="H947" s="9">
        <v>1350</v>
      </c>
    </row>
    <row r="948" spans="1:8" ht="12" customHeight="1">
      <c r="A948" s="9" t="s">
        <v>50</v>
      </c>
      <c r="B948" s="9" t="s">
        <v>61</v>
      </c>
      <c r="C948" s="9">
        <v>5700</v>
      </c>
      <c r="D948" s="9">
        <v>250</v>
      </c>
      <c r="E948" s="9">
        <v>0</v>
      </c>
      <c r="F948" s="9">
        <v>5950</v>
      </c>
      <c r="G948" s="9">
        <v>5950</v>
      </c>
      <c r="H948" s="9">
        <v>0</v>
      </c>
    </row>
    <row r="949" spans="1:8" ht="12" customHeight="1">
      <c r="A949" s="9" t="s">
        <v>98</v>
      </c>
      <c r="B949" s="9" t="s">
        <v>48</v>
      </c>
      <c r="C949" s="9">
        <v>18800</v>
      </c>
      <c r="D949" s="9">
        <v>0</v>
      </c>
      <c r="E949" s="9">
        <v>0</v>
      </c>
      <c r="F949" s="9">
        <v>18800</v>
      </c>
      <c r="G949" s="9">
        <v>18650</v>
      </c>
      <c r="H949" s="9">
        <v>150</v>
      </c>
    </row>
    <row r="950" spans="1:8" ht="12" customHeight="1">
      <c r="A950" s="9" t="s">
        <v>98</v>
      </c>
      <c r="B950" s="9" t="s">
        <v>4</v>
      </c>
      <c r="C950" s="9">
        <v>332600</v>
      </c>
      <c r="D950" s="9">
        <v>200</v>
      </c>
      <c r="E950" s="9">
        <v>0</v>
      </c>
      <c r="F950" s="9">
        <v>332800</v>
      </c>
      <c r="G950" s="9">
        <v>282800</v>
      </c>
      <c r="H950" s="9">
        <v>50000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148475</v>
      </c>
      <c r="D953" s="9">
        <v>0</v>
      </c>
      <c r="E953" s="9">
        <v>2075</v>
      </c>
      <c r="F953" s="9">
        <v>146400</v>
      </c>
      <c r="G953" s="9">
        <v>128400</v>
      </c>
      <c r="H953" s="9">
        <v>18000</v>
      </c>
    </row>
    <row r="954" spans="1:8" ht="12" customHeight="1">
      <c r="A954" s="9" t="s">
        <v>93</v>
      </c>
      <c r="B954" s="9" t="s">
        <v>8</v>
      </c>
      <c r="C954" s="9">
        <v>31000</v>
      </c>
      <c r="D954" s="9">
        <v>0</v>
      </c>
      <c r="E954" s="9">
        <v>0</v>
      </c>
      <c r="F954" s="9">
        <v>31000</v>
      </c>
      <c r="G954" s="9">
        <v>31000</v>
      </c>
      <c r="H954" s="9">
        <v>0</v>
      </c>
    </row>
    <row r="955" spans="1:8" ht="12" customHeight="1">
      <c r="A955" s="9" t="s">
        <v>77</v>
      </c>
      <c r="B955" s="9" t="s">
        <v>77</v>
      </c>
      <c r="C955" s="9">
        <v>62600</v>
      </c>
      <c r="D955" s="9">
        <v>0</v>
      </c>
      <c r="E955" s="9">
        <v>25</v>
      </c>
      <c r="F955" s="9">
        <v>62575</v>
      </c>
      <c r="G955" s="9">
        <v>61325</v>
      </c>
      <c r="H955" s="9">
        <v>1250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7950</v>
      </c>
      <c r="H957" s="9">
        <v>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10375</v>
      </c>
      <c r="D959" s="9">
        <v>300</v>
      </c>
      <c r="E959" s="9">
        <v>0</v>
      </c>
      <c r="F959" s="9">
        <v>10675</v>
      </c>
      <c r="G959" s="9">
        <v>8625</v>
      </c>
      <c r="H959" s="9">
        <v>2050</v>
      </c>
    </row>
    <row r="960" spans="1:8" ht="12" customHeight="1">
      <c r="A960" s="9" t="s">
        <v>18</v>
      </c>
      <c r="B960" s="9" t="s">
        <v>9</v>
      </c>
      <c r="C960" s="9">
        <v>25</v>
      </c>
      <c r="D960" s="9">
        <v>0</v>
      </c>
      <c r="E960" s="9">
        <v>0</v>
      </c>
      <c r="F960" s="9">
        <v>25</v>
      </c>
      <c r="G960" s="9">
        <v>25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600</v>
      </c>
      <c r="H964" s="9">
        <v>4275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250</v>
      </c>
      <c r="D967" s="9">
        <v>0</v>
      </c>
      <c r="E967" s="9">
        <v>0</v>
      </c>
      <c r="F967" s="9">
        <v>250</v>
      </c>
      <c r="G967" s="9">
        <v>250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766100</v>
      </c>
      <c r="D972" s="7">
        <f t="shared" si="30"/>
        <v>8700</v>
      </c>
      <c r="E972" s="7">
        <f t="shared" si="30"/>
        <v>2100</v>
      </c>
      <c r="F972" s="7">
        <f t="shared" si="30"/>
        <v>772700</v>
      </c>
      <c r="G972" s="7">
        <f t="shared" si="30"/>
        <v>678325</v>
      </c>
      <c r="H972" s="7">
        <f t="shared" si="30"/>
        <v>94375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6600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9575</v>
      </c>
      <c r="D993" s="9">
        <v>0</v>
      </c>
      <c r="E993" s="9">
        <v>0</v>
      </c>
      <c r="F993" s="9">
        <v>9575</v>
      </c>
      <c r="G993" s="9">
        <v>9575</v>
      </c>
      <c r="H993" s="9">
        <v>0</v>
      </c>
    </row>
    <row r="994" spans="1:8" ht="12" customHeight="1">
      <c r="A994" s="9" t="s">
        <v>98</v>
      </c>
      <c r="B994" s="9" t="s">
        <v>4</v>
      </c>
      <c r="C994" s="9">
        <v>7975</v>
      </c>
      <c r="D994" s="9">
        <v>0</v>
      </c>
      <c r="E994" s="9">
        <v>0</v>
      </c>
      <c r="F994" s="9">
        <v>7975</v>
      </c>
      <c r="G994" s="9">
        <v>6875</v>
      </c>
      <c r="H994" s="9">
        <v>1100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11925</v>
      </c>
      <c r="D997" s="9">
        <v>0</v>
      </c>
      <c r="E997" s="9">
        <v>1000</v>
      </c>
      <c r="F997" s="9">
        <v>10925</v>
      </c>
      <c r="G997" s="9">
        <v>10075</v>
      </c>
      <c r="H997" s="9">
        <v>850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38975</v>
      </c>
      <c r="D999" s="9">
        <v>0</v>
      </c>
      <c r="E999" s="9">
        <v>0</v>
      </c>
      <c r="F999" s="9">
        <v>38975</v>
      </c>
      <c r="G999" s="9">
        <v>38975</v>
      </c>
      <c r="H999" s="9">
        <v>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1600</v>
      </c>
      <c r="D1008" s="9">
        <v>0</v>
      </c>
      <c r="E1008" s="9">
        <v>50</v>
      </c>
      <c r="F1008" s="9">
        <v>1550</v>
      </c>
      <c r="G1008" s="9">
        <v>300</v>
      </c>
      <c r="H1008" s="9">
        <v>1250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72925</v>
      </c>
      <c r="D1016" s="7">
        <f t="shared" si="31"/>
        <v>0</v>
      </c>
      <c r="E1016" s="7">
        <f t="shared" si="31"/>
        <v>1050</v>
      </c>
      <c r="F1016" s="7">
        <f t="shared" si="31"/>
        <v>71875</v>
      </c>
      <c r="G1016" s="7">
        <f t="shared" si="31"/>
        <v>68500</v>
      </c>
      <c r="H1016" s="7">
        <f t="shared" si="31"/>
        <v>3375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-1050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8525</v>
      </c>
      <c r="D1028" s="9">
        <v>0</v>
      </c>
      <c r="E1028" s="9">
        <v>0</v>
      </c>
      <c r="F1028" s="9">
        <v>8525</v>
      </c>
      <c r="G1028" s="9">
        <v>5650</v>
      </c>
      <c r="H1028" s="9">
        <v>2875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16000</v>
      </c>
      <c r="D1031" s="9">
        <v>0</v>
      </c>
      <c r="E1031" s="9">
        <v>75</v>
      </c>
      <c r="F1031" s="9">
        <v>15925</v>
      </c>
      <c r="G1031" s="9">
        <v>14200</v>
      </c>
      <c r="H1031" s="9">
        <v>1725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5350</v>
      </c>
      <c r="H1034" s="9">
        <v>100</v>
      </c>
    </row>
    <row r="1035" spans="1:8" ht="12.75">
      <c r="A1035" s="9" t="s">
        <v>50</v>
      </c>
      <c r="B1035" s="9" t="s">
        <v>101</v>
      </c>
      <c r="C1035" s="9">
        <v>4075</v>
      </c>
      <c r="D1035" s="9">
        <v>0</v>
      </c>
      <c r="E1035" s="9">
        <v>0</v>
      </c>
      <c r="F1035" s="9">
        <v>4075</v>
      </c>
      <c r="G1035" s="9">
        <v>4025</v>
      </c>
      <c r="H1035" s="9">
        <v>50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6100</v>
      </c>
      <c r="D1038" s="9">
        <v>0</v>
      </c>
      <c r="E1038" s="9">
        <v>0</v>
      </c>
      <c r="F1038" s="9">
        <v>6100</v>
      </c>
      <c r="G1038" s="9">
        <v>6100</v>
      </c>
      <c r="H1038" s="9">
        <v>0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3275</v>
      </c>
      <c r="D1040" s="9">
        <v>0</v>
      </c>
      <c r="E1040" s="9">
        <v>25</v>
      </c>
      <c r="F1040" s="9">
        <v>3250</v>
      </c>
      <c r="G1040" s="9">
        <v>2625</v>
      </c>
      <c r="H1040" s="9">
        <v>625</v>
      </c>
    </row>
    <row r="1041" spans="1:8" ht="12.75">
      <c r="A1041" s="9" t="s">
        <v>93</v>
      </c>
      <c r="B1041" s="9" t="s">
        <v>72</v>
      </c>
      <c r="C1041" s="9">
        <v>193750</v>
      </c>
      <c r="D1041" s="9">
        <v>0</v>
      </c>
      <c r="E1041" s="9">
        <v>175</v>
      </c>
      <c r="F1041" s="9">
        <v>193575</v>
      </c>
      <c r="G1041" s="9">
        <v>148300</v>
      </c>
      <c r="H1041" s="9">
        <v>45275</v>
      </c>
    </row>
    <row r="1042" spans="1:8" ht="12.75">
      <c r="A1042" s="9" t="s">
        <v>93</v>
      </c>
      <c r="B1042" s="9" t="s">
        <v>8</v>
      </c>
      <c r="C1042" s="9">
        <v>29250</v>
      </c>
      <c r="D1042" s="9">
        <v>0</v>
      </c>
      <c r="E1042" s="9">
        <v>0</v>
      </c>
      <c r="F1042" s="9">
        <v>29250</v>
      </c>
      <c r="G1042" s="9">
        <v>28900</v>
      </c>
      <c r="H1042" s="9">
        <v>350</v>
      </c>
    </row>
    <row r="1043" spans="1:8" ht="12.75">
      <c r="A1043" s="9" t="s">
        <v>77</v>
      </c>
      <c r="B1043" s="9" t="s">
        <v>77</v>
      </c>
      <c r="C1043" s="9">
        <v>15025</v>
      </c>
      <c r="D1043" s="9">
        <v>0</v>
      </c>
      <c r="E1043" s="9">
        <v>0</v>
      </c>
      <c r="F1043" s="9">
        <v>15025</v>
      </c>
      <c r="G1043" s="9">
        <v>15025</v>
      </c>
      <c r="H1043" s="9">
        <v>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13225</v>
      </c>
      <c r="D1045" s="9">
        <v>0</v>
      </c>
      <c r="E1045" s="9">
        <v>0</v>
      </c>
      <c r="F1045" s="9">
        <v>13225</v>
      </c>
      <c r="G1045" s="9">
        <v>13225</v>
      </c>
      <c r="H1045" s="9">
        <v>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3500</v>
      </c>
      <c r="D1050" s="9">
        <v>0</v>
      </c>
      <c r="E1050" s="9">
        <v>0</v>
      </c>
      <c r="F1050" s="9">
        <v>3500</v>
      </c>
      <c r="G1050" s="9">
        <v>2000</v>
      </c>
      <c r="H1050" s="9">
        <v>1500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39350</v>
      </c>
      <c r="D1052" s="9">
        <v>0</v>
      </c>
      <c r="E1052" s="9">
        <v>175</v>
      </c>
      <c r="F1052" s="9">
        <v>39175</v>
      </c>
      <c r="G1052" s="9">
        <v>34050</v>
      </c>
      <c r="H1052" s="9">
        <v>5125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359850</v>
      </c>
      <c r="D1060" s="7">
        <f t="shared" si="32"/>
        <v>0</v>
      </c>
      <c r="E1060" s="7">
        <f t="shared" si="32"/>
        <v>450</v>
      </c>
      <c r="F1060" s="7">
        <f t="shared" si="32"/>
        <v>359400</v>
      </c>
      <c r="G1060" s="7">
        <f t="shared" si="32"/>
        <v>301625</v>
      </c>
      <c r="H1060" s="7">
        <f t="shared" si="32"/>
        <v>57775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-450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60050</v>
      </c>
      <c r="D1084" s="9">
        <v>0</v>
      </c>
      <c r="E1084" s="9">
        <v>300</v>
      </c>
      <c r="F1084" s="9">
        <v>59750</v>
      </c>
      <c r="G1084" s="9">
        <v>54175</v>
      </c>
      <c r="H1084" s="9">
        <v>5575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775</v>
      </c>
      <c r="D1090" s="9">
        <v>0</v>
      </c>
      <c r="E1090" s="9">
        <v>0</v>
      </c>
      <c r="F1090" s="9">
        <v>775</v>
      </c>
      <c r="G1090" s="9">
        <v>0</v>
      </c>
      <c r="H1090" s="9">
        <v>775</v>
      </c>
    </row>
    <row r="1091" spans="1:8" ht="12.75">
      <c r="A1091" s="9" t="s">
        <v>98</v>
      </c>
      <c r="B1091" s="9" t="s">
        <v>4</v>
      </c>
      <c r="C1091" s="9">
        <v>1600</v>
      </c>
      <c r="D1091" s="9">
        <v>0</v>
      </c>
      <c r="E1091" s="9">
        <v>0</v>
      </c>
      <c r="F1091" s="9">
        <v>1600</v>
      </c>
      <c r="G1091" s="9">
        <v>75</v>
      </c>
      <c r="H1091" s="9">
        <v>1525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3025</v>
      </c>
      <c r="D1096" s="9">
        <v>0</v>
      </c>
      <c r="E1096" s="9">
        <v>0</v>
      </c>
      <c r="F1096" s="9">
        <v>3025</v>
      </c>
      <c r="G1096" s="9">
        <v>2750</v>
      </c>
      <c r="H1096" s="9">
        <v>275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171150</v>
      </c>
      <c r="D1109" s="9">
        <v>0</v>
      </c>
      <c r="E1109" s="9">
        <v>1900</v>
      </c>
      <c r="F1109" s="9">
        <v>169250</v>
      </c>
      <c r="G1109" s="9">
        <v>150525</v>
      </c>
      <c r="H1109" s="9">
        <v>18725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237200</v>
      </c>
      <c r="D1113" s="7">
        <f t="shared" si="34"/>
        <v>0</v>
      </c>
      <c r="E1113" s="7">
        <f t="shared" si="34"/>
        <v>2200</v>
      </c>
      <c r="F1113" s="7">
        <f t="shared" si="34"/>
        <v>235000</v>
      </c>
      <c r="G1113" s="7">
        <f t="shared" si="34"/>
        <v>208125</v>
      </c>
      <c r="H1113" s="7">
        <f t="shared" si="34"/>
        <v>26875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-2200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10</v>
      </c>
      <c r="D1129" s="9">
        <v>0</v>
      </c>
      <c r="E1129" s="9">
        <v>0</v>
      </c>
      <c r="F1129" s="9">
        <v>10</v>
      </c>
      <c r="G1129" s="9">
        <v>5</v>
      </c>
      <c r="H1129" s="9">
        <v>5</v>
      </c>
    </row>
    <row r="1130" spans="1:8" ht="12.75">
      <c r="A1130" s="9" t="s">
        <v>98</v>
      </c>
      <c r="B1130" s="9" t="s">
        <v>4</v>
      </c>
      <c r="C1130" s="9">
        <v>2645</v>
      </c>
      <c r="D1130" s="9">
        <v>0</v>
      </c>
      <c r="E1130" s="9">
        <v>115</v>
      </c>
      <c r="F1130" s="9">
        <v>2530</v>
      </c>
      <c r="G1130" s="9">
        <v>2220</v>
      </c>
      <c r="H1130" s="9">
        <v>310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410</v>
      </c>
      <c r="D1133" s="9">
        <v>0</v>
      </c>
      <c r="E1133" s="9">
        <v>0</v>
      </c>
      <c r="F1133" s="9">
        <v>410</v>
      </c>
      <c r="G1133" s="9">
        <v>310</v>
      </c>
      <c r="H1133" s="9">
        <v>100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180</v>
      </c>
      <c r="D1135" s="9">
        <v>0</v>
      </c>
      <c r="E1135" s="9">
        <v>0</v>
      </c>
      <c r="F1135" s="9">
        <v>180</v>
      </c>
      <c r="G1135" s="9">
        <v>180</v>
      </c>
      <c r="H1135" s="9">
        <v>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3270</v>
      </c>
      <c r="D1146" s="7">
        <f t="shared" si="35"/>
        <v>0</v>
      </c>
      <c r="E1146" s="7">
        <f t="shared" si="35"/>
        <v>115</v>
      </c>
      <c r="F1146" s="7">
        <f t="shared" si="35"/>
        <v>3155</v>
      </c>
      <c r="G1146" s="7">
        <f t="shared" si="35"/>
        <v>2740</v>
      </c>
      <c r="H1146" s="7">
        <f t="shared" si="35"/>
        <v>415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-115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74</v>
      </c>
      <c r="B29" s="9" t="s">
        <v>110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118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98</v>
      </c>
      <c r="B42" s="9" t="s">
        <v>48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98</v>
      </c>
      <c r="B43" s="9" t="s">
        <v>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77</v>
      </c>
      <c r="B44" s="9" t="s">
        <v>77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5" customHeight="1">
      <c r="A46" s="4" t="s">
        <v>65</v>
      </c>
      <c r="B46" s="4"/>
      <c r="C46" s="7">
        <f aca="true" t="shared" si="2" ref="C46:H46">SUM(C42:C44)</f>
        <v>0</v>
      </c>
      <c r="D46" s="7">
        <f t="shared" si="2"/>
        <v>0</v>
      </c>
      <c r="E46" s="7">
        <f t="shared" si="2"/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4" t="s">
        <v>3</v>
      </c>
      <c r="B48" s="4"/>
      <c r="C48" s="4">
        <v>0</v>
      </c>
      <c r="D48" s="4"/>
      <c r="E48" s="4"/>
      <c r="F48" s="4">
        <f>F46-C46</f>
        <v>0</v>
      </c>
      <c r="G48" s="4"/>
      <c r="H48" s="4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9.5" customHeight="1">
      <c r="A52" s="3"/>
      <c r="B52" s="2" t="s">
        <v>88</v>
      </c>
      <c r="C52" s="2"/>
      <c r="D52" s="2"/>
      <c r="E52" s="2"/>
      <c r="F52" s="2"/>
      <c r="G52" s="2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25.5" customHeight="1">
      <c r="A55" s="5" t="s">
        <v>78</v>
      </c>
      <c r="B55" s="5" t="s">
        <v>10</v>
      </c>
      <c r="C55" s="6" t="s">
        <v>89</v>
      </c>
      <c r="D55" s="6" t="s">
        <v>37</v>
      </c>
      <c r="E55" s="6" t="s">
        <v>7</v>
      </c>
      <c r="F55" s="6" t="s">
        <v>49</v>
      </c>
      <c r="G55" s="6" t="s">
        <v>39</v>
      </c>
      <c r="H55" s="6" t="s">
        <v>99</v>
      </c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9" t="s">
        <v>80</v>
      </c>
      <c r="B57" s="9" t="s">
        <v>28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58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83</v>
      </c>
      <c r="B59" s="9" t="s">
        <v>25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111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93</v>
      </c>
      <c r="B61" s="9" t="s">
        <v>72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93</v>
      </c>
      <c r="B62" s="9" t="s">
        <v>8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8" t="s">
        <v>65</v>
      </c>
      <c r="B64" s="8"/>
      <c r="C64" s="1">
        <f aca="true" t="shared" si="3" ref="C64:H64">SUM(C57:C62)</f>
        <v>0</v>
      </c>
      <c r="D64" s="1">
        <f t="shared" si="3"/>
        <v>0</v>
      </c>
      <c r="E64" s="1">
        <f t="shared" si="3"/>
        <v>0</v>
      </c>
      <c r="F64" s="1">
        <f t="shared" si="3"/>
        <v>0</v>
      </c>
      <c r="G64" s="1">
        <f t="shared" si="3"/>
        <v>0</v>
      </c>
      <c r="H64" s="1">
        <f t="shared" si="3"/>
        <v>0</v>
      </c>
    </row>
    <row r="66" spans="1:8" ht="12.75">
      <c r="A66" s="8" t="s">
        <v>3</v>
      </c>
      <c r="B66" s="8"/>
      <c r="C66" s="8">
        <v>0</v>
      </c>
      <c r="D66" s="8"/>
      <c r="E66" s="8"/>
      <c r="F66" s="8">
        <f>F64-C64</f>
        <v>0</v>
      </c>
      <c r="G66" s="8"/>
      <c r="H66" s="8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74</v>
      </c>
      <c r="B63" s="9" t="s">
        <v>110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4" t="s">
        <v>65</v>
      </c>
      <c r="B65" s="4"/>
      <c r="C65" s="7">
        <f aca="true" t="shared" si="3" ref="C65:H65">SUM(C59:C63)</f>
        <v>0</v>
      </c>
      <c r="D65" s="7">
        <f t="shared" si="3"/>
        <v>0</v>
      </c>
      <c r="E65" s="7">
        <f t="shared" si="3"/>
        <v>0</v>
      </c>
      <c r="F65" s="7">
        <f t="shared" si="3"/>
        <v>0</v>
      </c>
      <c r="G65" s="7">
        <f t="shared" si="3"/>
        <v>0</v>
      </c>
      <c r="H65" s="7">
        <f t="shared" si="3"/>
        <v>0</v>
      </c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4" t="s">
        <v>3</v>
      </c>
      <c r="B67" s="4"/>
      <c r="C67" s="4">
        <v>0</v>
      </c>
      <c r="D67" s="4"/>
      <c r="E67" s="4"/>
      <c r="F67" s="4">
        <f>F65-C65</f>
        <v>0</v>
      </c>
      <c r="G67" s="4"/>
      <c r="H67" s="4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9.5" customHeight="1">
      <c r="A71" s="3"/>
      <c r="B71" s="2" t="s">
        <v>40</v>
      </c>
      <c r="C71" s="2"/>
      <c r="D71" s="2"/>
      <c r="E71" s="2"/>
      <c r="F71" s="2"/>
      <c r="G71" s="2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25.5" customHeight="1">
      <c r="A74" s="5" t="s">
        <v>78</v>
      </c>
      <c r="B74" s="5" t="s">
        <v>10</v>
      </c>
      <c r="C74" s="6" t="s">
        <v>89</v>
      </c>
      <c r="D74" s="6" t="s">
        <v>37</v>
      </c>
      <c r="E74" s="6" t="s">
        <v>7</v>
      </c>
      <c r="F74" s="6" t="s">
        <v>49</v>
      </c>
      <c r="G74" s="6" t="s">
        <v>39</v>
      </c>
      <c r="H74" s="6" t="s">
        <v>99</v>
      </c>
    </row>
    <row r="75" spans="1:8" ht="12.75">
      <c r="A75" s="3"/>
      <c r="B75" s="3"/>
      <c r="C75" s="3"/>
      <c r="D75" s="3"/>
      <c r="E75" s="3"/>
      <c r="F75" s="3"/>
      <c r="G75" s="3"/>
      <c r="H75" s="3"/>
    </row>
    <row r="76" spans="1:8" ht="12.75">
      <c r="A76" s="9" t="s">
        <v>74</v>
      </c>
      <c r="B76" s="9" t="s">
        <v>62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68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74</v>
      </c>
      <c r="B79" s="9" t="s">
        <v>19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74</v>
      </c>
      <c r="B80" s="9" t="s">
        <v>110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5" customHeight="1">
      <c r="A82" s="4" t="s">
        <v>65</v>
      </c>
      <c r="B82" s="4"/>
      <c r="C82" s="7">
        <f aca="true" t="shared" si="4" ref="C82:H82">SUM(C76:C80)</f>
        <v>0</v>
      </c>
      <c r="D82" s="7">
        <f t="shared" si="4"/>
        <v>0</v>
      </c>
      <c r="E82" s="7">
        <f t="shared" si="4"/>
        <v>0</v>
      </c>
      <c r="F82" s="7">
        <f t="shared" si="4"/>
        <v>0</v>
      </c>
      <c r="G82" s="7">
        <f t="shared" si="4"/>
        <v>0</v>
      </c>
      <c r="H82" s="7">
        <f t="shared" si="4"/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4" t="s">
        <v>3</v>
      </c>
      <c r="B84" s="4"/>
      <c r="C84" s="4">
        <v>0</v>
      </c>
      <c r="D84" s="4"/>
      <c r="E84" s="4"/>
      <c r="F84" s="4">
        <f>F82-C82</f>
        <v>0</v>
      </c>
      <c r="G84" s="4"/>
      <c r="H84" s="4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/>
      <c r="B86" s="3"/>
      <c r="C86" s="3"/>
      <c r="D86" s="3"/>
      <c r="E86" s="3"/>
      <c r="F86" s="3"/>
      <c r="G86" s="3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9.5" customHeight="1">
      <c r="A88" s="3"/>
      <c r="B88" s="2" t="s">
        <v>64</v>
      </c>
      <c r="C88" s="2"/>
      <c r="D88" s="2"/>
      <c r="E88" s="2"/>
      <c r="F88" s="2"/>
      <c r="G88" s="2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25.5" customHeight="1">
      <c r="A91" s="5" t="s">
        <v>78</v>
      </c>
      <c r="B91" s="5" t="s">
        <v>10</v>
      </c>
      <c r="C91" s="6" t="s">
        <v>89</v>
      </c>
      <c r="D91" s="6" t="s">
        <v>37</v>
      </c>
      <c r="E91" s="6" t="s">
        <v>7</v>
      </c>
      <c r="F91" s="6" t="s">
        <v>49</v>
      </c>
      <c r="G91" s="6" t="s">
        <v>39</v>
      </c>
      <c r="H91" s="6" t="s">
        <v>99</v>
      </c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12.75">
      <c r="A93" s="9" t="s">
        <v>74</v>
      </c>
      <c r="B93" s="9" t="s">
        <v>62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9" t="s">
        <v>74</v>
      </c>
      <c r="B95" s="9" t="s">
        <v>68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74</v>
      </c>
      <c r="B96" s="9" t="s">
        <v>19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74</v>
      </c>
      <c r="B97" s="9" t="s">
        <v>110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3"/>
      <c r="B98" s="3"/>
      <c r="C98" s="3"/>
      <c r="D98" s="3"/>
      <c r="E98" s="3"/>
      <c r="F98" s="3"/>
      <c r="G98" s="3"/>
      <c r="H98" s="3"/>
    </row>
    <row r="99" spans="1:8" ht="15" customHeight="1">
      <c r="A99" s="4" t="s">
        <v>65</v>
      </c>
      <c r="B99" s="4"/>
      <c r="C99" s="7">
        <f aca="true" t="shared" si="5" ref="C99:H99">SUM(C93:C97)</f>
        <v>0</v>
      </c>
      <c r="D99" s="7">
        <f t="shared" si="5"/>
        <v>0</v>
      </c>
      <c r="E99" s="7">
        <f t="shared" si="5"/>
        <v>0</v>
      </c>
      <c r="F99" s="7">
        <f t="shared" si="5"/>
        <v>0</v>
      </c>
      <c r="G99" s="7">
        <f t="shared" si="5"/>
        <v>0</v>
      </c>
      <c r="H99" s="7">
        <f t="shared" si="5"/>
        <v>0</v>
      </c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4" t="s">
        <v>3</v>
      </c>
      <c r="B101" s="4"/>
      <c r="C101" s="4">
        <v>0</v>
      </c>
      <c r="D101" s="4"/>
      <c r="E101" s="4"/>
      <c r="F101" s="4">
        <f>F99-C99</f>
        <v>0</v>
      </c>
      <c r="G101" s="4"/>
      <c r="H101" s="4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9.5" customHeight="1">
      <c r="A105" s="3"/>
      <c r="B105" s="2" t="s">
        <v>76</v>
      </c>
      <c r="C105" s="2"/>
      <c r="D105" s="2"/>
      <c r="E105" s="2"/>
      <c r="F105" s="2"/>
      <c r="G105" s="2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25.5" customHeight="1">
      <c r="A108" s="5" t="s">
        <v>78</v>
      </c>
      <c r="B108" s="5" t="s">
        <v>10</v>
      </c>
      <c r="C108" s="6" t="s">
        <v>89</v>
      </c>
      <c r="D108" s="6" t="s">
        <v>37</v>
      </c>
      <c r="E108" s="6" t="s">
        <v>7</v>
      </c>
      <c r="F108" s="6" t="s">
        <v>49</v>
      </c>
      <c r="G108" s="6" t="s">
        <v>39</v>
      </c>
      <c r="H108" s="6" t="s">
        <v>99</v>
      </c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9" t="s">
        <v>98</v>
      </c>
      <c r="B110" s="9" t="s">
        <v>48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.75">
      <c r="A111" s="9" t="s">
        <v>98</v>
      </c>
      <c r="B111" s="9" t="s">
        <v>4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.75">
      <c r="A112" s="9" t="s">
        <v>77</v>
      </c>
      <c r="B112" s="9" t="s">
        <v>77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5" customHeight="1">
      <c r="A114" s="4" t="s">
        <v>65</v>
      </c>
      <c r="B114" s="4"/>
      <c r="C114" s="7">
        <f aca="true" t="shared" si="6" ref="C114:H114">SUM(C110:C112)</f>
        <v>0</v>
      </c>
      <c r="D114" s="7">
        <f t="shared" si="6"/>
        <v>0</v>
      </c>
      <c r="E114" s="7">
        <f t="shared" si="6"/>
        <v>0</v>
      </c>
      <c r="F114" s="7">
        <f t="shared" si="6"/>
        <v>0</v>
      </c>
      <c r="G114" s="7">
        <f t="shared" si="6"/>
        <v>0</v>
      </c>
      <c r="H114" s="7">
        <f t="shared" si="6"/>
        <v>0</v>
      </c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4" t="s">
        <v>3</v>
      </c>
      <c r="B116" s="4"/>
      <c r="C116" s="4">
        <v>0</v>
      </c>
      <c r="D116" s="4"/>
      <c r="E116" s="4"/>
      <c r="F116" s="4">
        <f>F114-C114</f>
        <v>0</v>
      </c>
      <c r="G116" s="4"/>
      <c r="H116" s="4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9.5" customHeight="1">
      <c r="A120" s="3"/>
      <c r="B120" s="2" t="s">
        <v>36</v>
      </c>
      <c r="C120" s="2"/>
      <c r="D120" s="2"/>
      <c r="E120" s="2"/>
      <c r="F120" s="2"/>
      <c r="G120" s="2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25.5" customHeight="1">
      <c r="A123" s="5" t="s">
        <v>78</v>
      </c>
      <c r="B123" s="5" t="s">
        <v>10</v>
      </c>
      <c r="C123" s="6" t="s">
        <v>89</v>
      </c>
      <c r="D123" s="6" t="s">
        <v>37</v>
      </c>
      <c r="E123" s="6" t="s">
        <v>7</v>
      </c>
      <c r="F123" s="6" t="s">
        <v>49</v>
      </c>
      <c r="G123" s="6" t="s">
        <v>39</v>
      </c>
      <c r="H123" s="6" t="s">
        <v>99</v>
      </c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9" t="s">
        <v>98</v>
      </c>
      <c r="B125" s="9" t="s">
        <v>48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</row>
    <row r="126" spans="1:8" ht="12.75">
      <c r="A126" s="9" t="s">
        <v>98</v>
      </c>
      <c r="B126" s="9" t="s">
        <v>4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</row>
    <row r="127" spans="1:8" ht="12.75">
      <c r="A127" s="9" t="s">
        <v>77</v>
      </c>
      <c r="B127" s="9" t="s">
        <v>77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</row>
    <row r="128" spans="1:8" ht="12.75">
      <c r="A128" s="3"/>
      <c r="B128" s="3"/>
      <c r="C128" s="3"/>
      <c r="D128" s="3"/>
      <c r="E128" s="3"/>
      <c r="F128" s="3"/>
      <c r="G128" s="3"/>
      <c r="H128" s="3"/>
    </row>
    <row r="129" spans="1:8" ht="15" customHeight="1">
      <c r="A129" s="4" t="s">
        <v>65</v>
      </c>
      <c r="B129" s="4"/>
      <c r="C129" s="7">
        <f aca="true" t="shared" si="7" ref="C129:H129">SUM(C125:C127)</f>
        <v>0</v>
      </c>
      <c r="D129" s="7">
        <f t="shared" si="7"/>
        <v>0</v>
      </c>
      <c r="E129" s="7">
        <f t="shared" si="7"/>
        <v>0</v>
      </c>
      <c r="F129" s="7">
        <f t="shared" si="7"/>
        <v>0</v>
      </c>
      <c r="G129" s="7">
        <f t="shared" si="7"/>
        <v>0</v>
      </c>
      <c r="H129" s="7">
        <f t="shared" si="7"/>
        <v>0</v>
      </c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4" t="s">
        <v>3</v>
      </c>
      <c r="B131" s="4"/>
      <c r="C131" s="4">
        <v>0</v>
      </c>
      <c r="D131" s="4"/>
      <c r="E131" s="4"/>
      <c r="F131" s="4">
        <f>F129-C129</f>
        <v>0</v>
      </c>
      <c r="G131" s="4"/>
      <c r="H131" s="4"/>
    </row>
    <row r="132" spans="1:8" ht="12.75">
      <c r="A132" s="3"/>
      <c r="B132" s="3"/>
      <c r="C132" s="3"/>
      <c r="D132" s="3"/>
      <c r="E132" s="3"/>
      <c r="F132" s="3"/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19.5" customHeight="1">
      <c r="A135" s="3"/>
      <c r="B135" s="2" t="s">
        <v>108</v>
      </c>
      <c r="C135" s="2"/>
      <c r="D135" s="2"/>
      <c r="E135" s="2"/>
      <c r="F135" s="2"/>
      <c r="G135" s="2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25.5" customHeight="1">
      <c r="A138" s="5" t="s">
        <v>78</v>
      </c>
      <c r="B138" s="5" t="s">
        <v>10</v>
      </c>
      <c r="C138" s="6" t="s">
        <v>89</v>
      </c>
      <c r="D138" s="6" t="s">
        <v>37</v>
      </c>
      <c r="E138" s="6" t="s">
        <v>7</v>
      </c>
      <c r="F138" s="6" t="s">
        <v>49</v>
      </c>
      <c r="G138" s="6" t="s">
        <v>39</v>
      </c>
      <c r="H138" s="6" t="s">
        <v>99</v>
      </c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9" t="s">
        <v>98</v>
      </c>
      <c r="B140" s="9" t="s">
        <v>48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.75">
      <c r="A141" s="9" t="s">
        <v>98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.75">
      <c r="A142" s="9" t="s">
        <v>77</v>
      </c>
      <c r="B142" s="9" t="s">
        <v>77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.75">
      <c r="A143" s="3"/>
      <c r="B143" s="3"/>
      <c r="C143" s="3"/>
      <c r="D143" s="3"/>
      <c r="E143" s="3"/>
      <c r="F143" s="3"/>
      <c r="G143" s="3"/>
      <c r="H143" s="3"/>
    </row>
    <row r="144" spans="1:8" ht="15" customHeight="1">
      <c r="A144" s="4" t="s">
        <v>65</v>
      </c>
      <c r="B144" s="4"/>
      <c r="C144" s="7">
        <f aca="true" t="shared" si="8" ref="C144:H144">SUM(C140:C142)</f>
        <v>0</v>
      </c>
      <c r="D144" s="7">
        <f t="shared" si="8"/>
        <v>0</v>
      </c>
      <c r="E144" s="7">
        <f t="shared" si="8"/>
        <v>0</v>
      </c>
      <c r="F144" s="7">
        <f t="shared" si="8"/>
        <v>0</v>
      </c>
      <c r="G144" s="7">
        <f t="shared" si="8"/>
        <v>0</v>
      </c>
      <c r="H144" s="7">
        <f t="shared" si="8"/>
        <v>0</v>
      </c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4" t="s">
        <v>3</v>
      </c>
      <c r="B146" s="4"/>
      <c r="C146" s="4">
        <v>0</v>
      </c>
      <c r="D146" s="4"/>
      <c r="E146" s="4"/>
      <c r="F146" s="4">
        <f>F144-C144</f>
        <v>0</v>
      </c>
      <c r="G146" s="4"/>
      <c r="H146" s="4"/>
    </row>
    <row r="147" spans="1:8" ht="12.75">
      <c r="A147" s="3"/>
      <c r="B147" s="3"/>
      <c r="C147" s="3"/>
      <c r="D147" s="3"/>
      <c r="E147" s="3"/>
      <c r="F147" s="3"/>
      <c r="G147" s="3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9.5" customHeight="1">
      <c r="A150" s="3"/>
      <c r="B150" s="2" t="s">
        <v>82</v>
      </c>
      <c r="C150" s="2"/>
      <c r="D150" s="2"/>
      <c r="E150" s="2"/>
      <c r="F150" s="2"/>
      <c r="G150" s="2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25.5" customHeight="1">
      <c r="A153" s="5" t="s">
        <v>78</v>
      </c>
      <c r="B153" s="5" t="s">
        <v>10</v>
      </c>
      <c r="C153" s="6" t="s">
        <v>89</v>
      </c>
      <c r="D153" s="6" t="s">
        <v>37</v>
      </c>
      <c r="E153" s="6" t="s">
        <v>7</v>
      </c>
      <c r="F153" s="6" t="s">
        <v>49</v>
      </c>
      <c r="G153" s="6" t="s">
        <v>39</v>
      </c>
      <c r="H153" s="6" t="s">
        <v>99</v>
      </c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9" t="s">
        <v>80</v>
      </c>
      <c r="B155" s="9" t="s">
        <v>28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83</v>
      </c>
      <c r="B156" s="9" t="s">
        <v>58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9" t="s">
        <v>83</v>
      </c>
      <c r="B157" s="9" t="s">
        <v>25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.75">
      <c r="A158" s="9" t="s">
        <v>93</v>
      </c>
      <c r="B158" s="9" t="s">
        <v>111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93</v>
      </c>
      <c r="B159" s="9" t="s">
        <v>72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93</v>
      </c>
      <c r="B160" s="9" t="s">
        <v>8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5" customHeight="1">
      <c r="A162" s="4" t="s">
        <v>65</v>
      </c>
      <c r="B162" s="4"/>
      <c r="C162" s="7">
        <f aca="true" t="shared" si="9" ref="C162:H162">SUM(C155:C160)</f>
        <v>0</v>
      </c>
      <c r="D162" s="7">
        <f t="shared" si="9"/>
        <v>0</v>
      </c>
      <c r="E162" s="7">
        <f t="shared" si="9"/>
        <v>0</v>
      </c>
      <c r="F162" s="7">
        <f t="shared" si="9"/>
        <v>0</v>
      </c>
      <c r="G162" s="7">
        <f t="shared" si="9"/>
        <v>0</v>
      </c>
      <c r="H162" s="7">
        <f t="shared" si="9"/>
        <v>0</v>
      </c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4" t="s">
        <v>3</v>
      </c>
      <c r="B164" s="4"/>
      <c r="C164" s="4">
        <v>0</v>
      </c>
      <c r="D164" s="4"/>
      <c r="E164" s="4"/>
      <c r="F164" s="4">
        <f>F162-C162</f>
        <v>0</v>
      </c>
      <c r="G164" s="4"/>
      <c r="H164" s="4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3"/>
      <c r="B167" s="3"/>
      <c r="C167" s="3"/>
      <c r="D167" s="3"/>
      <c r="E167" s="3"/>
      <c r="F167" s="3"/>
      <c r="G167" s="3"/>
      <c r="H167" s="3"/>
    </row>
    <row r="168" spans="1:8" ht="19.5" customHeight="1">
      <c r="A168" s="3"/>
      <c r="B168" s="2" t="s">
        <v>94</v>
      </c>
      <c r="C168" s="2"/>
      <c r="D168" s="2"/>
      <c r="E168" s="2"/>
      <c r="F168" s="2"/>
      <c r="G168" s="2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25.5" customHeight="1">
      <c r="A171" s="5" t="s">
        <v>78</v>
      </c>
      <c r="B171" s="5" t="s">
        <v>10</v>
      </c>
      <c r="C171" s="6" t="s">
        <v>89</v>
      </c>
      <c r="D171" s="6" t="s">
        <v>37</v>
      </c>
      <c r="E171" s="6" t="s">
        <v>7</v>
      </c>
      <c r="F171" s="6" t="s">
        <v>49</v>
      </c>
      <c r="G171" s="6" t="s">
        <v>39</v>
      </c>
      <c r="H171" s="6" t="s">
        <v>99</v>
      </c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9" t="s">
        <v>80</v>
      </c>
      <c r="B173" s="9" t="s">
        <v>28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9" t="s">
        <v>83</v>
      </c>
      <c r="B174" s="9" t="s">
        <v>58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.75">
      <c r="A175" s="9" t="s">
        <v>83</v>
      </c>
      <c r="B175" s="9" t="s">
        <v>25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.75">
      <c r="A176" s="9" t="s">
        <v>93</v>
      </c>
      <c r="B176" s="9" t="s">
        <v>111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93</v>
      </c>
      <c r="B177" s="9" t="s">
        <v>72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93</v>
      </c>
      <c r="B178" s="9" t="s">
        <v>8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5" customHeight="1">
      <c r="A180" s="4" t="s">
        <v>65</v>
      </c>
      <c r="B180" s="4"/>
      <c r="C180" s="7">
        <f aca="true" t="shared" si="10" ref="C180:H180">SUM(C173:C178)</f>
        <v>0</v>
      </c>
      <c r="D180" s="7">
        <f t="shared" si="10"/>
        <v>0</v>
      </c>
      <c r="E180" s="7">
        <f t="shared" si="10"/>
        <v>0</v>
      </c>
      <c r="F180" s="7">
        <f t="shared" si="10"/>
        <v>0</v>
      </c>
      <c r="G180" s="7">
        <f t="shared" si="10"/>
        <v>0</v>
      </c>
      <c r="H180" s="7">
        <f t="shared" si="10"/>
        <v>0</v>
      </c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4" t="s">
        <v>3</v>
      </c>
      <c r="B182" s="4"/>
      <c r="C182" s="4">
        <v>0</v>
      </c>
      <c r="D182" s="4"/>
      <c r="E182" s="4"/>
      <c r="F182" s="4">
        <f>F180-C180</f>
        <v>0</v>
      </c>
      <c r="G182" s="4"/>
      <c r="H182" s="4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116</v>
      </c>
      <c r="C186" s="2"/>
      <c r="D186" s="2"/>
      <c r="E186" s="2"/>
      <c r="F186" s="2"/>
      <c r="G186" s="2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78</v>
      </c>
      <c r="B189" s="5" t="s">
        <v>10</v>
      </c>
      <c r="C189" s="6" t="s">
        <v>89</v>
      </c>
      <c r="D189" s="6" t="s">
        <v>37</v>
      </c>
      <c r="E189" s="6" t="s">
        <v>7</v>
      </c>
      <c r="F189" s="6" t="s">
        <v>49</v>
      </c>
      <c r="G189" s="6" t="s">
        <v>39</v>
      </c>
      <c r="H189" s="6" t="s">
        <v>99</v>
      </c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9" t="s">
        <v>80</v>
      </c>
      <c r="B191" s="9" t="s">
        <v>28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</row>
    <row r="192" spans="1:8" ht="12.75">
      <c r="A192" s="9" t="s">
        <v>83</v>
      </c>
      <c r="B192" s="9" t="s">
        <v>58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.75">
      <c r="A193" s="9" t="s">
        <v>83</v>
      </c>
      <c r="B193" s="9" t="s">
        <v>25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.75">
      <c r="A194" s="9" t="s">
        <v>93</v>
      </c>
      <c r="B194" s="9" t="s">
        <v>111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93</v>
      </c>
      <c r="B195" s="9" t="s">
        <v>72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93</v>
      </c>
      <c r="B196" s="9" t="s">
        <v>8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5" customHeight="1">
      <c r="A198" s="8" t="s">
        <v>65</v>
      </c>
      <c r="B198" s="8"/>
      <c r="C198" s="1">
        <f aca="true" t="shared" si="11" ref="C198:H198">SUM(C191:C196)</f>
        <v>0</v>
      </c>
      <c r="D198" s="1">
        <f t="shared" si="11"/>
        <v>0</v>
      </c>
      <c r="E198" s="1">
        <f t="shared" si="11"/>
        <v>0</v>
      </c>
      <c r="F198" s="1">
        <f t="shared" si="11"/>
        <v>0</v>
      </c>
      <c r="G198" s="1">
        <f t="shared" si="11"/>
        <v>0</v>
      </c>
      <c r="H198" s="1">
        <f t="shared" si="11"/>
        <v>0</v>
      </c>
    </row>
    <row r="200" spans="1:8" ht="12.75">
      <c r="A200" s="8" t="s">
        <v>3</v>
      </c>
      <c r="B200" s="8"/>
      <c r="C200" s="8">
        <v>0</v>
      </c>
      <c r="D200" s="8"/>
      <c r="E200" s="8"/>
      <c r="F200" s="8">
        <f>F198-C198</f>
        <v>0</v>
      </c>
      <c r="G200" s="8"/>
      <c r="H200" s="8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8:G168"/>
    <mergeCell ref="B186:G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