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<sst xmlns="http://schemas.openxmlformats.org/spreadsheetml/2006/main" count="2690" uniqueCount="119">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</sst>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500</v>
      </c>
      <c r="D12" s="9">
        <v>0</v>
      </c>
      <c r="E12" s="9">
        <v>0</v>
      </c>
      <c r="F12" s="9">
        <v>500</v>
      </c>
      <c r="G12" s="9">
        <v>500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6960</v>
      </c>
      <c r="D21" s="9">
        <v>0</v>
      </c>
      <c r="E21" s="9">
        <v>0</v>
      </c>
      <c r="F21" s="9">
        <v>6960</v>
      </c>
      <c r="G21" s="9">
        <v>6900</v>
      </c>
      <c r="H21" s="9">
        <v>60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12100</v>
      </c>
      <c r="D28" s="7">
        <f t="shared" si="0"/>
        <v>0</v>
      </c>
      <c r="E28" s="7">
        <f t="shared" si="0"/>
        <v>0</v>
      </c>
      <c r="F28" s="7">
        <f t="shared" si="0"/>
        <v>12100</v>
      </c>
      <c r="G28" s="7">
        <f t="shared" si="0"/>
        <v>12040</v>
      </c>
      <c r="H28" s="7">
        <f t="shared" si="0"/>
        <v>60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409</v>
      </c>
      <c r="D39" s="9">
        <v>0</v>
      </c>
      <c r="E39" s="9">
        <v>0</v>
      </c>
      <c r="F39" s="9">
        <v>409</v>
      </c>
      <c r="G39" s="9">
        <v>281</v>
      </c>
      <c r="H39" s="9">
        <v>128</v>
      </c>
    </row>
    <row r="40" spans="1:8" ht="12" customHeight="1">
      <c r="A40" s="9" t="s">
        <v>77</v>
      </c>
      <c r="B40" s="9" t="s">
        <v>77</v>
      </c>
      <c r="C40" s="9">
        <v>83</v>
      </c>
      <c r="D40" s="9">
        <v>0</v>
      </c>
      <c r="E40" s="9">
        <v>0</v>
      </c>
      <c r="F40" s="9">
        <v>83</v>
      </c>
      <c r="G40" s="9">
        <v>81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135</v>
      </c>
      <c r="D41" s="9">
        <v>0</v>
      </c>
      <c r="E41" s="9">
        <v>0</v>
      </c>
      <c r="F41" s="9">
        <v>135</v>
      </c>
      <c r="G41" s="9">
        <v>91</v>
      </c>
      <c r="H41" s="9">
        <v>44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636</v>
      </c>
      <c r="D43" s="7">
        <f t="shared" si="1"/>
        <v>0</v>
      </c>
      <c r="E43" s="7">
        <f t="shared" si="1"/>
        <v>0</v>
      </c>
      <c r="F43" s="7">
        <f t="shared" si="1"/>
        <v>636</v>
      </c>
      <c r="G43" s="7">
        <f t="shared" si="1"/>
        <v>462</v>
      </c>
      <c r="H43" s="7">
        <f t="shared" si="1"/>
        <v>174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-1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32825</v>
      </c>
      <c r="D57" s="9">
        <v>0</v>
      </c>
      <c r="E57" s="9">
        <v>0</v>
      </c>
      <c r="F57" s="9">
        <v>32825</v>
      </c>
      <c r="G57" s="9">
        <v>28300</v>
      </c>
      <c r="H57" s="9">
        <v>4525</v>
      </c>
    </row>
    <row r="58" spans="1:8" ht="12" customHeight="1">
      <c r="A58" s="9" t="s">
        <v>50</v>
      </c>
      <c r="B58" s="9" t="s">
        <v>101</v>
      </c>
      <c r="C58" s="9">
        <v>1075</v>
      </c>
      <c r="D58" s="9">
        <v>0</v>
      </c>
      <c r="E58" s="9">
        <v>0</v>
      </c>
      <c r="F58" s="9">
        <v>1075</v>
      </c>
      <c r="G58" s="9">
        <v>1075</v>
      </c>
      <c r="H58" s="9">
        <v>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17475</v>
      </c>
      <c r="D61" s="9">
        <v>1000</v>
      </c>
      <c r="E61" s="9">
        <v>350</v>
      </c>
      <c r="F61" s="9">
        <v>18125</v>
      </c>
      <c r="G61" s="9">
        <v>15875</v>
      </c>
      <c r="H61" s="9">
        <v>2250</v>
      </c>
    </row>
    <row r="62" spans="1:8" ht="12" customHeight="1">
      <c r="A62" s="9" t="s">
        <v>93</v>
      </c>
      <c r="B62" s="9" t="s">
        <v>110</v>
      </c>
      <c r="C62" s="9">
        <v>11625</v>
      </c>
      <c r="D62" s="9">
        <v>0</v>
      </c>
      <c r="E62" s="9">
        <v>0</v>
      </c>
      <c r="F62" s="9">
        <v>11625</v>
      </c>
      <c r="G62" s="9">
        <v>11625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44150</v>
      </c>
      <c r="D63" s="9">
        <v>0</v>
      </c>
      <c r="E63" s="9">
        <v>1475</v>
      </c>
      <c r="F63" s="9">
        <v>42675</v>
      </c>
      <c r="G63" s="9">
        <v>19675</v>
      </c>
      <c r="H63" s="9">
        <v>23000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47825</v>
      </c>
      <c r="D65" s="9">
        <v>0</v>
      </c>
      <c r="E65" s="9">
        <v>0</v>
      </c>
      <c r="F65" s="9">
        <v>47825</v>
      </c>
      <c r="G65" s="9">
        <v>42900</v>
      </c>
      <c r="H65" s="9">
        <v>4925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37925</v>
      </c>
      <c r="D69" s="9">
        <v>0</v>
      </c>
      <c r="E69" s="9">
        <v>1075</v>
      </c>
      <c r="F69" s="9">
        <v>36850</v>
      </c>
      <c r="G69" s="9">
        <v>17975</v>
      </c>
      <c r="H69" s="9">
        <v>18875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2150</v>
      </c>
      <c r="H71" s="9">
        <v>1000</v>
      </c>
    </row>
    <row r="72" spans="1:8" ht="12" customHeight="1">
      <c r="A72" s="9" t="s">
        <v>18</v>
      </c>
      <c r="B72" s="9" t="s">
        <v>11</v>
      </c>
      <c r="C72" s="9">
        <v>13000</v>
      </c>
      <c r="D72" s="9">
        <v>0</v>
      </c>
      <c r="E72" s="9">
        <v>300</v>
      </c>
      <c r="F72" s="9">
        <v>12700</v>
      </c>
      <c r="G72" s="9">
        <v>12700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98975</v>
      </c>
      <c r="D76" s="9">
        <v>1025</v>
      </c>
      <c r="E76" s="9">
        <v>125</v>
      </c>
      <c r="F76" s="9">
        <v>99875</v>
      </c>
      <c r="G76" s="9">
        <v>99225</v>
      </c>
      <c r="H76" s="9">
        <v>650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308975</v>
      </c>
      <c r="D80" s="7">
        <f t="shared" si="2"/>
        <v>2025</v>
      </c>
      <c r="E80" s="7">
        <f t="shared" si="2"/>
        <v>3325</v>
      </c>
      <c r="F80" s="7">
        <f t="shared" si="2"/>
        <v>307675</v>
      </c>
      <c r="G80" s="7">
        <f t="shared" si="2"/>
        <v>252375</v>
      </c>
      <c r="H80" s="7">
        <f t="shared" si="2"/>
        <v>55300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14425</v>
      </c>
      <c r="D82" s="4"/>
      <c r="E82" s="4"/>
      <c r="F82" s="4">
        <f>F80-C80</f>
        <v>-1300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32950</v>
      </c>
      <c r="D90" s="9">
        <v>0</v>
      </c>
      <c r="E90" s="9">
        <v>0</v>
      </c>
      <c r="F90" s="9">
        <v>32950</v>
      </c>
      <c r="G90" s="9">
        <v>27475</v>
      </c>
      <c r="H90" s="9">
        <v>5475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6000</v>
      </c>
      <c r="D94" s="9">
        <v>0</v>
      </c>
      <c r="E94" s="9">
        <v>0</v>
      </c>
      <c r="F94" s="9">
        <v>6000</v>
      </c>
      <c r="G94" s="9">
        <v>5325</v>
      </c>
      <c r="H94" s="9">
        <v>675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15600</v>
      </c>
      <c r="D96" s="9">
        <v>0</v>
      </c>
      <c r="E96" s="9">
        <v>0</v>
      </c>
      <c r="F96" s="9">
        <v>15600</v>
      </c>
      <c r="G96" s="9">
        <v>10050</v>
      </c>
      <c r="H96" s="9">
        <v>5550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17275</v>
      </c>
      <c r="D100" s="9">
        <v>0</v>
      </c>
      <c r="E100" s="9">
        <v>0</v>
      </c>
      <c r="F100" s="9">
        <v>17275</v>
      </c>
      <c r="G100" s="9">
        <v>6875</v>
      </c>
      <c r="H100" s="9">
        <v>10400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25525</v>
      </c>
      <c r="D102" s="9">
        <v>0</v>
      </c>
      <c r="E102" s="9">
        <v>75</v>
      </c>
      <c r="F102" s="9">
        <v>25450</v>
      </c>
      <c r="G102" s="9">
        <v>18100</v>
      </c>
      <c r="H102" s="9">
        <v>7350</v>
      </c>
    </row>
    <row r="103" spans="1:8" ht="12" customHeight="1">
      <c r="A103" s="9" t="s">
        <v>93</v>
      </c>
      <c r="B103" s="9" t="s">
        <v>8</v>
      </c>
      <c r="C103" s="9">
        <v>18850</v>
      </c>
      <c r="D103" s="9">
        <v>0</v>
      </c>
      <c r="E103" s="9">
        <v>25</v>
      </c>
      <c r="F103" s="9">
        <v>18825</v>
      </c>
      <c r="G103" s="9">
        <v>7000</v>
      </c>
      <c r="H103" s="9">
        <v>11825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2600</v>
      </c>
      <c r="D105" s="9">
        <v>0</v>
      </c>
      <c r="E105" s="9">
        <v>0</v>
      </c>
      <c r="F105" s="9">
        <v>2600</v>
      </c>
      <c r="G105" s="9">
        <v>2600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3500</v>
      </c>
      <c r="D106" s="9">
        <v>0</v>
      </c>
      <c r="E106" s="9">
        <v>0</v>
      </c>
      <c r="F106" s="9">
        <v>3500</v>
      </c>
      <c r="G106" s="9">
        <v>3500</v>
      </c>
      <c r="H106" s="9">
        <v>0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8150</v>
      </c>
      <c r="D108" s="9">
        <v>0</v>
      </c>
      <c r="E108" s="9">
        <v>0</v>
      </c>
      <c r="F108" s="9">
        <v>8150</v>
      </c>
      <c r="G108" s="9">
        <v>5050</v>
      </c>
      <c r="H108" s="9">
        <v>3100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125</v>
      </c>
      <c r="D112" s="9">
        <v>0</v>
      </c>
      <c r="E112" s="9">
        <v>0</v>
      </c>
      <c r="F112" s="9">
        <v>125</v>
      </c>
      <c r="G112" s="9">
        <v>125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132600</v>
      </c>
      <c r="D121" s="7">
        <f t="shared" si="3"/>
        <v>0</v>
      </c>
      <c r="E121" s="7">
        <f t="shared" si="3"/>
        <v>100</v>
      </c>
      <c r="F121" s="7">
        <f t="shared" si="3"/>
        <v>132500</v>
      </c>
      <c r="G121" s="7">
        <f t="shared" si="3"/>
        <v>88075</v>
      </c>
      <c r="H121" s="7">
        <f t="shared" si="3"/>
        <v>44425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1025</v>
      </c>
      <c r="D123" s="4"/>
      <c r="E123" s="4"/>
      <c r="F123" s="4">
        <f>F121-C121</f>
        <v>-100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5900</v>
      </c>
      <c r="D131" s="9">
        <v>0</v>
      </c>
      <c r="E131" s="9">
        <v>80</v>
      </c>
      <c r="F131" s="9">
        <v>5820</v>
      </c>
      <c r="G131" s="9">
        <v>5380</v>
      </c>
      <c r="H131" s="9">
        <v>440</v>
      </c>
    </row>
    <row r="132" spans="1:8" ht="12" customHeight="1">
      <c r="A132" s="9" t="s">
        <v>74</v>
      </c>
      <c r="B132" s="9" t="s">
        <v>0</v>
      </c>
      <c r="C132" s="9">
        <v>47100</v>
      </c>
      <c r="D132" s="9">
        <v>0</v>
      </c>
      <c r="E132" s="9">
        <v>140</v>
      </c>
      <c r="F132" s="9">
        <v>46960</v>
      </c>
      <c r="G132" s="9">
        <v>45760</v>
      </c>
      <c r="H132" s="9">
        <v>1200</v>
      </c>
    </row>
    <row r="133" spans="1:8" ht="12" customHeight="1">
      <c r="A133" s="9" t="s">
        <v>74</v>
      </c>
      <c r="B133" s="9" t="s">
        <v>35</v>
      </c>
      <c r="C133" s="9">
        <v>44960</v>
      </c>
      <c r="D133" s="9">
        <v>0</v>
      </c>
      <c r="E133" s="9">
        <v>40</v>
      </c>
      <c r="F133" s="9">
        <v>44920</v>
      </c>
      <c r="G133" s="9">
        <v>44540</v>
      </c>
      <c r="H133" s="9">
        <v>380</v>
      </c>
    </row>
    <row r="134" spans="1:8" ht="12" customHeight="1">
      <c r="A134" s="9" t="s">
        <v>74</v>
      </c>
      <c r="B134" s="9" t="s">
        <v>59</v>
      </c>
      <c r="C134" s="9">
        <v>480</v>
      </c>
      <c r="D134" s="9">
        <v>0</v>
      </c>
      <c r="E134" s="9">
        <v>0</v>
      </c>
      <c r="F134" s="9">
        <v>480</v>
      </c>
      <c r="G134" s="9">
        <v>480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2900</v>
      </c>
      <c r="D135" s="9">
        <v>0</v>
      </c>
      <c r="E135" s="9">
        <v>20</v>
      </c>
      <c r="F135" s="9">
        <v>2880</v>
      </c>
      <c r="G135" s="9">
        <v>2520</v>
      </c>
      <c r="H135" s="9">
        <v>360</v>
      </c>
    </row>
    <row r="136" spans="1:8" ht="12" customHeight="1">
      <c r="A136" s="9" t="s">
        <v>74</v>
      </c>
      <c r="B136" s="9" t="s">
        <v>19</v>
      </c>
      <c r="C136" s="9">
        <v>61780</v>
      </c>
      <c r="D136" s="9">
        <v>0</v>
      </c>
      <c r="E136" s="9">
        <v>0</v>
      </c>
      <c r="F136" s="9">
        <v>61780</v>
      </c>
      <c r="G136" s="9">
        <v>57940</v>
      </c>
      <c r="H136" s="9">
        <v>3840</v>
      </c>
    </row>
    <row r="137" spans="1:8" ht="12" customHeight="1">
      <c r="A137" s="9" t="s">
        <v>74</v>
      </c>
      <c r="B137" s="9" t="s">
        <v>54</v>
      </c>
      <c r="C137" s="9">
        <v>1480</v>
      </c>
      <c r="D137" s="9">
        <v>0</v>
      </c>
      <c r="E137" s="9">
        <v>0</v>
      </c>
      <c r="F137" s="9">
        <v>1480</v>
      </c>
      <c r="G137" s="9">
        <v>1480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680</v>
      </c>
      <c r="D138" s="9">
        <v>0</v>
      </c>
      <c r="E138" s="9">
        <v>0</v>
      </c>
      <c r="F138" s="9">
        <v>680</v>
      </c>
      <c r="G138" s="9">
        <v>20</v>
      </c>
      <c r="H138" s="9">
        <v>660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165380</v>
      </c>
      <c r="D141" s="7">
        <f t="shared" si="4"/>
        <v>0</v>
      </c>
      <c r="E141" s="7">
        <f t="shared" si="4"/>
        <v>280</v>
      </c>
      <c r="F141" s="7">
        <f t="shared" si="4"/>
        <v>165100</v>
      </c>
      <c r="G141" s="7">
        <f t="shared" si="4"/>
        <v>158220</v>
      </c>
      <c r="H141" s="7">
        <f t="shared" si="4"/>
        <v>6880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-140</v>
      </c>
      <c r="D143" s="4"/>
      <c r="E143" s="4"/>
      <c r="F143" s="4">
        <f>F141-C141</f>
        <v>-280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312</v>
      </c>
      <c r="D151" s="9">
        <v>0</v>
      </c>
      <c r="E151" s="9">
        <v>0</v>
      </c>
      <c r="F151" s="9">
        <v>312</v>
      </c>
      <c r="G151" s="9">
        <v>312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78</v>
      </c>
      <c r="E154" s="9">
        <v>0</v>
      </c>
      <c r="F154" s="9">
        <v>78</v>
      </c>
      <c r="G154" s="9">
        <v>78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1146</v>
      </c>
      <c r="D157" s="9">
        <v>0</v>
      </c>
      <c r="E157" s="9">
        <v>0</v>
      </c>
      <c r="F157" s="9">
        <v>1146</v>
      </c>
      <c r="G157" s="9">
        <v>714</v>
      </c>
      <c r="H157" s="9">
        <v>432</v>
      </c>
    </row>
    <row r="158" spans="1:8" ht="12" customHeight="1">
      <c r="A158" s="9" t="s">
        <v>50</v>
      </c>
      <c r="B158" s="9" t="s">
        <v>101</v>
      </c>
      <c r="C158" s="9">
        <v>1560</v>
      </c>
      <c r="D158" s="9">
        <v>0</v>
      </c>
      <c r="E158" s="9">
        <v>0</v>
      </c>
      <c r="F158" s="9">
        <v>1560</v>
      </c>
      <c r="G158" s="9">
        <v>1338</v>
      </c>
      <c r="H158" s="9">
        <v>222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112206</v>
      </c>
      <c r="D160" s="9">
        <v>0</v>
      </c>
      <c r="E160" s="9">
        <v>30</v>
      </c>
      <c r="F160" s="9">
        <v>112176</v>
      </c>
      <c r="G160" s="9">
        <v>78474</v>
      </c>
      <c r="H160" s="9">
        <v>33702</v>
      </c>
    </row>
    <row r="161" spans="1:8" ht="12" customHeight="1">
      <c r="A161" s="9" t="s">
        <v>98</v>
      </c>
      <c r="B161" s="9" t="s">
        <v>4</v>
      </c>
      <c r="C161" s="9">
        <v>366</v>
      </c>
      <c r="D161" s="9">
        <v>0</v>
      </c>
      <c r="E161" s="9">
        <v>0</v>
      </c>
      <c r="F161" s="9">
        <v>366</v>
      </c>
      <c r="G161" s="9">
        <v>72</v>
      </c>
      <c r="H161" s="9">
        <v>294</v>
      </c>
    </row>
    <row r="162" spans="1:8" ht="12" customHeight="1">
      <c r="A162" s="9" t="s">
        <v>93</v>
      </c>
      <c r="B162" s="9" t="s">
        <v>110</v>
      </c>
      <c r="C162" s="9">
        <v>2886</v>
      </c>
      <c r="D162" s="9">
        <v>0</v>
      </c>
      <c r="E162" s="9">
        <v>0</v>
      </c>
      <c r="F162" s="9">
        <v>2886</v>
      </c>
      <c r="G162" s="9">
        <v>2886</v>
      </c>
      <c r="H162" s="9">
        <v>0</v>
      </c>
    </row>
    <row r="163" spans="1:8" ht="12" customHeight="1">
      <c r="A163" s="9" t="s">
        <v>93</v>
      </c>
      <c r="B163" s="9" t="s">
        <v>72</v>
      </c>
      <c r="C163" s="9">
        <v>50574</v>
      </c>
      <c r="D163" s="9">
        <v>0</v>
      </c>
      <c r="E163" s="9">
        <v>24</v>
      </c>
      <c r="F163" s="9">
        <v>50550</v>
      </c>
      <c r="G163" s="9">
        <v>43446</v>
      </c>
      <c r="H163" s="9">
        <v>7104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49194</v>
      </c>
      <c r="D165" s="9">
        <v>0</v>
      </c>
      <c r="E165" s="9">
        <v>72</v>
      </c>
      <c r="F165" s="9">
        <v>49122</v>
      </c>
      <c r="G165" s="9">
        <v>37686</v>
      </c>
      <c r="H165" s="9">
        <v>11436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41154</v>
      </c>
      <c r="D169" s="9">
        <v>0</v>
      </c>
      <c r="E169" s="9">
        <v>0</v>
      </c>
      <c r="F169" s="9">
        <v>41154</v>
      </c>
      <c r="G169" s="9">
        <v>29988</v>
      </c>
      <c r="H169" s="9">
        <v>11166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3012</v>
      </c>
      <c r="D173" s="9">
        <v>0</v>
      </c>
      <c r="E173" s="9">
        <v>24</v>
      </c>
      <c r="F173" s="9">
        <v>2988</v>
      </c>
      <c r="G173" s="9">
        <v>1404</v>
      </c>
      <c r="H173" s="9">
        <v>1584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275616</v>
      </c>
      <c r="D181" s="7">
        <f t="shared" si="5"/>
        <v>78</v>
      </c>
      <c r="E181" s="7">
        <f t="shared" si="5"/>
        <v>150</v>
      </c>
      <c r="F181" s="7">
        <f t="shared" si="5"/>
        <v>275544</v>
      </c>
      <c r="G181" s="7">
        <f t="shared" si="5"/>
        <v>209604</v>
      </c>
      <c r="H181" s="7">
        <f t="shared" si="5"/>
        <v>65940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-42</v>
      </c>
      <c r="D183" s="4"/>
      <c r="E183" s="4"/>
      <c r="F183" s="4">
        <f>F181-C181</f>
        <v>-72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7625</v>
      </c>
      <c r="D191" s="9">
        <v>0</v>
      </c>
      <c r="E191" s="9">
        <v>0</v>
      </c>
      <c r="F191" s="9">
        <v>7625</v>
      </c>
      <c r="G191" s="9">
        <v>7475</v>
      </c>
      <c r="H191" s="9">
        <v>150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20750</v>
      </c>
      <c r="D193" s="9">
        <v>0</v>
      </c>
      <c r="E193" s="9">
        <v>0</v>
      </c>
      <c r="F193" s="9">
        <v>20750</v>
      </c>
      <c r="G193" s="9">
        <v>13200</v>
      </c>
      <c r="H193" s="9">
        <v>7550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19275</v>
      </c>
      <c r="D196" s="9">
        <v>0</v>
      </c>
      <c r="E196" s="9">
        <v>25</v>
      </c>
      <c r="F196" s="9">
        <v>19250</v>
      </c>
      <c r="G196" s="9">
        <v>16975</v>
      </c>
      <c r="H196" s="9">
        <v>2275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43350</v>
      </c>
      <c r="D199" s="9">
        <v>875</v>
      </c>
      <c r="E199" s="9">
        <v>125</v>
      </c>
      <c r="F199" s="9">
        <v>44100</v>
      </c>
      <c r="G199" s="9">
        <v>17625</v>
      </c>
      <c r="H199" s="9">
        <v>26475</v>
      </c>
    </row>
    <row r="200" spans="1:8" ht="12" customHeight="1">
      <c r="A200" s="9" t="s">
        <v>50</v>
      </c>
      <c r="B200" s="9" t="s">
        <v>101</v>
      </c>
      <c r="C200" s="9">
        <v>31775</v>
      </c>
      <c r="D200" s="9">
        <v>0</v>
      </c>
      <c r="E200" s="9">
        <v>0</v>
      </c>
      <c r="F200" s="9">
        <v>31775</v>
      </c>
      <c r="G200" s="9">
        <v>26625</v>
      </c>
      <c r="H200" s="9">
        <v>5150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24225</v>
      </c>
      <c r="D202" s="9">
        <v>0</v>
      </c>
      <c r="E202" s="9">
        <v>0</v>
      </c>
      <c r="F202" s="9">
        <v>24225</v>
      </c>
      <c r="G202" s="9">
        <v>22600</v>
      </c>
      <c r="H202" s="9">
        <v>1625</v>
      </c>
    </row>
    <row r="203" spans="1:8" ht="12" customHeight="1">
      <c r="A203" s="9" t="s">
        <v>98</v>
      </c>
      <c r="B203" s="9" t="s">
        <v>4</v>
      </c>
      <c r="C203" s="9">
        <v>305600</v>
      </c>
      <c r="D203" s="9">
        <v>2150</v>
      </c>
      <c r="E203" s="9">
        <v>0</v>
      </c>
      <c r="F203" s="9">
        <v>307750</v>
      </c>
      <c r="G203" s="9">
        <v>251425</v>
      </c>
      <c r="H203" s="9">
        <v>56325</v>
      </c>
    </row>
    <row r="204" spans="1:8" ht="12" customHeight="1">
      <c r="A204" s="9" t="s">
        <v>93</v>
      </c>
      <c r="B204" s="9" t="s">
        <v>110</v>
      </c>
      <c r="C204" s="9">
        <v>4300</v>
      </c>
      <c r="D204" s="9">
        <v>0</v>
      </c>
      <c r="E204" s="9">
        <v>50</v>
      </c>
      <c r="F204" s="9">
        <v>4250</v>
      </c>
      <c r="G204" s="9">
        <v>3475</v>
      </c>
      <c r="H204" s="9">
        <v>775</v>
      </c>
    </row>
    <row r="205" spans="1:8" ht="12" customHeight="1">
      <c r="A205" s="9" t="s">
        <v>93</v>
      </c>
      <c r="B205" s="9" t="s">
        <v>72</v>
      </c>
      <c r="C205" s="9">
        <v>390650</v>
      </c>
      <c r="D205" s="9">
        <v>0</v>
      </c>
      <c r="E205" s="9">
        <v>2550</v>
      </c>
      <c r="F205" s="9">
        <v>388100</v>
      </c>
      <c r="G205" s="9">
        <v>307200</v>
      </c>
      <c r="H205" s="9">
        <v>80900</v>
      </c>
    </row>
    <row r="206" spans="1:8" ht="12" customHeight="1">
      <c r="A206" s="9" t="s">
        <v>93</v>
      </c>
      <c r="B206" s="9" t="s">
        <v>8</v>
      </c>
      <c r="C206" s="9">
        <v>67775</v>
      </c>
      <c r="D206" s="9">
        <v>0</v>
      </c>
      <c r="E206" s="9">
        <v>525</v>
      </c>
      <c r="F206" s="9">
        <v>67250</v>
      </c>
      <c r="G206" s="9">
        <v>61275</v>
      </c>
      <c r="H206" s="9">
        <v>5975</v>
      </c>
    </row>
    <row r="207" spans="1:8" ht="12" customHeight="1">
      <c r="A207" s="9" t="s">
        <v>77</v>
      </c>
      <c r="B207" s="9" t="s">
        <v>77</v>
      </c>
      <c r="C207" s="9">
        <v>114900</v>
      </c>
      <c r="D207" s="9">
        <v>0</v>
      </c>
      <c r="E207" s="9">
        <v>925</v>
      </c>
      <c r="F207" s="9">
        <v>113975</v>
      </c>
      <c r="G207" s="9">
        <v>91725</v>
      </c>
      <c r="H207" s="9">
        <v>22250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7675</v>
      </c>
      <c r="D211" s="9">
        <v>0</v>
      </c>
      <c r="E211" s="9">
        <v>0</v>
      </c>
      <c r="F211" s="9">
        <v>7675</v>
      </c>
      <c r="G211" s="9">
        <v>275</v>
      </c>
      <c r="H211" s="9">
        <v>7400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6625</v>
      </c>
      <c r="D214" s="9">
        <v>0</v>
      </c>
      <c r="E214" s="9">
        <v>0</v>
      </c>
      <c r="F214" s="9">
        <v>6625</v>
      </c>
      <c r="G214" s="9">
        <v>2000</v>
      </c>
      <c r="H214" s="9">
        <v>4625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50200</v>
      </c>
      <c r="D216" s="9">
        <v>0</v>
      </c>
      <c r="E216" s="9">
        <v>200</v>
      </c>
      <c r="F216" s="9">
        <v>50000</v>
      </c>
      <c r="G216" s="9">
        <v>36350</v>
      </c>
      <c r="H216" s="9">
        <v>13650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14300</v>
      </c>
      <c r="D220" s="9">
        <v>0</v>
      </c>
      <c r="E220" s="9">
        <v>0</v>
      </c>
      <c r="F220" s="9">
        <v>14300</v>
      </c>
      <c r="G220" s="9">
        <v>14300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1132475</v>
      </c>
      <c r="D224" s="7">
        <f t="shared" si="6"/>
        <v>3025</v>
      </c>
      <c r="E224" s="7">
        <f t="shared" si="6"/>
        <v>4400</v>
      </c>
      <c r="F224" s="7">
        <f t="shared" si="6"/>
        <v>1131100</v>
      </c>
      <c r="G224" s="7">
        <f t="shared" si="6"/>
        <v>888025</v>
      </c>
      <c r="H224" s="7">
        <f t="shared" si="6"/>
        <v>243075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-4450</v>
      </c>
      <c r="D226" s="4"/>
      <c r="E226" s="4"/>
      <c r="F226" s="4">
        <f>F224-C224</f>
        <v>-1375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60050</v>
      </c>
      <c r="D248" s="9">
        <v>0</v>
      </c>
      <c r="E248" s="9">
        <v>0</v>
      </c>
      <c r="F248" s="9">
        <v>60050</v>
      </c>
      <c r="G248" s="9">
        <v>60050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184650</v>
      </c>
      <c r="D272" s="9">
        <v>1525</v>
      </c>
      <c r="E272" s="9">
        <v>250</v>
      </c>
      <c r="F272" s="9">
        <v>185925</v>
      </c>
      <c r="G272" s="9">
        <v>178375</v>
      </c>
      <c r="H272" s="9">
        <v>7550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246175</v>
      </c>
      <c r="D276" s="7">
        <f t="shared" si="8"/>
        <v>1525</v>
      </c>
      <c r="E276" s="7">
        <f t="shared" si="8"/>
        <v>250</v>
      </c>
      <c r="F276" s="7">
        <f t="shared" si="8"/>
        <v>247450</v>
      </c>
      <c r="G276" s="7">
        <f t="shared" si="8"/>
        <v>239225</v>
      </c>
      <c r="H276" s="7">
        <f t="shared" si="8"/>
        <v>8225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-350</v>
      </c>
      <c r="D278" s="4"/>
      <c r="E278" s="4"/>
      <c r="F278" s="4">
        <f>F276-C276</f>
        <v>1275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10</v>
      </c>
      <c r="D292" s="9">
        <v>0</v>
      </c>
      <c r="E292" s="9">
        <v>0</v>
      </c>
      <c r="F292" s="9">
        <v>10</v>
      </c>
      <c r="G292" s="9">
        <v>10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2380</v>
      </c>
      <c r="D293" s="9">
        <v>0</v>
      </c>
      <c r="E293" s="9">
        <v>0</v>
      </c>
      <c r="F293" s="9">
        <v>2380</v>
      </c>
      <c r="G293" s="9">
        <v>2250</v>
      </c>
      <c r="H293" s="9">
        <v>130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180</v>
      </c>
      <c r="D297" s="9">
        <v>0</v>
      </c>
      <c r="E297" s="9">
        <v>0</v>
      </c>
      <c r="F297" s="9">
        <v>180</v>
      </c>
      <c r="G297" s="9">
        <v>180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2595</v>
      </c>
      <c r="D308" s="7">
        <f t="shared" si="9"/>
        <v>0</v>
      </c>
      <c r="E308" s="7">
        <f t="shared" si="9"/>
        <v>0</v>
      </c>
      <c r="F308" s="7">
        <f t="shared" si="9"/>
        <v>2595</v>
      </c>
      <c r="G308" s="7">
        <f t="shared" si="9"/>
        <v>2465</v>
      </c>
      <c r="H308" s="7">
        <f t="shared" si="9"/>
        <v>130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6080</v>
      </c>
      <c r="D21" s="9">
        <v>0</v>
      </c>
      <c r="E21" s="9">
        <v>0</v>
      </c>
      <c r="F21" s="9">
        <v>6080</v>
      </c>
      <c r="G21" s="9">
        <v>6020</v>
      </c>
      <c r="H21" s="9">
        <v>60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10280</v>
      </c>
      <c r="D28" s="7">
        <f t="shared" si="0"/>
        <v>0</v>
      </c>
      <c r="E28" s="7">
        <f t="shared" si="0"/>
        <v>0</v>
      </c>
      <c r="F28" s="7">
        <f t="shared" si="0"/>
        <v>10280</v>
      </c>
      <c r="G28" s="7">
        <f t="shared" si="0"/>
        <v>10220</v>
      </c>
      <c r="H28" s="7">
        <f t="shared" si="0"/>
        <v>60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480</v>
      </c>
      <c r="D43" s="9">
        <v>0</v>
      </c>
      <c r="E43" s="9">
        <v>0</v>
      </c>
      <c r="F43" s="9">
        <v>480</v>
      </c>
      <c r="G43" s="9">
        <v>480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1100</v>
      </c>
      <c r="D59" s="7">
        <f t="shared" si="1"/>
        <v>0</v>
      </c>
      <c r="E59" s="7">
        <f t="shared" si="1"/>
        <v>0</v>
      </c>
      <c r="F59" s="7">
        <f t="shared" si="1"/>
        <v>1100</v>
      </c>
      <c r="G59" s="7">
        <f t="shared" si="1"/>
        <v>1100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339</v>
      </c>
      <c r="D395" s="9">
        <v>0</v>
      </c>
      <c r="E395" s="9">
        <v>0</v>
      </c>
      <c r="F395" s="9">
        <v>339</v>
      </c>
      <c r="G395" s="9">
        <v>241</v>
      </c>
      <c r="H395" s="9">
        <v>98</v>
      </c>
    </row>
    <row r="396" spans="1:8" ht="12" customHeight="1">
      <c r="A396" s="9" t="s">
        <v>77</v>
      </c>
      <c r="B396" s="9" t="s">
        <v>77</v>
      </c>
      <c r="C396" s="9">
        <v>83</v>
      </c>
      <c r="D396" s="9">
        <v>0</v>
      </c>
      <c r="E396" s="9">
        <v>0</v>
      </c>
      <c r="F396" s="9">
        <v>83</v>
      </c>
      <c r="G396" s="9">
        <v>81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471</v>
      </c>
      <c r="D399" s="7">
        <f t="shared" si="13"/>
        <v>0</v>
      </c>
      <c r="E399" s="7">
        <f t="shared" si="13"/>
        <v>0</v>
      </c>
      <c r="F399" s="7">
        <f t="shared" si="13"/>
        <v>471</v>
      </c>
      <c r="G399" s="7">
        <f t="shared" si="13"/>
        <v>364</v>
      </c>
      <c r="H399" s="7">
        <f t="shared" si="13"/>
        <v>107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40</v>
      </c>
      <c r="H425" s="9">
        <v>10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95</v>
      </c>
      <c r="D427" s="9">
        <v>0</v>
      </c>
      <c r="E427" s="9">
        <v>0</v>
      </c>
      <c r="F427" s="9">
        <v>95</v>
      </c>
      <c r="G427" s="9">
        <v>58</v>
      </c>
      <c r="H427" s="9">
        <v>37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145</v>
      </c>
      <c r="D429" s="7">
        <f t="shared" si="15"/>
        <v>0</v>
      </c>
      <c r="E429" s="7">
        <f t="shared" si="15"/>
        <v>0</v>
      </c>
      <c r="F429" s="7">
        <f t="shared" si="15"/>
        <v>145</v>
      </c>
      <c r="G429" s="7">
        <f t="shared" si="15"/>
        <v>98</v>
      </c>
      <c r="H429" s="7">
        <f t="shared" si="15"/>
        <v>47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50</v>
      </c>
      <c r="D439" s="9">
        <v>0</v>
      </c>
      <c r="E439" s="9">
        <v>0</v>
      </c>
      <c r="F439" s="9">
        <v>50</v>
      </c>
      <c r="G439" s="9">
        <v>50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32825</v>
      </c>
      <c r="D443" s="9">
        <v>0</v>
      </c>
      <c r="E443" s="9">
        <v>0</v>
      </c>
      <c r="F443" s="9">
        <v>32825</v>
      </c>
      <c r="G443" s="9">
        <v>28300</v>
      </c>
      <c r="H443" s="9">
        <v>4525</v>
      </c>
    </row>
    <row r="444" spans="1:8" ht="12" customHeight="1">
      <c r="A444" s="9" t="s">
        <v>50</v>
      </c>
      <c r="B444" s="9" t="s">
        <v>101</v>
      </c>
      <c r="C444" s="9">
        <v>1075</v>
      </c>
      <c r="D444" s="9">
        <v>0</v>
      </c>
      <c r="E444" s="9">
        <v>0</v>
      </c>
      <c r="F444" s="9">
        <v>1075</v>
      </c>
      <c r="G444" s="9">
        <v>1075</v>
      </c>
      <c r="H444" s="9">
        <v>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17475</v>
      </c>
      <c r="D447" s="9">
        <v>1000</v>
      </c>
      <c r="E447" s="9">
        <v>350</v>
      </c>
      <c r="F447" s="9">
        <v>18125</v>
      </c>
      <c r="G447" s="9">
        <v>15875</v>
      </c>
      <c r="H447" s="9">
        <v>2250</v>
      </c>
    </row>
    <row r="448" spans="1:8" ht="12" customHeight="1">
      <c r="A448" s="9" t="s">
        <v>93</v>
      </c>
      <c r="B448" s="9" t="s">
        <v>110</v>
      </c>
      <c r="C448" s="9">
        <v>11625</v>
      </c>
      <c r="D448" s="9">
        <v>0</v>
      </c>
      <c r="E448" s="9">
        <v>0</v>
      </c>
      <c r="F448" s="9">
        <v>11625</v>
      </c>
      <c r="G448" s="9">
        <v>11625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44150</v>
      </c>
      <c r="D449" s="9">
        <v>0</v>
      </c>
      <c r="E449" s="9">
        <v>1475</v>
      </c>
      <c r="F449" s="9">
        <v>42675</v>
      </c>
      <c r="G449" s="9">
        <v>19675</v>
      </c>
      <c r="H449" s="9">
        <v>23000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47825</v>
      </c>
      <c r="D451" s="9">
        <v>0</v>
      </c>
      <c r="E451" s="9">
        <v>0</v>
      </c>
      <c r="F451" s="9">
        <v>47825</v>
      </c>
      <c r="G451" s="9">
        <v>42900</v>
      </c>
      <c r="H451" s="9">
        <v>4925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37925</v>
      </c>
      <c r="D455" s="9">
        <v>0</v>
      </c>
      <c r="E455" s="9">
        <v>1075</v>
      </c>
      <c r="F455" s="9">
        <v>36850</v>
      </c>
      <c r="G455" s="9">
        <v>17975</v>
      </c>
      <c r="H455" s="9">
        <v>18875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2150</v>
      </c>
      <c r="H457" s="9">
        <v>1000</v>
      </c>
    </row>
    <row r="458" spans="1:8" ht="12" customHeight="1">
      <c r="A458" s="9" t="s">
        <v>18</v>
      </c>
      <c r="B458" s="9" t="s">
        <v>11</v>
      </c>
      <c r="C458" s="9">
        <v>13000</v>
      </c>
      <c r="D458" s="9">
        <v>0</v>
      </c>
      <c r="E458" s="9">
        <v>300</v>
      </c>
      <c r="F458" s="9">
        <v>12700</v>
      </c>
      <c r="G458" s="9">
        <v>12700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98975</v>
      </c>
      <c r="D462" s="9">
        <v>1025</v>
      </c>
      <c r="E462" s="9">
        <v>125</v>
      </c>
      <c r="F462" s="9">
        <v>99875</v>
      </c>
      <c r="G462" s="9">
        <v>99225</v>
      </c>
      <c r="H462" s="9">
        <v>650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308975</v>
      </c>
      <c r="D466" s="7">
        <f t="shared" si="16"/>
        <v>2025</v>
      </c>
      <c r="E466" s="7">
        <f t="shared" si="16"/>
        <v>3325</v>
      </c>
      <c r="F466" s="7">
        <f t="shared" si="16"/>
        <v>307675</v>
      </c>
      <c r="G466" s="7">
        <f t="shared" si="16"/>
        <v>252375</v>
      </c>
      <c r="H466" s="7">
        <f t="shared" si="16"/>
        <v>55300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-1300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32950</v>
      </c>
      <c r="D476" s="9">
        <v>0</v>
      </c>
      <c r="E476" s="9">
        <v>0</v>
      </c>
      <c r="F476" s="9">
        <v>32950</v>
      </c>
      <c r="G476" s="9">
        <v>27475</v>
      </c>
      <c r="H476" s="9">
        <v>5475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6000</v>
      </c>
      <c r="D480" s="9">
        <v>0</v>
      </c>
      <c r="E480" s="9">
        <v>0</v>
      </c>
      <c r="F480" s="9">
        <v>6000</v>
      </c>
      <c r="G480" s="9">
        <v>5325</v>
      </c>
      <c r="H480" s="9">
        <v>675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15600</v>
      </c>
      <c r="D482" s="9">
        <v>0</v>
      </c>
      <c r="E482" s="9">
        <v>0</v>
      </c>
      <c r="F482" s="9">
        <v>15600</v>
      </c>
      <c r="G482" s="9">
        <v>10050</v>
      </c>
      <c r="H482" s="9">
        <v>5550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17275</v>
      </c>
      <c r="D486" s="9">
        <v>0</v>
      </c>
      <c r="E486" s="9">
        <v>0</v>
      </c>
      <c r="F486" s="9">
        <v>17275</v>
      </c>
      <c r="G486" s="9">
        <v>6875</v>
      </c>
      <c r="H486" s="9">
        <v>10400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25525</v>
      </c>
      <c r="D488" s="9">
        <v>0</v>
      </c>
      <c r="E488" s="9">
        <v>75</v>
      </c>
      <c r="F488" s="9">
        <v>25450</v>
      </c>
      <c r="G488" s="9">
        <v>18100</v>
      </c>
      <c r="H488" s="9">
        <v>7350</v>
      </c>
    </row>
    <row r="489" spans="1:8" ht="12" customHeight="1">
      <c r="A489" s="9" t="s">
        <v>93</v>
      </c>
      <c r="B489" s="9" t="s">
        <v>8</v>
      </c>
      <c r="C489" s="9">
        <v>18850</v>
      </c>
      <c r="D489" s="9">
        <v>0</v>
      </c>
      <c r="E489" s="9">
        <v>25</v>
      </c>
      <c r="F489" s="9">
        <v>18825</v>
      </c>
      <c r="G489" s="9">
        <v>7000</v>
      </c>
      <c r="H489" s="9">
        <v>11825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2600</v>
      </c>
      <c r="D491" s="9">
        <v>0</v>
      </c>
      <c r="E491" s="9">
        <v>0</v>
      </c>
      <c r="F491" s="9">
        <v>2600</v>
      </c>
      <c r="G491" s="9">
        <v>2600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3500</v>
      </c>
      <c r="D492" s="9">
        <v>0</v>
      </c>
      <c r="E492" s="9">
        <v>0</v>
      </c>
      <c r="F492" s="9">
        <v>3500</v>
      </c>
      <c r="G492" s="9">
        <v>3500</v>
      </c>
      <c r="H492" s="9">
        <v>0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8150</v>
      </c>
      <c r="D494" s="9">
        <v>0</v>
      </c>
      <c r="E494" s="9">
        <v>0</v>
      </c>
      <c r="F494" s="9">
        <v>8150</v>
      </c>
      <c r="G494" s="9">
        <v>5050</v>
      </c>
      <c r="H494" s="9">
        <v>3100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125</v>
      </c>
      <c r="D498" s="9">
        <v>0</v>
      </c>
      <c r="E498" s="9">
        <v>0</v>
      </c>
      <c r="F498" s="9">
        <v>125</v>
      </c>
      <c r="G498" s="9">
        <v>125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132600</v>
      </c>
      <c r="D507" s="7">
        <f t="shared" si="17"/>
        <v>0</v>
      </c>
      <c r="E507" s="7">
        <f t="shared" si="17"/>
        <v>100</v>
      </c>
      <c r="F507" s="7">
        <f t="shared" si="17"/>
        <v>132500</v>
      </c>
      <c r="G507" s="7">
        <f t="shared" si="17"/>
        <v>88075</v>
      </c>
      <c r="H507" s="7">
        <f t="shared" si="17"/>
        <v>44425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-100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5840</v>
      </c>
      <c r="D517" s="9">
        <v>0</v>
      </c>
      <c r="E517" s="9">
        <v>80</v>
      </c>
      <c r="F517" s="9">
        <v>5760</v>
      </c>
      <c r="G517" s="9">
        <v>5320</v>
      </c>
      <c r="H517" s="9">
        <v>440</v>
      </c>
    </row>
    <row r="518" spans="1:8" ht="12" customHeight="1">
      <c r="A518" s="9" t="s">
        <v>74</v>
      </c>
      <c r="B518" s="9" t="s">
        <v>0</v>
      </c>
      <c r="C518" s="9">
        <v>5540</v>
      </c>
      <c r="D518" s="9">
        <v>0</v>
      </c>
      <c r="E518" s="9">
        <v>60</v>
      </c>
      <c r="F518" s="9">
        <v>5480</v>
      </c>
      <c r="G518" s="9">
        <v>5200</v>
      </c>
      <c r="H518" s="9">
        <v>280</v>
      </c>
    </row>
    <row r="519" spans="1:8" ht="12" customHeight="1">
      <c r="A519" s="9" t="s">
        <v>74</v>
      </c>
      <c r="B519" s="9" t="s">
        <v>35</v>
      </c>
      <c r="C519" s="9">
        <v>2260</v>
      </c>
      <c r="D519" s="9">
        <v>0</v>
      </c>
      <c r="E519" s="9">
        <v>0</v>
      </c>
      <c r="F519" s="9">
        <v>2260</v>
      </c>
      <c r="G519" s="9">
        <v>2140</v>
      </c>
      <c r="H519" s="9">
        <v>120</v>
      </c>
    </row>
    <row r="520" spans="1:8" ht="12" customHeight="1">
      <c r="A520" s="9" t="s">
        <v>74</v>
      </c>
      <c r="B520" s="9" t="s">
        <v>59</v>
      </c>
      <c r="C520" s="9">
        <v>480</v>
      </c>
      <c r="D520" s="9">
        <v>0</v>
      </c>
      <c r="E520" s="9">
        <v>0</v>
      </c>
      <c r="F520" s="9">
        <v>480</v>
      </c>
      <c r="G520" s="9">
        <v>480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2100</v>
      </c>
      <c r="D521" s="9">
        <v>0</v>
      </c>
      <c r="E521" s="9">
        <v>20</v>
      </c>
      <c r="F521" s="9">
        <v>2080</v>
      </c>
      <c r="G521" s="9">
        <v>1720</v>
      </c>
      <c r="H521" s="9">
        <v>360</v>
      </c>
    </row>
    <row r="522" spans="1:8" ht="12" customHeight="1">
      <c r="A522" s="9" t="s">
        <v>74</v>
      </c>
      <c r="B522" s="9" t="s">
        <v>19</v>
      </c>
      <c r="C522" s="9">
        <v>57880</v>
      </c>
      <c r="D522" s="9">
        <v>0</v>
      </c>
      <c r="E522" s="9">
        <v>0</v>
      </c>
      <c r="F522" s="9">
        <v>57880</v>
      </c>
      <c r="G522" s="9">
        <v>54100</v>
      </c>
      <c r="H522" s="9">
        <v>3780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680</v>
      </c>
      <c r="D524" s="9">
        <v>0</v>
      </c>
      <c r="E524" s="9">
        <v>0</v>
      </c>
      <c r="F524" s="9">
        <v>680</v>
      </c>
      <c r="G524" s="9">
        <v>20</v>
      </c>
      <c r="H524" s="9">
        <v>660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74780</v>
      </c>
      <c r="D527" s="7">
        <f t="shared" si="18"/>
        <v>0</v>
      </c>
      <c r="E527" s="7">
        <f t="shared" si="18"/>
        <v>160</v>
      </c>
      <c r="F527" s="7">
        <f t="shared" si="18"/>
        <v>74620</v>
      </c>
      <c r="G527" s="7">
        <f t="shared" si="18"/>
        <v>68980</v>
      </c>
      <c r="H527" s="7">
        <f t="shared" si="18"/>
        <v>5640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-160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1800</v>
      </c>
      <c r="D538" s="9">
        <v>0</v>
      </c>
      <c r="E538" s="9">
        <v>0</v>
      </c>
      <c r="F538" s="9">
        <v>1800</v>
      </c>
      <c r="G538" s="9">
        <v>1780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3840</v>
      </c>
      <c r="H542" s="9">
        <v>60</v>
      </c>
    </row>
    <row r="543" spans="1:8" ht="12" customHeight="1">
      <c r="A543" s="9" t="s">
        <v>74</v>
      </c>
      <c r="B543" s="9" t="s">
        <v>54</v>
      </c>
      <c r="C543" s="9">
        <v>1440</v>
      </c>
      <c r="D543" s="9">
        <v>0</v>
      </c>
      <c r="E543" s="9">
        <v>0</v>
      </c>
      <c r="F543" s="9">
        <v>1440</v>
      </c>
      <c r="G543" s="9">
        <v>1440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9300</v>
      </c>
      <c r="D547" s="7">
        <f t="shared" si="19"/>
        <v>0</v>
      </c>
      <c r="E547" s="7">
        <f t="shared" si="19"/>
        <v>0</v>
      </c>
      <c r="F547" s="7">
        <f t="shared" si="19"/>
        <v>9300</v>
      </c>
      <c r="G547" s="7">
        <f t="shared" si="19"/>
        <v>9220</v>
      </c>
      <c r="H547" s="7">
        <f t="shared" si="19"/>
        <v>80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39760</v>
      </c>
      <c r="D558" s="9">
        <v>0</v>
      </c>
      <c r="E558" s="9">
        <v>80</v>
      </c>
      <c r="F558" s="9">
        <v>39680</v>
      </c>
      <c r="G558" s="9">
        <v>38780</v>
      </c>
      <c r="H558" s="9">
        <v>900</v>
      </c>
    </row>
    <row r="559" spans="1:8" ht="12" customHeight="1">
      <c r="A559" s="9" t="s">
        <v>74</v>
      </c>
      <c r="B559" s="9" t="s">
        <v>35</v>
      </c>
      <c r="C559" s="9">
        <v>40220</v>
      </c>
      <c r="D559" s="9">
        <v>0</v>
      </c>
      <c r="E559" s="9">
        <v>40</v>
      </c>
      <c r="F559" s="9">
        <v>40180</v>
      </c>
      <c r="G559" s="9">
        <v>39920</v>
      </c>
      <c r="H559" s="9">
        <v>260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800</v>
      </c>
      <c r="D561" s="9">
        <v>0</v>
      </c>
      <c r="E561" s="9">
        <v>0</v>
      </c>
      <c r="F561" s="9">
        <v>800</v>
      </c>
      <c r="G561" s="9">
        <v>800</v>
      </c>
      <c r="H561" s="9">
        <v>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40</v>
      </c>
      <c r="D563" s="9">
        <v>0</v>
      </c>
      <c r="E563" s="9">
        <v>0</v>
      </c>
      <c r="F563" s="9">
        <v>40</v>
      </c>
      <c r="G563" s="9">
        <v>40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80920</v>
      </c>
      <c r="D567" s="7">
        <f t="shared" si="20"/>
        <v>0</v>
      </c>
      <c r="E567" s="7">
        <f t="shared" si="20"/>
        <v>120</v>
      </c>
      <c r="F567" s="7">
        <f t="shared" si="20"/>
        <v>80800</v>
      </c>
      <c r="G567" s="7">
        <f t="shared" si="20"/>
        <v>79640</v>
      </c>
      <c r="H567" s="7">
        <f t="shared" si="20"/>
        <v>1160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-120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78</v>
      </c>
      <c r="E600" s="9">
        <v>0</v>
      </c>
      <c r="F600" s="9">
        <v>78</v>
      </c>
      <c r="G600" s="9">
        <v>78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990</v>
      </c>
      <c r="D603" s="9">
        <v>0</v>
      </c>
      <c r="E603" s="9">
        <v>0</v>
      </c>
      <c r="F603" s="9">
        <v>990</v>
      </c>
      <c r="G603" s="9">
        <v>558</v>
      </c>
      <c r="H603" s="9">
        <v>432</v>
      </c>
    </row>
    <row r="604" spans="1:8" ht="12" customHeight="1">
      <c r="A604" s="9" t="s">
        <v>50</v>
      </c>
      <c r="B604" s="9" t="s">
        <v>101</v>
      </c>
      <c r="C604" s="9">
        <v>1338</v>
      </c>
      <c r="D604" s="9">
        <v>0</v>
      </c>
      <c r="E604" s="9">
        <v>0</v>
      </c>
      <c r="F604" s="9">
        <v>1338</v>
      </c>
      <c r="G604" s="9">
        <v>1122</v>
      </c>
      <c r="H604" s="9">
        <v>216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105468</v>
      </c>
      <c r="D606" s="9">
        <v>0</v>
      </c>
      <c r="E606" s="9">
        <v>0</v>
      </c>
      <c r="F606" s="9">
        <v>105468</v>
      </c>
      <c r="G606" s="9">
        <v>73602</v>
      </c>
      <c r="H606" s="9">
        <v>31866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2886</v>
      </c>
      <c r="D608" s="9">
        <v>0</v>
      </c>
      <c r="E608" s="9">
        <v>0</v>
      </c>
      <c r="F608" s="9">
        <v>2886</v>
      </c>
      <c r="G608" s="9">
        <v>2886</v>
      </c>
      <c r="H608" s="9">
        <v>0</v>
      </c>
    </row>
    <row r="609" spans="1:8" ht="12" customHeight="1">
      <c r="A609" s="9" t="s">
        <v>93</v>
      </c>
      <c r="B609" s="9" t="s">
        <v>72</v>
      </c>
      <c r="C609" s="9">
        <v>12384</v>
      </c>
      <c r="D609" s="9">
        <v>0</v>
      </c>
      <c r="E609" s="9">
        <v>0</v>
      </c>
      <c r="F609" s="9">
        <v>12384</v>
      </c>
      <c r="G609" s="9">
        <v>10506</v>
      </c>
      <c r="H609" s="9">
        <v>1878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44616</v>
      </c>
      <c r="D611" s="9">
        <v>0</v>
      </c>
      <c r="E611" s="9">
        <v>72</v>
      </c>
      <c r="F611" s="9">
        <v>44544</v>
      </c>
      <c r="G611" s="9">
        <v>35304</v>
      </c>
      <c r="H611" s="9">
        <v>9240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40272</v>
      </c>
      <c r="D615" s="9">
        <v>0</v>
      </c>
      <c r="E615" s="9">
        <v>0</v>
      </c>
      <c r="F615" s="9">
        <v>40272</v>
      </c>
      <c r="G615" s="9">
        <v>29262</v>
      </c>
      <c r="H615" s="9">
        <v>11010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1206</v>
      </c>
      <c r="D619" s="9">
        <v>0</v>
      </c>
      <c r="E619" s="9">
        <v>0</v>
      </c>
      <c r="F619" s="9">
        <v>1206</v>
      </c>
      <c r="G619" s="9">
        <v>1206</v>
      </c>
      <c r="H619" s="9">
        <v>0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212922</v>
      </c>
      <c r="D627" s="7">
        <f t="shared" si="22"/>
        <v>78</v>
      </c>
      <c r="E627" s="7">
        <f t="shared" si="22"/>
        <v>72</v>
      </c>
      <c r="F627" s="7">
        <f t="shared" si="22"/>
        <v>212928</v>
      </c>
      <c r="G627" s="7">
        <f t="shared" si="22"/>
        <v>158016</v>
      </c>
      <c r="H627" s="7">
        <f t="shared" si="22"/>
        <v>54912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6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66</v>
      </c>
      <c r="D683" s="9">
        <v>0</v>
      </c>
      <c r="E683" s="9">
        <v>0</v>
      </c>
      <c r="F683" s="9">
        <v>66</v>
      </c>
      <c r="G683" s="9">
        <v>66</v>
      </c>
      <c r="H683" s="9">
        <v>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708</v>
      </c>
      <c r="D686" s="9">
        <v>0</v>
      </c>
      <c r="E686" s="9">
        <v>0</v>
      </c>
      <c r="F686" s="9">
        <v>708</v>
      </c>
      <c r="G686" s="9">
        <v>366</v>
      </c>
      <c r="H686" s="9">
        <v>342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834</v>
      </c>
      <c r="D691" s="9">
        <v>0</v>
      </c>
      <c r="E691" s="9">
        <v>0</v>
      </c>
      <c r="F691" s="9">
        <v>834</v>
      </c>
      <c r="G691" s="9">
        <v>588</v>
      </c>
      <c r="H691" s="9">
        <v>246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2310</v>
      </c>
      <c r="D707" s="7">
        <f t="shared" si="24"/>
        <v>0</v>
      </c>
      <c r="E707" s="7">
        <f t="shared" si="24"/>
        <v>0</v>
      </c>
      <c r="F707" s="7">
        <f t="shared" si="24"/>
        <v>2310</v>
      </c>
      <c r="G707" s="7">
        <f t="shared" si="24"/>
        <v>1716</v>
      </c>
      <c r="H707" s="7">
        <f t="shared" si="24"/>
        <v>594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720</v>
      </c>
      <c r="D806" s="9">
        <v>0</v>
      </c>
      <c r="E806" s="9">
        <v>30</v>
      </c>
      <c r="F806" s="9">
        <v>690</v>
      </c>
      <c r="G806" s="9">
        <v>0</v>
      </c>
      <c r="H806" s="9">
        <v>690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780</v>
      </c>
      <c r="D827" s="7">
        <f t="shared" si="27"/>
        <v>0</v>
      </c>
      <c r="E827" s="7">
        <f t="shared" si="27"/>
        <v>30</v>
      </c>
      <c r="F827" s="7">
        <f t="shared" si="27"/>
        <v>750</v>
      </c>
      <c r="G827" s="7">
        <f t="shared" si="27"/>
        <v>60</v>
      </c>
      <c r="H827" s="7">
        <f t="shared" si="27"/>
        <v>690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-30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312</v>
      </c>
      <c r="D837" s="9">
        <v>0</v>
      </c>
      <c r="E837" s="9">
        <v>0</v>
      </c>
      <c r="F837" s="9">
        <v>312</v>
      </c>
      <c r="G837" s="9">
        <v>312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5310</v>
      </c>
      <c r="D846" s="9">
        <v>0</v>
      </c>
      <c r="E846" s="9">
        <v>0</v>
      </c>
      <c r="F846" s="9">
        <v>5310</v>
      </c>
      <c r="G846" s="9">
        <v>4506</v>
      </c>
      <c r="H846" s="9">
        <v>804</v>
      </c>
    </row>
    <row r="847" spans="1:8" ht="12" customHeight="1">
      <c r="A847" s="9" t="s">
        <v>98</v>
      </c>
      <c r="B847" s="9" t="s">
        <v>4</v>
      </c>
      <c r="C847" s="9">
        <v>96</v>
      </c>
      <c r="D847" s="9">
        <v>0</v>
      </c>
      <c r="E847" s="9">
        <v>0</v>
      </c>
      <c r="F847" s="9">
        <v>96</v>
      </c>
      <c r="G847" s="9">
        <v>72</v>
      </c>
      <c r="H847" s="9">
        <v>24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37770</v>
      </c>
      <c r="D849" s="9">
        <v>0</v>
      </c>
      <c r="E849" s="9">
        <v>24</v>
      </c>
      <c r="F849" s="9">
        <v>37746</v>
      </c>
      <c r="G849" s="9">
        <v>32520</v>
      </c>
      <c r="H849" s="9">
        <v>5226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3690</v>
      </c>
      <c r="D851" s="9">
        <v>0</v>
      </c>
      <c r="E851" s="9">
        <v>0</v>
      </c>
      <c r="F851" s="9">
        <v>3690</v>
      </c>
      <c r="G851" s="9">
        <v>1740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720</v>
      </c>
      <c r="H855" s="9">
        <v>156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1806</v>
      </c>
      <c r="D859" s="9">
        <v>0</v>
      </c>
      <c r="E859" s="9">
        <v>24</v>
      </c>
      <c r="F859" s="9">
        <v>1782</v>
      </c>
      <c r="G859" s="9">
        <v>198</v>
      </c>
      <c r="H859" s="9">
        <v>1584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59598</v>
      </c>
      <c r="D867" s="7">
        <f t="shared" si="28"/>
        <v>0</v>
      </c>
      <c r="E867" s="7">
        <f t="shared" si="28"/>
        <v>48</v>
      </c>
      <c r="F867" s="7">
        <f t="shared" si="28"/>
        <v>59550</v>
      </c>
      <c r="G867" s="7">
        <f t="shared" si="28"/>
        <v>49806</v>
      </c>
      <c r="H867" s="7">
        <f t="shared" si="28"/>
        <v>9744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-48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12225</v>
      </c>
      <c r="D919" s="9">
        <v>0</v>
      </c>
      <c r="E919" s="9">
        <v>0</v>
      </c>
      <c r="F919" s="9">
        <v>12225</v>
      </c>
      <c r="G919" s="9">
        <v>7550</v>
      </c>
      <c r="H919" s="9">
        <v>4675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2775</v>
      </c>
      <c r="D922" s="9">
        <v>0</v>
      </c>
      <c r="E922" s="9">
        <v>0</v>
      </c>
      <c r="F922" s="9">
        <v>2775</v>
      </c>
      <c r="G922" s="9">
        <v>2775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36125</v>
      </c>
      <c r="D925" s="9">
        <v>825</v>
      </c>
      <c r="E925" s="9">
        <v>125</v>
      </c>
      <c r="F925" s="9">
        <v>36825</v>
      </c>
      <c r="G925" s="9">
        <v>14175</v>
      </c>
      <c r="H925" s="9">
        <v>22650</v>
      </c>
    </row>
    <row r="926" spans="1:8" ht="12" customHeight="1">
      <c r="A926" s="9" t="s">
        <v>50</v>
      </c>
      <c r="B926" s="9" t="s">
        <v>101</v>
      </c>
      <c r="C926" s="9">
        <v>27700</v>
      </c>
      <c r="D926" s="9">
        <v>0</v>
      </c>
      <c r="E926" s="9">
        <v>0</v>
      </c>
      <c r="F926" s="9">
        <v>27700</v>
      </c>
      <c r="G926" s="9">
        <v>22550</v>
      </c>
      <c r="H926" s="9">
        <v>5150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16025</v>
      </c>
      <c r="D928" s="9">
        <v>0</v>
      </c>
      <c r="E928" s="9">
        <v>0</v>
      </c>
      <c r="F928" s="9">
        <v>16025</v>
      </c>
      <c r="G928" s="9">
        <v>15075</v>
      </c>
      <c r="H928" s="9">
        <v>950</v>
      </c>
    </row>
    <row r="929" spans="1:8" ht="12" customHeight="1">
      <c r="A929" s="9" t="s">
        <v>98</v>
      </c>
      <c r="B929" s="9" t="s">
        <v>4</v>
      </c>
      <c r="C929" s="9">
        <v>295175</v>
      </c>
      <c r="D929" s="9">
        <v>2150</v>
      </c>
      <c r="E929" s="9">
        <v>0</v>
      </c>
      <c r="F929" s="9">
        <v>297325</v>
      </c>
      <c r="G929" s="9">
        <v>242550</v>
      </c>
      <c r="H929" s="9">
        <v>54775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158925</v>
      </c>
      <c r="D931" s="9">
        <v>0</v>
      </c>
      <c r="E931" s="9">
        <v>1350</v>
      </c>
      <c r="F931" s="9">
        <v>157575</v>
      </c>
      <c r="G931" s="9">
        <v>131675</v>
      </c>
      <c r="H931" s="9">
        <v>25900</v>
      </c>
    </row>
    <row r="932" spans="1:8" ht="12" customHeight="1">
      <c r="A932" s="9" t="s">
        <v>93</v>
      </c>
      <c r="B932" s="9" t="s">
        <v>8</v>
      </c>
      <c r="C932" s="9">
        <v>32375</v>
      </c>
      <c r="D932" s="9">
        <v>0</v>
      </c>
      <c r="E932" s="9">
        <v>0</v>
      </c>
      <c r="F932" s="9">
        <v>32375</v>
      </c>
      <c r="G932" s="9">
        <v>32375</v>
      </c>
      <c r="H932" s="9">
        <v>0</v>
      </c>
    </row>
    <row r="933" spans="1:8" ht="12" customHeight="1">
      <c r="A933" s="9" t="s">
        <v>77</v>
      </c>
      <c r="B933" s="9" t="s">
        <v>77</v>
      </c>
      <c r="C933" s="9">
        <v>63725</v>
      </c>
      <c r="D933" s="9">
        <v>0</v>
      </c>
      <c r="E933" s="9">
        <v>925</v>
      </c>
      <c r="F933" s="9">
        <v>62800</v>
      </c>
      <c r="G933" s="9">
        <v>46550</v>
      </c>
      <c r="H933" s="9">
        <v>16250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7675</v>
      </c>
      <c r="D937" s="9">
        <v>0</v>
      </c>
      <c r="E937" s="9">
        <v>0</v>
      </c>
      <c r="F937" s="9">
        <v>7675</v>
      </c>
      <c r="G937" s="9">
        <v>275</v>
      </c>
      <c r="H937" s="9">
        <v>7400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2675</v>
      </c>
      <c r="D940" s="9">
        <v>0</v>
      </c>
      <c r="E940" s="9">
        <v>0</v>
      </c>
      <c r="F940" s="9">
        <v>2675</v>
      </c>
      <c r="G940" s="9">
        <v>0</v>
      </c>
      <c r="H940" s="9">
        <v>2675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4875</v>
      </c>
      <c r="D942" s="9">
        <v>0</v>
      </c>
      <c r="E942" s="9">
        <v>0</v>
      </c>
      <c r="F942" s="9">
        <v>4875</v>
      </c>
      <c r="G942" s="9">
        <v>600</v>
      </c>
      <c r="H942" s="9">
        <v>4275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669800</v>
      </c>
      <c r="D950" s="7">
        <f t="shared" si="30"/>
        <v>2975</v>
      </c>
      <c r="E950" s="7">
        <f t="shared" si="30"/>
        <v>2400</v>
      </c>
      <c r="F950" s="7">
        <f t="shared" si="30"/>
        <v>670375</v>
      </c>
      <c r="G950" s="7">
        <f t="shared" si="30"/>
        <v>517725</v>
      </c>
      <c r="H950" s="7">
        <f t="shared" si="30"/>
        <v>152650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575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2350</v>
      </c>
      <c r="D968" s="9">
        <v>50</v>
      </c>
      <c r="E968" s="9">
        <v>0</v>
      </c>
      <c r="F968" s="9">
        <v>2400</v>
      </c>
      <c r="G968" s="9">
        <v>750</v>
      </c>
      <c r="H968" s="9">
        <v>1650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8200</v>
      </c>
      <c r="D971" s="9">
        <v>0</v>
      </c>
      <c r="E971" s="9">
        <v>0</v>
      </c>
      <c r="F971" s="9">
        <v>8200</v>
      </c>
      <c r="G971" s="9">
        <v>7525</v>
      </c>
      <c r="H971" s="9">
        <v>675</v>
      </c>
    </row>
    <row r="972" spans="1:8" ht="12" customHeight="1">
      <c r="A972" s="9" t="s">
        <v>98</v>
      </c>
      <c r="B972" s="9" t="s">
        <v>4</v>
      </c>
      <c r="C972" s="9">
        <v>4350</v>
      </c>
      <c r="D972" s="9">
        <v>0</v>
      </c>
      <c r="E972" s="9">
        <v>0</v>
      </c>
      <c r="F972" s="9">
        <v>4350</v>
      </c>
      <c r="G972" s="9">
        <v>3225</v>
      </c>
      <c r="H972" s="9">
        <v>1125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14100</v>
      </c>
      <c r="D974" s="9">
        <v>0</v>
      </c>
      <c r="E974" s="9">
        <v>0</v>
      </c>
      <c r="F974" s="9">
        <v>14100</v>
      </c>
      <c r="G974" s="9">
        <v>11950</v>
      </c>
      <c r="H974" s="9">
        <v>2150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39075</v>
      </c>
      <c r="D976" s="9">
        <v>0</v>
      </c>
      <c r="E976" s="9">
        <v>0</v>
      </c>
      <c r="F976" s="9">
        <v>39075</v>
      </c>
      <c r="G976" s="9">
        <v>37225</v>
      </c>
      <c r="H976" s="9">
        <v>1850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2375</v>
      </c>
      <c r="D985" s="9">
        <v>0</v>
      </c>
      <c r="E985" s="9">
        <v>0</v>
      </c>
      <c r="F985" s="9">
        <v>2375</v>
      </c>
      <c r="G985" s="9">
        <v>300</v>
      </c>
      <c r="H985" s="9">
        <v>2075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70750</v>
      </c>
      <c r="D993" s="7">
        <f t="shared" si="31"/>
        <v>50</v>
      </c>
      <c r="E993" s="7">
        <f t="shared" si="31"/>
        <v>0</v>
      </c>
      <c r="F993" s="7">
        <f t="shared" si="31"/>
        <v>70800</v>
      </c>
      <c r="G993" s="7">
        <f t="shared" si="31"/>
        <v>61275</v>
      </c>
      <c r="H993" s="7">
        <f t="shared" si="31"/>
        <v>9525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50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6575</v>
      </c>
      <c r="D1003" s="9">
        <v>0</v>
      </c>
      <c r="E1003" s="9">
        <v>0</v>
      </c>
      <c r="F1003" s="9">
        <v>6575</v>
      </c>
      <c r="G1003" s="9">
        <v>6425</v>
      </c>
      <c r="H1003" s="9">
        <v>150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8525</v>
      </c>
      <c r="D1005" s="9">
        <v>0</v>
      </c>
      <c r="E1005" s="9">
        <v>0</v>
      </c>
      <c r="F1005" s="9">
        <v>8525</v>
      </c>
      <c r="G1005" s="9">
        <v>5650</v>
      </c>
      <c r="H1005" s="9">
        <v>2875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16500</v>
      </c>
      <c r="D1008" s="9">
        <v>0</v>
      </c>
      <c r="E1008" s="9">
        <v>25</v>
      </c>
      <c r="F1008" s="9">
        <v>16475</v>
      </c>
      <c r="G1008" s="9">
        <v>14200</v>
      </c>
      <c r="H1008" s="9">
        <v>2275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4875</v>
      </c>
      <c r="D1011" s="9">
        <v>0</v>
      </c>
      <c r="E1011" s="9">
        <v>0</v>
      </c>
      <c r="F1011" s="9">
        <v>4875</v>
      </c>
      <c r="G1011" s="9">
        <v>2700</v>
      </c>
      <c r="H1011" s="9">
        <v>2175</v>
      </c>
    </row>
    <row r="1012" spans="1:8" ht="12.75">
      <c r="A1012" s="9" t="s">
        <v>50</v>
      </c>
      <c r="B1012" s="9" t="s">
        <v>101</v>
      </c>
      <c r="C1012" s="9">
        <v>4075</v>
      </c>
      <c r="D1012" s="9">
        <v>0</v>
      </c>
      <c r="E1012" s="9">
        <v>0</v>
      </c>
      <c r="F1012" s="9">
        <v>4075</v>
      </c>
      <c r="G1012" s="9">
        <v>4075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6075</v>
      </c>
      <c r="D1015" s="9">
        <v>0</v>
      </c>
      <c r="E1015" s="9">
        <v>0</v>
      </c>
      <c r="F1015" s="9">
        <v>6075</v>
      </c>
      <c r="G1015" s="9">
        <v>5650</v>
      </c>
      <c r="H1015" s="9">
        <v>425</v>
      </c>
    </row>
    <row r="1016" spans="1:8" ht="12.75">
      <c r="A1016" s="9" t="s">
        <v>93</v>
      </c>
      <c r="B1016" s="9" t="s">
        <v>110</v>
      </c>
      <c r="C1016" s="9">
        <v>4300</v>
      </c>
      <c r="D1016" s="9">
        <v>0</v>
      </c>
      <c r="E1016" s="9">
        <v>50</v>
      </c>
      <c r="F1016" s="9">
        <v>4250</v>
      </c>
      <c r="G1016" s="9">
        <v>3475</v>
      </c>
      <c r="H1016" s="9">
        <v>775</v>
      </c>
    </row>
    <row r="1017" spans="1:8" ht="12.75">
      <c r="A1017" s="9" t="s">
        <v>93</v>
      </c>
      <c r="B1017" s="9" t="s">
        <v>72</v>
      </c>
      <c r="C1017" s="9">
        <v>217625</v>
      </c>
      <c r="D1017" s="9">
        <v>0</v>
      </c>
      <c r="E1017" s="9">
        <v>1200</v>
      </c>
      <c r="F1017" s="9">
        <v>216425</v>
      </c>
      <c r="G1017" s="9">
        <v>163575</v>
      </c>
      <c r="H1017" s="9">
        <v>52850</v>
      </c>
    </row>
    <row r="1018" spans="1:8" ht="12.75">
      <c r="A1018" s="9" t="s">
        <v>93</v>
      </c>
      <c r="B1018" s="9" t="s">
        <v>8</v>
      </c>
      <c r="C1018" s="9">
        <v>35400</v>
      </c>
      <c r="D1018" s="9">
        <v>0</v>
      </c>
      <c r="E1018" s="9">
        <v>525</v>
      </c>
      <c r="F1018" s="9">
        <v>34875</v>
      </c>
      <c r="G1018" s="9">
        <v>28900</v>
      </c>
      <c r="H1018" s="9">
        <v>5975</v>
      </c>
    </row>
    <row r="1019" spans="1:8" ht="12.75">
      <c r="A1019" s="9" t="s">
        <v>77</v>
      </c>
      <c r="B1019" s="9" t="s">
        <v>77</v>
      </c>
      <c r="C1019" s="9">
        <v>12100</v>
      </c>
      <c r="D1019" s="9">
        <v>0</v>
      </c>
      <c r="E1019" s="9">
        <v>0</v>
      </c>
      <c r="F1019" s="9">
        <v>12100</v>
      </c>
      <c r="G1019" s="9">
        <v>7950</v>
      </c>
      <c r="H1019" s="9">
        <v>4150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3950</v>
      </c>
      <c r="D1026" s="9">
        <v>0</v>
      </c>
      <c r="E1026" s="9">
        <v>0</v>
      </c>
      <c r="F1026" s="9">
        <v>3950</v>
      </c>
      <c r="G1026" s="9">
        <v>2000</v>
      </c>
      <c r="H1026" s="9">
        <v>1950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42950</v>
      </c>
      <c r="D1028" s="9">
        <v>0</v>
      </c>
      <c r="E1028" s="9">
        <v>200</v>
      </c>
      <c r="F1028" s="9">
        <v>42750</v>
      </c>
      <c r="G1028" s="9">
        <v>35450</v>
      </c>
      <c r="H1028" s="9">
        <v>7300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14300</v>
      </c>
      <c r="D1032" s="9">
        <v>0</v>
      </c>
      <c r="E1032" s="9">
        <v>0</v>
      </c>
      <c r="F1032" s="9">
        <v>14300</v>
      </c>
      <c r="G1032" s="9">
        <v>14300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391925</v>
      </c>
      <c r="D1036" s="7">
        <f t="shared" si="32"/>
        <v>0</v>
      </c>
      <c r="E1036" s="7">
        <f t="shared" si="32"/>
        <v>2000</v>
      </c>
      <c r="F1036" s="7">
        <f t="shared" si="32"/>
        <v>389925</v>
      </c>
      <c r="G1036" s="7">
        <f t="shared" si="32"/>
        <v>309025</v>
      </c>
      <c r="H1036" s="7">
        <f t="shared" si="32"/>
        <v>80900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-2000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60050</v>
      </c>
      <c r="D1060" s="9">
        <v>0</v>
      </c>
      <c r="E1060" s="9">
        <v>0</v>
      </c>
      <c r="F1060" s="9">
        <v>60050</v>
      </c>
      <c r="G1060" s="9">
        <v>60050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184650</v>
      </c>
      <c r="D1084" s="9">
        <v>1525</v>
      </c>
      <c r="E1084" s="9">
        <v>250</v>
      </c>
      <c r="F1084" s="9">
        <v>185925</v>
      </c>
      <c r="G1084" s="9">
        <v>178375</v>
      </c>
      <c r="H1084" s="9">
        <v>7550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246175</v>
      </c>
      <c r="D1088" s="7">
        <f t="shared" si="34"/>
        <v>1525</v>
      </c>
      <c r="E1088" s="7">
        <f t="shared" si="34"/>
        <v>250</v>
      </c>
      <c r="F1088" s="7">
        <f t="shared" si="34"/>
        <v>247450</v>
      </c>
      <c r="G1088" s="7">
        <f t="shared" si="34"/>
        <v>239225</v>
      </c>
      <c r="H1088" s="7">
        <f t="shared" si="34"/>
        <v>8225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1275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10</v>
      </c>
      <c r="D1104" s="9">
        <v>0</v>
      </c>
      <c r="E1104" s="9">
        <v>0</v>
      </c>
      <c r="F1104" s="9">
        <v>10</v>
      </c>
      <c r="G1104" s="9">
        <v>10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2380</v>
      </c>
      <c r="D1105" s="9">
        <v>0</v>
      </c>
      <c r="E1105" s="9">
        <v>0</v>
      </c>
      <c r="F1105" s="9">
        <v>2380</v>
      </c>
      <c r="G1105" s="9">
        <v>2250</v>
      </c>
      <c r="H1105" s="9">
        <v>130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180</v>
      </c>
      <c r="D1109" s="9">
        <v>0</v>
      </c>
      <c r="E1109" s="9">
        <v>0</v>
      </c>
      <c r="F1109" s="9">
        <v>180</v>
      </c>
      <c r="G1109" s="9">
        <v>180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2595</v>
      </c>
      <c r="D1120" s="7">
        <f t="shared" si="35"/>
        <v>0</v>
      </c>
      <c r="E1120" s="7">
        <f t="shared" si="35"/>
        <v>0</v>
      </c>
      <c r="F1120" s="7">
        <f t="shared" si="35"/>
        <v>2595</v>
      </c>
      <c r="G1120" s="7">
        <f t="shared" si="35"/>
        <v>2465</v>
      </c>
      <c r="H1120" s="7">
        <f t="shared" si="35"/>
        <v>130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109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117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8" t="s">
        <v>65</v>
      </c>
      <c r="B64" s="8"/>
      <c r="C64" s="1">
        <f aca="true" t="shared" si="3" ref="C64:H64">SUM(C57:C62)</f>
        <v>0</v>
      </c>
      <c r="D64" s="1">
        <f t="shared" si="3"/>
        <v>0</v>
      </c>
      <c r="E64" s="1">
        <f t="shared" si="3"/>
        <v>0</v>
      </c>
      <c r="F64" s="1">
        <f t="shared" si="3"/>
        <v>0</v>
      </c>
      <c r="G64" s="1">
        <f t="shared" si="3"/>
        <v>0</v>
      </c>
      <c r="H64" s="1">
        <f t="shared" si="3"/>
        <v>0</v>
      </c>
    </row>
    <row r="66" spans="1:8" ht="12.75">
      <c r="A66" s="8" t="s">
        <v>3</v>
      </c>
      <c r="B66" s="8"/>
      <c r="C66" s="8">
        <v>0</v>
      </c>
      <c r="D66" s="8"/>
      <c r="E66" s="8"/>
      <c r="F66" s="8">
        <f>F64-C64</f>
        <v>0</v>
      </c>
      <c r="G66" s="8"/>
      <c r="H66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109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109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109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107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93</v>
      </c>
      <c r="B160" s="9" t="s">
        <v>8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5" customHeight="1">
      <c r="A162" s="4" t="s">
        <v>65</v>
      </c>
      <c r="B162" s="4"/>
      <c r="C162" s="7">
        <f aca="true" t="shared" si="9" ref="C162:H162">SUM(C155:C160)</f>
        <v>0</v>
      </c>
      <c r="D162" s="7">
        <f t="shared" si="9"/>
        <v>0</v>
      </c>
      <c r="E162" s="7">
        <f t="shared" si="9"/>
        <v>0</v>
      </c>
      <c r="F162" s="7">
        <f t="shared" si="9"/>
        <v>0</v>
      </c>
      <c r="G162" s="7">
        <f t="shared" si="9"/>
        <v>0</v>
      </c>
      <c r="H162" s="7">
        <f t="shared" si="9"/>
        <v>0</v>
      </c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4" t="s">
        <v>3</v>
      </c>
      <c r="B164" s="4"/>
      <c r="C164" s="4">
        <v>0</v>
      </c>
      <c r="D164" s="4"/>
      <c r="E164" s="4"/>
      <c r="F164" s="4">
        <f>F162-C162</f>
        <v>0</v>
      </c>
      <c r="G164" s="4"/>
      <c r="H164" s="4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9.5" customHeight="1">
      <c r="A168" s="3"/>
      <c r="B168" s="2" t="s">
        <v>94</v>
      </c>
      <c r="C168" s="2"/>
      <c r="D168" s="2"/>
      <c r="E168" s="2"/>
      <c r="F168" s="2"/>
      <c r="G168" s="2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25.5" customHeight="1">
      <c r="A171" s="5" t="s">
        <v>78</v>
      </c>
      <c r="B171" s="5" t="s">
        <v>10</v>
      </c>
      <c r="C171" s="6" t="s">
        <v>89</v>
      </c>
      <c r="D171" s="6" t="s">
        <v>37</v>
      </c>
      <c r="E171" s="6" t="s">
        <v>7</v>
      </c>
      <c r="F171" s="6" t="s">
        <v>49</v>
      </c>
      <c r="G171" s="6" t="s">
        <v>39</v>
      </c>
      <c r="H171" s="6" t="s">
        <v>99</v>
      </c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9" t="s">
        <v>80</v>
      </c>
      <c r="B173" s="9" t="s">
        <v>28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58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83</v>
      </c>
      <c r="B175" s="9" t="s">
        <v>25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110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93</v>
      </c>
      <c r="B177" s="9" t="s">
        <v>72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93</v>
      </c>
      <c r="B178" s="9" t="s">
        <v>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5" customHeight="1">
      <c r="A180" s="4" t="s">
        <v>65</v>
      </c>
      <c r="B180" s="4"/>
      <c r="C180" s="7">
        <f aca="true" t="shared" si="10" ref="C180:H180">SUM(C173:C178)</f>
        <v>0</v>
      </c>
      <c r="D180" s="7">
        <f t="shared" si="10"/>
        <v>0</v>
      </c>
      <c r="E180" s="7">
        <f t="shared" si="10"/>
        <v>0</v>
      </c>
      <c r="F180" s="7">
        <f t="shared" si="10"/>
        <v>0</v>
      </c>
      <c r="G180" s="7">
        <f t="shared" si="10"/>
        <v>0</v>
      </c>
      <c r="H180" s="7">
        <f t="shared" si="10"/>
        <v>0</v>
      </c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4" t="s">
        <v>3</v>
      </c>
      <c r="B182" s="4"/>
      <c r="C182" s="4">
        <v>0</v>
      </c>
      <c r="D182" s="4"/>
      <c r="E182" s="4"/>
      <c r="F182" s="4">
        <f>F180-C180</f>
        <v>0</v>
      </c>
      <c r="G182" s="4"/>
      <c r="H182" s="4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115</v>
      </c>
      <c r="C186" s="2"/>
      <c r="D186" s="2"/>
      <c r="E186" s="2"/>
      <c r="F186" s="2"/>
      <c r="G186" s="2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9" t="s">
        <v>80</v>
      </c>
      <c r="B191" s="9" t="s">
        <v>28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83</v>
      </c>
      <c r="B193" s="9" t="s">
        <v>25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9" t="s">
        <v>93</v>
      </c>
      <c r="B194" s="9" t="s">
        <v>110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93</v>
      </c>
      <c r="B195" s="9" t="s">
        <v>72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93</v>
      </c>
      <c r="B196" s="9" t="s">
        <v>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5" customHeight="1">
      <c r="A198" s="8" t="s">
        <v>65</v>
      </c>
      <c r="B198" s="8"/>
      <c r="C198" s="1">
        <f aca="true" t="shared" si="11" ref="C198:H198">SUM(C191:C196)</f>
        <v>0</v>
      </c>
      <c r="D198" s="1">
        <f t="shared" si="11"/>
        <v>0</v>
      </c>
      <c r="E198" s="1">
        <f t="shared" si="11"/>
        <v>0</v>
      </c>
      <c r="F198" s="1">
        <f t="shared" si="11"/>
        <v>0</v>
      </c>
      <c r="G198" s="1">
        <f t="shared" si="11"/>
        <v>0</v>
      </c>
      <c r="H198" s="1">
        <f t="shared" si="11"/>
        <v>0</v>
      </c>
    </row>
    <row r="200" spans="1:8" ht="12.75">
      <c r="A200" s="8" t="s">
        <v>3</v>
      </c>
      <c r="B200" s="8"/>
      <c r="C200" s="8">
        <v>0</v>
      </c>
      <c r="D200" s="8"/>
      <c r="E200" s="8"/>
      <c r="F200" s="8">
        <f>F198-C198</f>
        <v>0</v>
      </c>
      <c r="G200" s="8"/>
      <c r="H200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8:G168"/>
    <mergeCell ref="B186:G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