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<sst xmlns="http://schemas.openxmlformats.org/spreadsheetml/2006/main" count="2798" uniqueCount="118">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</sst>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380</v>
      </c>
      <c r="D10" s="8">
        <v>0</v>
      </c>
      <c r="E10" s="8">
        <v>20</v>
      </c>
      <c r="F10" s="8">
        <v>360</v>
      </c>
      <c r="G10" s="8">
        <v>120</v>
      </c>
      <c r="H10" s="8">
        <v>240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200</v>
      </c>
      <c r="D12" s="8">
        <v>0</v>
      </c>
      <c r="E12" s="8">
        <v>40</v>
      </c>
      <c r="F12" s="8">
        <v>160</v>
      </c>
      <c r="G12" s="8">
        <v>60</v>
      </c>
      <c r="H12" s="8">
        <v>100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140</v>
      </c>
      <c r="D20" s="8">
        <v>0</v>
      </c>
      <c r="E20" s="8">
        <v>0</v>
      </c>
      <c r="F20" s="8">
        <v>140</v>
      </c>
      <c r="G20" s="8">
        <v>140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380</v>
      </c>
      <c r="D22" s="8">
        <v>0</v>
      </c>
      <c r="E22" s="8">
        <v>0</v>
      </c>
      <c r="F22" s="8">
        <v>380</v>
      </c>
      <c r="G22" s="8">
        <v>0</v>
      </c>
      <c r="H22" s="8">
        <v>380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400</v>
      </c>
      <c r="D24" s="8">
        <v>0</v>
      </c>
      <c r="E24" s="8">
        <v>160</v>
      </c>
      <c r="F24" s="8">
        <v>240</v>
      </c>
      <c r="G24" s="8">
        <v>140</v>
      </c>
      <c r="H24" s="8">
        <v>100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2180</v>
      </c>
      <c r="D29" s="9">
        <f t="shared" si="0"/>
        <v>0</v>
      </c>
      <c r="E29" s="9">
        <f t="shared" si="0"/>
        <v>220</v>
      </c>
      <c r="F29" s="9">
        <f t="shared" si="0"/>
        <v>1960</v>
      </c>
      <c r="G29" s="9">
        <f t="shared" si="0"/>
        <v>1140</v>
      </c>
      <c r="H29" s="9">
        <f t="shared" si="0"/>
        <v>820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-320</v>
      </c>
      <c r="D31" s="1"/>
      <c r="E31" s="1"/>
      <c r="F31" s="1">
        <f>F29-C29</f>
        <v>-220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93</v>
      </c>
      <c r="B40" s="8" t="s">
        <v>74</v>
      </c>
      <c r="C40" s="8">
        <v>179</v>
      </c>
      <c r="D40" s="8">
        <v>0</v>
      </c>
      <c r="E40" s="8">
        <v>0</v>
      </c>
      <c r="F40" s="8">
        <v>179</v>
      </c>
      <c r="G40" s="8">
        <v>101</v>
      </c>
      <c r="H40" s="8">
        <v>78</v>
      </c>
    </row>
    <row r="41" spans="1:8" ht="12" customHeight="1">
      <c r="A41" s="8" t="s">
        <v>79</v>
      </c>
      <c r="B41" s="8" t="s">
        <v>79</v>
      </c>
      <c r="C41" s="8">
        <v>165</v>
      </c>
      <c r="D41" s="8">
        <v>0</v>
      </c>
      <c r="E41" s="8">
        <v>0</v>
      </c>
      <c r="F41" s="8">
        <v>165</v>
      </c>
      <c r="G41" s="8">
        <v>63</v>
      </c>
      <c r="H41" s="8">
        <v>102</v>
      </c>
    </row>
    <row r="42" spans="1:8" ht="12" customHeight="1">
      <c r="A42" s="8" t="s">
        <v>76</v>
      </c>
      <c r="B42" s="8" t="s">
        <v>64</v>
      </c>
      <c r="C42" s="8">
        <v>73</v>
      </c>
      <c r="D42" s="8">
        <v>0</v>
      </c>
      <c r="E42" s="8">
        <v>0</v>
      </c>
      <c r="F42" s="8">
        <v>73</v>
      </c>
      <c r="G42" s="8">
        <v>21</v>
      </c>
      <c r="H42" s="8">
        <v>52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67</v>
      </c>
      <c r="B44" s="1"/>
      <c r="C44" s="9">
        <f aca="true" t="shared" si="1" ref="C44:H44">SUM(C39:C42)</f>
        <v>426</v>
      </c>
      <c r="D44" s="9">
        <f t="shared" si="1"/>
        <v>0</v>
      </c>
      <c r="E44" s="9">
        <f t="shared" si="1"/>
        <v>0</v>
      </c>
      <c r="F44" s="9">
        <f t="shared" si="1"/>
        <v>426</v>
      </c>
      <c r="G44" s="9">
        <f t="shared" si="1"/>
        <v>191</v>
      </c>
      <c r="H44" s="9">
        <f t="shared" si="1"/>
        <v>235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-1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89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99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80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83</v>
      </c>
      <c r="B55" s="8" t="s">
        <v>26</v>
      </c>
      <c r="C55" s="8">
        <v>1500</v>
      </c>
      <c r="D55" s="8">
        <v>0</v>
      </c>
      <c r="E55" s="8">
        <v>1500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81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97</v>
      </c>
      <c r="C57" s="8">
        <v>25</v>
      </c>
      <c r="D57" s="8">
        <v>0</v>
      </c>
      <c r="E57" s="8">
        <v>0</v>
      </c>
      <c r="F57" s="8">
        <v>25</v>
      </c>
      <c r="G57" s="8">
        <v>0</v>
      </c>
      <c r="H57" s="8">
        <v>25</v>
      </c>
    </row>
    <row r="58" spans="1:8" ht="12" customHeight="1">
      <c r="A58" s="8" t="s">
        <v>52</v>
      </c>
      <c r="B58" s="8" t="s">
        <v>16</v>
      </c>
      <c r="C58" s="8">
        <v>2775</v>
      </c>
      <c r="D58" s="8">
        <v>0</v>
      </c>
      <c r="E58" s="8">
        <v>0</v>
      </c>
      <c r="F58" s="8">
        <v>2775</v>
      </c>
      <c r="G58" s="8">
        <v>200</v>
      </c>
      <c r="H58" s="8">
        <v>2575</v>
      </c>
    </row>
    <row r="59" spans="1:8" ht="12" customHeight="1">
      <c r="A59" s="8" t="s">
        <v>52</v>
      </c>
      <c r="B59" s="8" t="s">
        <v>101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98</v>
      </c>
      <c r="B61" s="8" t="s">
        <v>50</v>
      </c>
      <c r="C61" s="8">
        <v>50</v>
      </c>
      <c r="D61" s="8">
        <v>0</v>
      </c>
      <c r="E61" s="8">
        <v>0</v>
      </c>
      <c r="F61" s="8">
        <v>50</v>
      </c>
      <c r="G61" s="8">
        <v>0</v>
      </c>
      <c r="H61" s="8">
        <v>50</v>
      </c>
    </row>
    <row r="62" spans="1:8" ht="12" customHeight="1">
      <c r="A62" s="8" t="s">
        <v>98</v>
      </c>
      <c r="B62" s="8" t="s">
        <v>5</v>
      </c>
      <c r="C62" s="8">
        <v>75</v>
      </c>
      <c r="D62" s="8">
        <v>0</v>
      </c>
      <c r="E62" s="8">
        <v>0</v>
      </c>
      <c r="F62" s="8">
        <v>75</v>
      </c>
      <c r="G62" s="8">
        <v>0</v>
      </c>
      <c r="H62" s="8">
        <v>75</v>
      </c>
    </row>
    <row r="63" spans="1:8" ht="12" customHeight="1">
      <c r="A63" s="8" t="s">
        <v>93</v>
      </c>
      <c r="B63" s="8" t="s">
        <v>109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93</v>
      </c>
      <c r="B64" s="8" t="s">
        <v>74</v>
      </c>
      <c r="C64" s="8">
        <v>42275</v>
      </c>
      <c r="D64" s="8">
        <v>0</v>
      </c>
      <c r="E64" s="8">
        <v>0</v>
      </c>
      <c r="F64" s="8">
        <v>42275</v>
      </c>
      <c r="G64" s="8">
        <v>41225</v>
      </c>
      <c r="H64" s="8">
        <v>1050</v>
      </c>
    </row>
    <row r="65" spans="1:8" ht="12" customHeight="1">
      <c r="A65" s="8" t="s">
        <v>93</v>
      </c>
      <c r="B65" s="8" t="s">
        <v>9</v>
      </c>
      <c r="C65" s="8">
        <v>25</v>
      </c>
      <c r="D65" s="8">
        <v>0</v>
      </c>
      <c r="E65" s="8">
        <v>25</v>
      </c>
      <c r="F65" s="8">
        <v>0</v>
      </c>
      <c r="G65" s="8">
        <v>0</v>
      </c>
      <c r="H65" s="8">
        <v>0</v>
      </c>
    </row>
    <row r="66" spans="1:8" ht="12" customHeight="1">
      <c r="A66" s="8" t="s">
        <v>79</v>
      </c>
      <c r="B66" s="8" t="s">
        <v>79</v>
      </c>
      <c r="C66" s="8">
        <v>1275</v>
      </c>
      <c r="D66" s="8">
        <v>0</v>
      </c>
      <c r="E66" s="8">
        <v>0</v>
      </c>
      <c r="F66" s="8">
        <v>1275</v>
      </c>
      <c r="G66" s="8">
        <v>0</v>
      </c>
      <c r="H66" s="8">
        <v>1275</v>
      </c>
    </row>
    <row r="67" spans="1:8" ht="12" customHeight="1">
      <c r="A67" s="8" t="s">
        <v>43</v>
      </c>
      <c r="B67" s="8" t="s">
        <v>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11525</v>
      </c>
      <c r="D68" s="8">
        <v>0</v>
      </c>
      <c r="E68" s="8">
        <v>0</v>
      </c>
      <c r="F68" s="8">
        <v>11525</v>
      </c>
      <c r="G68" s="8">
        <v>11525</v>
      </c>
      <c r="H68" s="8">
        <v>0</v>
      </c>
    </row>
    <row r="69" spans="1:8" ht="12" customHeight="1">
      <c r="A69" s="8" t="s">
        <v>91</v>
      </c>
      <c r="B69" s="8" t="s">
        <v>72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112</v>
      </c>
      <c r="C70" s="8">
        <v>1650</v>
      </c>
      <c r="D70" s="8">
        <v>0</v>
      </c>
      <c r="E70" s="8">
        <v>0</v>
      </c>
      <c r="F70" s="8">
        <v>1650</v>
      </c>
      <c r="G70" s="8">
        <v>400</v>
      </c>
      <c r="H70" s="8">
        <v>1250</v>
      </c>
    </row>
    <row r="71" spans="1:8" ht="12" customHeight="1">
      <c r="A71" s="8" t="s">
        <v>68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275</v>
      </c>
      <c r="D72" s="8">
        <v>0</v>
      </c>
      <c r="E72" s="8">
        <v>0</v>
      </c>
      <c r="F72" s="8">
        <v>275</v>
      </c>
      <c r="G72" s="8">
        <v>0</v>
      </c>
      <c r="H72" s="8">
        <v>275</v>
      </c>
    </row>
    <row r="73" spans="1:8" ht="12" customHeight="1">
      <c r="A73" s="8" t="s">
        <v>19</v>
      </c>
      <c r="B73" s="8" t="s">
        <v>12</v>
      </c>
      <c r="C73" s="8">
        <v>350</v>
      </c>
      <c r="D73" s="8">
        <v>0</v>
      </c>
      <c r="E73" s="8">
        <v>175</v>
      </c>
      <c r="F73" s="8">
        <v>175</v>
      </c>
      <c r="G73" s="8">
        <v>0</v>
      </c>
      <c r="H73" s="8">
        <v>175</v>
      </c>
    </row>
    <row r="74" spans="1:8" ht="12" customHeight="1">
      <c r="A74" s="8" t="s">
        <v>76</v>
      </c>
      <c r="B74" s="8" t="s">
        <v>64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76</v>
      </c>
      <c r="B75" s="8" t="s">
        <v>1</v>
      </c>
      <c r="C75" s="8">
        <v>925</v>
      </c>
      <c r="D75" s="8">
        <v>0</v>
      </c>
      <c r="E75" s="8">
        <v>375</v>
      </c>
      <c r="F75" s="8">
        <v>550</v>
      </c>
      <c r="G75" s="8">
        <v>200</v>
      </c>
      <c r="H75" s="8">
        <v>350</v>
      </c>
    </row>
    <row r="76" spans="1:8" ht="12" customHeight="1">
      <c r="A76" s="8" t="s">
        <v>76</v>
      </c>
      <c r="B76" s="8" t="s">
        <v>70</v>
      </c>
      <c r="C76" s="8">
        <v>25</v>
      </c>
      <c r="D76" s="8">
        <v>0</v>
      </c>
      <c r="E76" s="8">
        <v>0</v>
      </c>
      <c r="F76" s="8">
        <v>25</v>
      </c>
      <c r="G76" s="8">
        <v>0</v>
      </c>
      <c r="H76" s="8">
        <v>25</v>
      </c>
    </row>
    <row r="77" spans="1:8" ht="12" customHeight="1">
      <c r="A77" s="8" t="s">
        <v>76</v>
      </c>
      <c r="B77" s="8" t="s">
        <v>20</v>
      </c>
      <c r="C77" s="8">
        <v>16525</v>
      </c>
      <c r="D77" s="8">
        <v>0</v>
      </c>
      <c r="E77" s="8">
        <v>25</v>
      </c>
      <c r="F77" s="8">
        <v>16500</v>
      </c>
      <c r="G77" s="8">
        <v>0</v>
      </c>
      <c r="H77" s="8">
        <v>16500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67</v>
      </c>
      <c r="B79" s="1"/>
      <c r="C79" s="9">
        <f aca="true" t="shared" si="2" ref="C79:H79">SUM(C54:C77)</f>
        <v>79275</v>
      </c>
      <c r="D79" s="9">
        <f t="shared" si="2"/>
        <v>0</v>
      </c>
      <c r="E79" s="9">
        <f t="shared" si="2"/>
        <v>2100</v>
      </c>
      <c r="F79" s="9">
        <f t="shared" si="2"/>
        <v>77175</v>
      </c>
      <c r="G79" s="9">
        <f t="shared" si="2"/>
        <v>53550</v>
      </c>
      <c r="H79" s="9">
        <f t="shared" si="2"/>
        <v>23625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-2850</v>
      </c>
      <c r="D81" s="1"/>
      <c r="E81" s="1"/>
      <c r="F81" s="1">
        <f>F79-C79</f>
        <v>-2100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89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99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80</v>
      </c>
      <c r="B89" s="8" t="s">
        <v>29</v>
      </c>
      <c r="C89" s="8">
        <v>28600</v>
      </c>
      <c r="D89" s="8">
        <v>0</v>
      </c>
      <c r="E89" s="8">
        <v>300</v>
      </c>
      <c r="F89" s="8">
        <v>28300</v>
      </c>
      <c r="G89" s="8">
        <v>12475</v>
      </c>
      <c r="H89" s="8">
        <v>15825</v>
      </c>
    </row>
    <row r="90" spans="1:8" ht="12" customHeight="1">
      <c r="A90" s="8" t="s">
        <v>83</v>
      </c>
      <c r="B90" s="8" t="s">
        <v>59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83</v>
      </c>
      <c r="B91" s="8" t="s">
        <v>26</v>
      </c>
      <c r="C91" s="8">
        <v>6650</v>
      </c>
      <c r="D91" s="8">
        <v>0</v>
      </c>
      <c r="E91" s="8">
        <v>25</v>
      </c>
      <c r="F91" s="8">
        <v>6625</v>
      </c>
      <c r="G91" s="8">
        <v>2550</v>
      </c>
      <c r="H91" s="8">
        <v>4075</v>
      </c>
    </row>
    <row r="92" spans="1:8" ht="12" customHeight="1">
      <c r="A92" s="8" t="s">
        <v>3</v>
      </c>
      <c r="B92" s="8" t="s">
        <v>32</v>
      </c>
      <c r="C92" s="8">
        <v>950</v>
      </c>
      <c r="D92" s="8">
        <v>0</v>
      </c>
      <c r="E92" s="8">
        <v>0</v>
      </c>
      <c r="F92" s="8">
        <v>950</v>
      </c>
      <c r="G92" s="8">
        <v>800</v>
      </c>
      <c r="H92" s="8">
        <v>150</v>
      </c>
    </row>
    <row r="93" spans="1:8" ht="12" customHeight="1">
      <c r="A93" s="8" t="s">
        <v>3</v>
      </c>
      <c r="B93" s="8" t="s">
        <v>81</v>
      </c>
      <c r="C93" s="8">
        <v>8250</v>
      </c>
      <c r="D93" s="8">
        <v>300</v>
      </c>
      <c r="E93" s="8">
        <v>1025</v>
      </c>
      <c r="F93" s="8">
        <v>7525</v>
      </c>
      <c r="G93" s="8">
        <v>5200</v>
      </c>
      <c r="H93" s="8">
        <v>2325</v>
      </c>
    </row>
    <row r="94" spans="1:8" ht="12" customHeight="1">
      <c r="A94" s="8" t="s">
        <v>3</v>
      </c>
      <c r="B94" s="8" t="s">
        <v>97</v>
      </c>
      <c r="C94" s="8">
        <v>12825</v>
      </c>
      <c r="D94" s="8">
        <v>0</v>
      </c>
      <c r="E94" s="8">
        <v>0</v>
      </c>
      <c r="F94" s="8">
        <v>12825</v>
      </c>
      <c r="G94" s="8">
        <v>8150</v>
      </c>
      <c r="H94" s="8">
        <v>4675</v>
      </c>
    </row>
    <row r="95" spans="1:8" ht="12" customHeight="1">
      <c r="A95" s="8" t="s">
        <v>52</v>
      </c>
      <c r="B95" s="8" t="s">
        <v>16</v>
      </c>
      <c r="C95" s="8">
        <v>4400</v>
      </c>
      <c r="D95" s="8">
        <v>0</v>
      </c>
      <c r="E95" s="8">
        <v>0</v>
      </c>
      <c r="F95" s="8">
        <v>4400</v>
      </c>
      <c r="G95" s="8">
        <v>4275</v>
      </c>
      <c r="H95" s="8">
        <v>125</v>
      </c>
    </row>
    <row r="96" spans="1:8" ht="12" customHeight="1">
      <c r="A96" s="8" t="s">
        <v>52</v>
      </c>
      <c r="B96" s="8" t="s">
        <v>101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52</v>
      </c>
      <c r="B97" s="8" t="s">
        <v>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98</v>
      </c>
      <c r="B98" s="8" t="s">
        <v>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98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93</v>
      </c>
      <c r="B100" s="8" t="s">
        <v>104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93</v>
      </c>
      <c r="B101" s="8" t="s">
        <v>109</v>
      </c>
      <c r="C101" s="8">
        <v>50</v>
      </c>
      <c r="D101" s="8">
        <v>0</v>
      </c>
      <c r="E101" s="8">
        <v>0</v>
      </c>
      <c r="F101" s="8">
        <v>50</v>
      </c>
      <c r="G101" s="8">
        <v>0</v>
      </c>
      <c r="H101" s="8">
        <v>50</v>
      </c>
    </row>
    <row r="102" spans="1:8" ht="12" customHeight="1">
      <c r="A102" s="8" t="s">
        <v>93</v>
      </c>
      <c r="B102" s="8" t="s">
        <v>74</v>
      </c>
      <c r="C102" s="8">
        <v>15875</v>
      </c>
      <c r="D102" s="8">
        <v>0</v>
      </c>
      <c r="E102" s="8">
        <v>625</v>
      </c>
      <c r="F102" s="8">
        <v>15250</v>
      </c>
      <c r="G102" s="8">
        <v>12650</v>
      </c>
      <c r="H102" s="8">
        <v>2600</v>
      </c>
    </row>
    <row r="103" spans="1:8" ht="12" customHeight="1">
      <c r="A103" s="8" t="s">
        <v>93</v>
      </c>
      <c r="B103" s="8" t="s">
        <v>9</v>
      </c>
      <c r="C103" s="8">
        <v>1850</v>
      </c>
      <c r="D103" s="8">
        <v>0</v>
      </c>
      <c r="E103" s="8">
        <v>0</v>
      </c>
      <c r="F103" s="8">
        <v>1850</v>
      </c>
      <c r="G103" s="8">
        <v>1850</v>
      </c>
      <c r="H103" s="8">
        <v>0</v>
      </c>
    </row>
    <row r="104" spans="1:8" ht="12" customHeight="1">
      <c r="A104" s="8" t="s">
        <v>79</v>
      </c>
      <c r="B104" s="8" t="s">
        <v>79</v>
      </c>
      <c r="C104" s="8">
        <v>6925</v>
      </c>
      <c r="D104" s="8">
        <v>0</v>
      </c>
      <c r="E104" s="8">
        <v>0</v>
      </c>
      <c r="F104" s="8">
        <v>6925</v>
      </c>
      <c r="G104" s="8">
        <v>3425</v>
      </c>
      <c r="H104" s="8">
        <v>3500</v>
      </c>
    </row>
    <row r="105" spans="1:8" ht="12" customHeight="1">
      <c r="A105" s="8" t="s">
        <v>43</v>
      </c>
      <c r="B105" s="8" t="s">
        <v>103</v>
      </c>
      <c r="C105" s="8">
        <v>3750</v>
      </c>
      <c r="D105" s="8">
        <v>0</v>
      </c>
      <c r="E105" s="8">
        <v>75</v>
      </c>
      <c r="F105" s="8">
        <v>3675</v>
      </c>
      <c r="G105" s="8">
        <v>3300</v>
      </c>
      <c r="H105" s="8">
        <v>375</v>
      </c>
    </row>
    <row r="106" spans="1:8" ht="12" customHeight="1">
      <c r="A106" s="8" t="s">
        <v>43</v>
      </c>
      <c r="B106" s="8" t="s">
        <v>54</v>
      </c>
      <c r="C106" s="8">
        <v>4075</v>
      </c>
      <c r="D106" s="8">
        <v>0</v>
      </c>
      <c r="E106" s="8">
        <v>0</v>
      </c>
      <c r="F106" s="8">
        <v>4075</v>
      </c>
      <c r="G106" s="8">
        <v>3850</v>
      </c>
      <c r="H106" s="8">
        <v>225</v>
      </c>
    </row>
    <row r="107" spans="1:8" ht="12" customHeight="1">
      <c r="A107" s="8" t="s">
        <v>91</v>
      </c>
      <c r="B107" s="8" t="s">
        <v>72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112</v>
      </c>
      <c r="C108" s="8">
        <v>16125</v>
      </c>
      <c r="D108" s="8">
        <v>0</v>
      </c>
      <c r="E108" s="8">
        <v>1500</v>
      </c>
      <c r="F108" s="8">
        <v>14625</v>
      </c>
      <c r="G108" s="8">
        <v>8225</v>
      </c>
      <c r="H108" s="8">
        <v>6400</v>
      </c>
    </row>
    <row r="109" spans="1:8" ht="12" customHeight="1">
      <c r="A109" s="8" t="s">
        <v>68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76</v>
      </c>
      <c r="B112" s="8" t="s">
        <v>64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76</v>
      </c>
      <c r="B113" s="8" t="s">
        <v>1</v>
      </c>
      <c r="C113" s="8">
        <v>150</v>
      </c>
      <c r="D113" s="8">
        <v>0</v>
      </c>
      <c r="E113" s="8">
        <v>75</v>
      </c>
      <c r="F113" s="8">
        <v>75</v>
      </c>
      <c r="G113" s="8">
        <v>0</v>
      </c>
      <c r="H113" s="8">
        <v>75</v>
      </c>
    </row>
    <row r="114" spans="1:8" ht="12" customHeight="1">
      <c r="A114" s="8" t="s">
        <v>76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76</v>
      </c>
      <c r="B115" s="8" t="s">
        <v>60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76</v>
      </c>
      <c r="B116" s="8" t="s">
        <v>70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76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76</v>
      </c>
      <c r="B118" s="8" t="s">
        <v>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67</v>
      </c>
      <c r="B120" s="1"/>
      <c r="C120" s="9">
        <f aca="true" t="shared" si="3" ref="C120:H120">SUM(C89:C118)</f>
        <v>110500</v>
      </c>
      <c r="D120" s="9">
        <f t="shared" si="3"/>
        <v>300</v>
      </c>
      <c r="E120" s="9">
        <f t="shared" si="3"/>
        <v>3625</v>
      </c>
      <c r="F120" s="9">
        <f t="shared" si="3"/>
        <v>107175</v>
      </c>
      <c r="G120" s="9">
        <f t="shared" si="3"/>
        <v>66750</v>
      </c>
      <c r="H120" s="9">
        <f t="shared" si="3"/>
        <v>40425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-2675</v>
      </c>
      <c r="D122" s="1"/>
      <c r="E122" s="1"/>
      <c r="F122" s="1">
        <f>F120-C120</f>
        <v>-3325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56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89</v>
      </c>
      <c r="D128" s="7" t="s">
        <v>38</v>
      </c>
      <c r="E128" s="7" t="s">
        <v>8</v>
      </c>
      <c r="F128" s="7" t="s">
        <v>51</v>
      </c>
      <c r="G128" s="7" t="s">
        <v>40</v>
      </c>
      <c r="H128" s="7" t="s">
        <v>99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76</v>
      </c>
      <c r="B130" s="8" t="s">
        <v>64</v>
      </c>
      <c r="C130" s="8">
        <v>1100</v>
      </c>
      <c r="D130" s="8">
        <v>0</v>
      </c>
      <c r="E130" s="8">
        <v>40</v>
      </c>
      <c r="F130" s="8">
        <v>1060</v>
      </c>
      <c r="G130" s="8">
        <v>820</v>
      </c>
      <c r="H130" s="8">
        <v>240</v>
      </c>
    </row>
    <row r="131" spans="1:8" ht="12" customHeight="1">
      <c r="A131" s="8" t="s">
        <v>76</v>
      </c>
      <c r="B131" s="8" t="s">
        <v>1</v>
      </c>
      <c r="C131" s="8">
        <v>14560</v>
      </c>
      <c r="D131" s="8">
        <v>0</v>
      </c>
      <c r="E131" s="8">
        <v>160</v>
      </c>
      <c r="F131" s="8">
        <v>14400</v>
      </c>
      <c r="G131" s="8">
        <v>4880</v>
      </c>
      <c r="H131" s="8">
        <v>9520</v>
      </c>
    </row>
    <row r="132" spans="1:8" ht="12" customHeight="1">
      <c r="A132" s="8" t="s">
        <v>76</v>
      </c>
      <c r="B132" s="8" t="s">
        <v>36</v>
      </c>
      <c r="C132" s="8">
        <v>3340</v>
      </c>
      <c r="D132" s="8">
        <v>0</v>
      </c>
      <c r="E132" s="8">
        <v>0</v>
      </c>
      <c r="F132" s="8">
        <v>3340</v>
      </c>
      <c r="G132" s="8">
        <v>3040</v>
      </c>
      <c r="H132" s="8">
        <v>300</v>
      </c>
    </row>
    <row r="133" spans="1:8" ht="12" customHeight="1">
      <c r="A133" s="8" t="s">
        <v>76</v>
      </c>
      <c r="B133" s="8" t="s">
        <v>60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76</v>
      </c>
      <c r="B134" s="8" t="s">
        <v>70</v>
      </c>
      <c r="C134" s="8">
        <v>140</v>
      </c>
      <c r="D134" s="8">
        <v>0</v>
      </c>
      <c r="E134" s="8">
        <v>20</v>
      </c>
      <c r="F134" s="8">
        <v>120</v>
      </c>
      <c r="G134" s="8">
        <v>0</v>
      </c>
      <c r="H134" s="8">
        <v>120</v>
      </c>
    </row>
    <row r="135" spans="1:8" ht="12" customHeight="1">
      <c r="A135" s="8" t="s">
        <v>76</v>
      </c>
      <c r="B135" s="8" t="s">
        <v>20</v>
      </c>
      <c r="C135" s="8">
        <v>440</v>
      </c>
      <c r="D135" s="8">
        <v>0</v>
      </c>
      <c r="E135" s="8">
        <v>0</v>
      </c>
      <c r="F135" s="8">
        <v>440</v>
      </c>
      <c r="G135" s="8">
        <v>260</v>
      </c>
      <c r="H135" s="8">
        <v>180</v>
      </c>
    </row>
    <row r="136" spans="1:8" ht="12" customHeight="1">
      <c r="A136" s="8" t="s">
        <v>76</v>
      </c>
      <c r="B136" s="8" t="s">
        <v>55</v>
      </c>
      <c r="C136" s="8">
        <v>80</v>
      </c>
      <c r="D136" s="8">
        <v>0</v>
      </c>
      <c r="E136" s="8">
        <v>0</v>
      </c>
      <c r="F136" s="8">
        <v>80</v>
      </c>
      <c r="G136" s="8">
        <v>40</v>
      </c>
      <c r="H136" s="8">
        <v>40</v>
      </c>
    </row>
    <row r="137" spans="1:8" ht="12" customHeight="1">
      <c r="A137" s="8" t="s">
        <v>76</v>
      </c>
      <c r="B137" s="8" t="s">
        <v>48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67</v>
      </c>
      <c r="B139" s="1"/>
      <c r="C139" s="9">
        <f aca="true" t="shared" si="4" ref="C139:H139">SUM(C130:C137)</f>
        <v>19660</v>
      </c>
      <c r="D139" s="9">
        <f t="shared" si="4"/>
        <v>0</v>
      </c>
      <c r="E139" s="9">
        <f t="shared" si="4"/>
        <v>220</v>
      </c>
      <c r="F139" s="9">
        <f t="shared" si="4"/>
        <v>19440</v>
      </c>
      <c r="G139" s="9">
        <f t="shared" si="4"/>
        <v>9040</v>
      </c>
      <c r="H139" s="9">
        <f t="shared" si="4"/>
        <v>10400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-120</v>
      </c>
      <c r="D141" s="1"/>
      <c r="E141" s="1"/>
      <c r="F141" s="1">
        <f>F139-C139</f>
        <v>-220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69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89</v>
      </c>
      <c r="D147" s="7" t="s">
        <v>38</v>
      </c>
      <c r="E147" s="7" t="s">
        <v>8</v>
      </c>
      <c r="F147" s="7" t="s">
        <v>51</v>
      </c>
      <c r="G147" s="7" t="s">
        <v>40</v>
      </c>
      <c r="H147" s="7" t="s">
        <v>99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80</v>
      </c>
      <c r="B149" s="8" t="s">
        <v>29</v>
      </c>
      <c r="C149" s="8">
        <v>2262</v>
      </c>
      <c r="D149" s="8">
        <v>0</v>
      </c>
      <c r="E149" s="8">
        <v>0</v>
      </c>
      <c r="F149" s="8">
        <v>2262</v>
      </c>
      <c r="G149" s="8">
        <v>2142</v>
      </c>
      <c r="H149" s="8">
        <v>120</v>
      </c>
    </row>
    <row r="150" spans="1:8" ht="12" customHeight="1">
      <c r="A150" s="8" t="s">
        <v>83</v>
      </c>
      <c r="B150" s="8" t="s">
        <v>59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83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81</v>
      </c>
      <c r="C153" s="8">
        <v>24</v>
      </c>
      <c r="D153" s="8">
        <v>0</v>
      </c>
      <c r="E153" s="8">
        <v>0</v>
      </c>
      <c r="F153" s="8">
        <v>24</v>
      </c>
      <c r="G153" s="8">
        <v>24</v>
      </c>
      <c r="H153" s="8">
        <v>0</v>
      </c>
    </row>
    <row r="154" spans="1:8" ht="12" customHeight="1">
      <c r="A154" s="8" t="s">
        <v>3</v>
      </c>
      <c r="B154" s="8" t="s">
        <v>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52</v>
      </c>
      <c r="B155" s="8" t="s">
        <v>16</v>
      </c>
      <c r="C155" s="8">
        <v>5172</v>
      </c>
      <c r="D155" s="8">
        <v>0</v>
      </c>
      <c r="E155" s="8">
        <v>0</v>
      </c>
      <c r="F155" s="8">
        <v>5172</v>
      </c>
      <c r="G155" s="8">
        <v>4404</v>
      </c>
      <c r="H155" s="8">
        <v>768</v>
      </c>
    </row>
    <row r="156" spans="1:8" ht="12" customHeight="1">
      <c r="A156" s="8" t="s">
        <v>52</v>
      </c>
      <c r="B156" s="8" t="s">
        <v>101</v>
      </c>
      <c r="C156" s="8">
        <v>90</v>
      </c>
      <c r="D156" s="8">
        <v>0</v>
      </c>
      <c r="E156" s="8">
        <v>0</v>
      </c>
      <c r="F156" s="8">
        <v>90</v>
      </c>
      <c r="G156" s="8">
        <v>60</v>
      </c>
      <c r="H156" s="8">
        <v>30</v>
      </c>
    </row>
    <row r="157" spans="1:8" ht="12" customHeight="1">
      <c r="A157" s="8" t="s">
        <v>52</v>
      </c>
      <c r="B157" s="8" t="s">
        <v>63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98</v>
      </c>
      <c r="B158" s="8" t="s">
        <v>50</v>
      </c>
      <c r="C158" s="8">
        <v>37188</v>
      </c>
      <c r="D158" s="8">
        <v>0</v>
      </c>
      <c r="E158" s="8">
        <v>0</v>
      </c>
      <c r="F158" s="8">
        <v>37188</v>
      </c>
      <c r="G158" s="8">
        <v>25410</v>
      </c>
      <c r="H158" s="8">
        <v>11778</v>
      </c>
    </row>
    <row r="159" spans="1:8" ht="12" customHeight="1">
      <c r="A159" s="8" t="s">
        <v>98</v>
      </c>
      <c r="B159" s="8" t="s">
        <v>5</v>
      </c>
      <c r="C159" s="8">
        <v>22884</v>
      </c>
      <c r="D159" s="8">
        <v>0</v>
      </c>
      <c r="E159" s="8">
        <v>138</v>
      </c>
      <c r="F159" s="8">
        <v>22746</v>
      </c>
      <c r="G159" s="8">
        <v>21276</v>
      </c>
      <c r="H159" s="8">
        <v>1470</v>
      </c>
    </row>
    <row r="160" spans="1:8" ht="12" customHeight="1">
      <c r="A160" s="8" t="s">
        <v>93</v>
      </c>
      <c r="B160" s="8" t="s">
        <v>104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93</v>
      </c>
      <c r="B161" s="8" t="s">
        <v>109</v>
      </c>
      <c r="C161" s="8">
        <v>5556</v>
      </c>
      <c r="D161" s="8">
        <v>0</v>
      </c>
      <c r="E161" s="8">
        <v>0</v>
      </c>
      <c r="F161" s="8">
        <v>5556</v>
      </c>
      <c r="G161" s="8">
        <v>1734</v>
      </c>
      <c r="H161" s="8">
        <v>3822</v>
      </c>
    </row>
    <row r="162" spans="1:8" ht="12" customHeight="1">
      <c r="A162" s="8" t="s">
        <v>93</v>
      </c>
      <c r="B162" s="8" t="s">
        <v>74</v>
      </c>
      <c r="C162" s="8">
        <v>48462</v>
      </c>
      <c r="D162" s="8">
        <v>0</v>
      </c>
      <c r="E162" s="8">
        <v>0</v>
      </c>
      <c r="F162" s="8">
        <v>48462</v>
      </c>
      <c r="G162" s="8">
        <v>30240</v>
      </c>
      <c r="H162" s="8">
        <v>18222</v>
      </c>
    </row>
    <row r="163" spans="1:8" ht="12" customHeight="1">
      <c r="A163" s="8" t="s">
        <v>93</v>
      </c>
      <c r="B163" s="8" t="s">
        <v>9</v>
      </c>
      <c r="C163" s="8">
        <v>7284</v>
      </c>
      <c r="D163" s="8">
        <v>336</v>
      </c>
      <c r="E163" s="8">
        <v>0</v>
      </c>
      <c r="F163" s="8">
        <v>7620</v>
      </c>
      <c r="G163" s="8">
        <v>5988</v>
      </c>
      <c r="H163" s="8">
        <v>1632</v>
      </c>
    </row>
    <row r="164" spans="1:8" ht="12" customHeight="1">
      <c r="A164" s="8" t="s">
        <v>79</v>
      </c>
      <c r="B164" s="8" t="s">
        <v>79</v>
      </c>
      <c r="C164" s="8">
        <v>57366</v>
      </c>
      <c r="D164" s="8">
        <v>0</v>
      </c>
      <c r="E164" s="8">
        <v>0</v>
      </c>
      <c r="F164" s="8">
        <v>57366</v>
      </c>
      <c r="G164" s="8">
        <v>42144</v>
      </c>
      <c r="H164" s="8">
        <v>15222</v>
      </c>
    </row>
    <row r="165" spans="1:8" ht="12" customHeight="1">
      <c r="A165" s="8" t="s">
        <v>43</v>
      </c>
      <c r="B165" s="8" t="s">
        <v>103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91</v>
      </c>
      <c r="B167" s="8" t="s">
        <v>72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112</v>
      </c>
      <c r="C168" s="8">
        <v>42030</v>
      </c>
      <c r="D168" s="8">
        <v>0</v>
      </c>
      <c r="E168" s="8">
        <v>0</v>
      </c>
      <c r="F168" s="8">
        <v>42030</v>
      </c>
      <c r="G168" s="8">
        <v>36528</v>
      </c>
      <c r="H168" s="8">
        <v>5502</v>
      </c>
    </row>
    <row r="169" spans="1:8" ht="12" customHeight="1">
      <c r="A169" s="8" t="s">
        <v>68</v>
      </c>
      <c r="B169" s="8" t="s">
        <v>46</v>
      </c>
      <c r="C169" s="8">
        <v>14886</v>
      </c>
      <c r="D169" s="8">
        <v>0</v>
      </c>
      <c r="E169" s="8">
        <v>0</v>
      </c>
      <c r="F169" s="8">
        <v>14886</v>
      </c>
      <c r="G169" s="8">
        <v>12102</v>
      </c>
      <c r="H169" s="8">
        <v>2784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3726</v>
      </c>
      <c r="D171" s="8">
        <v>0</v>
      </c>
      <c r="E171" s="8">
        <v>0</v>
      </c>
      <c r="F171" s="8">
        <v>3726</v>
      </c>
      <c r="G171" s="8">
        <v>1014</v>
      </c>
      <c r="H171" s="8">
        <v>2712</v>
      </c>
    </row>
    <row r="172" spans="1:8" ht="12" customHeight="1">
      <c r="A172" s="8" t="s">
        <v>76</v>
      </c>
      <c r="B172" s="8" t="s">
        <v>64</v>
      </c>
      <c r="C172" s="8">
        <v>1494</v>
      </c>
      <c r="D172" s="8">
        <v>0</v>
      </c>
      <c r="E172" s="8">
        <v>0</v>
      </c>
      <c r="F172" s="8">
        <v>1494</v>
      </c>
      <c r="G172" s="8">
        <v>1452</v>
      </c>
      <c r="H172" s="8">
        <v>42</v>
      </c>
    </row>
    <row r="173" spans="1:8" ht="12" customHeight="1">
      <c r="A173" s="8" t="s">
        <v>76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76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76</v>
      </c>
      <c r="B175" s="8" t="s">
        <v>60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76</v>
      </c>
      <c r="B176" s="8" t="s">
        <v>70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76</v>
      </c>
      <c r="B177" s="8" t="s">
        <v>20</v>
      </c>
      <c r="C177" s="8">
        <v>258</v>
      </c>
      <c r="D177" s="8">
        <v>0</v>
      </c>
      <c r="E177" s="8">
        <v>0</v>
      </c>
      <c r="F177" s="8">
        <v>258</v>
      </c>
      <c r="G177" s="8">
        <v>258</v>
      </c>
      <c r="H177" s="8"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67</v>
      </c>
      <c r="B179" s="1"/>
      <c r="C179" s="9">
        <f aca="true" t="shared" si="5" ref="C179:H179">SUM(C149:C177)</f>
        <v>248688</v>
      </c>
      <c r="D179" s="9">
        <f t="shared" si="5"/>
        <v>336</v>
      </c>
      <c r="E179" s="9">
        <f t="shared" si="5"/>
        <v>138</v>
      </c>
      <c r="F179" s="9">
        <f t="shared" si="5"/>
        <v>248886</v>
      </c>
      <c r="G179" s="9">
        <f t="shared" si="5"/>
        <v>184782</v>
      </c>
      <c r="H179" s="9">
        <f t="shared" si="5"/>
        <v>64104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-156</v>
      </c>
      <c r="D181" s="1"/>
      <c r="E181" s="1"/>
      <c r="F181" s="1">
        <f>F179-C179</f>
        <v>198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83</v>
      </c>
      <c r="B191" s="8" t="s">
        <v>26</v>
      </c>
      <c r="C191" s="8">
        <v>3900</v>
      </c>
      <c r="D191" s="8">
        <v>0</v>
      </c>
      <c r="E191" s="8">
        <v>0</v>
      </c>
      <c r="F191" s="8">
        <v>3900</v>
      </c>
      <c r="G191" s="8">
        <v>0</v>
      </c>
      <c r="H191" s="8">
        <v>3900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81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97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52</v>
      </c>
      <c r="B197" s="8" t="s">
        <v>16</v>
      </c>
      <c r="C197" s="8">
        <v>3300</v>
      </c>
      <c r="D197" s="8">
        <v>0</v>
      </c>
      <c r="E197" s="8">
        <v>0</v>
      </c>
      <c r="F197" s="8">
        <v>3300</v>
      </c>
      <c r="G197" s="8">
        <v>3275</v>
      </c>
      <c r="H197" s="8">
        <v>25</v>
      </c>
    </row>
    <row r="198" spans="1:8" ht="12" customHeight="1">
      <c r="A198" s="8" t="s">
        <v>52</v>
      </c>
      <c r="B198" s="8" t="s">
        <v>101</v>
      </c>
      <c r="C198" s="8">
        <v>136450</v>
      </c>
      <c r="D198" s="8">
        <v>0</v>
      </c>
      <c r="E198" s="8">
        <v>0</v>
      </c>
      <c r="F198" s="8">
        <v>136450</v>
      </c>
      <c r="G198" s="8">
        <v>108725</v>
      </c>
      <c r="H198" s="8">
        <v>27725</v>
      </c>
    </row>
    <row r="199" spans="1:8" ht="12" customHeight="1">
      <c r="A199" s="8" t="s">
        <v>52</v>
      </c>
      <c r="B199" s="8" t="s">
        <v>63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98</v>
      </c>
      <c r="B200" s="8" t="s">
        <v>50</v>
      </c>
      <c r="C200" s="8">
        <v>128475</v>
      </c>
      <c r="D200" s="8">
        <v>0</v>
      </c>
      <c r="E200" s="8">
        <v>0</v>
      </c>
      <c r="F200" s="8">
        <v>128475</v>
      </c>
      <c r="G200" s="8">
        <v>110750</v>
      </c>
      <c r="H200" s="8">
        <v>17725</v>
      </c>
    </row>
    <row r="201" spans="1:8" ht="12" customHeight="1">
      <c r="A201" s="8" t="s">
        <v>98</v>
      </c>
      <c r="B201" s="8" t="s">
        <v>5</v>
      </c>
      <c r="C201" s="8">
        <v>701675</v>
      </c>
      <c r="D201" s="8">
        <v>10550</v>
      </c>
      <c r="E201" s="8">
        <v>2000</v>
      </c>
      <c r="F201" s="8">
        <v>710225</v>
      </c>
      <c r="G201" s="8">
        <v>569700</v>
      </c>
      <c r="H201" s="8">
        <v>140525</v>
      </c>
    </row>
    <row r="202" spans="1:8" ht="12" customHeight="1">
      <c r="A202" s="8" t="s">
        <v>93</v>
      </c>
      <c r="B202" s="8" t="s">
        <v>104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93</v>
      </c>
      <c r="B203" s="8" t="s">
        <v>109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93</v>
      </c>
      <c r="B204" s="8" t="s">
        <v>74</v>
      </c>
      <c r="C204" s="8">
        <v>101525</v>
      </c>
      <c r="D204" s="8">
        <v>0</v>
      </c>
      <c r="E204" s="8">
        <v>0</v>
      </c>
      <c r="F204" s="8">
        <v>101525</v>
      </c>
      <c r="G204" s="8">
        <v>70000</v>
      </c>
      <c r="H204" s="8">
        <v>31525</v>
      </c>
    </row>
    <row r="205" spans="1:8" ht="12" customHeight="1">
      <c r="A205" s="8" t="s">
        <v>93</v>
      </c>
      <c r="B205" s="8" t="s">
        <v>9</v>
      </c>
      <c r="C205" s="8">
        <v>38650</v>
      </c>
      <c r="D205" s="8">
        <v>0</v>
      </c>
      <c r="E205" s="8">
        <v>0</v>
      </c>
      <c r="F205" s="8">
        <v>38650</v>
      </c>
      <c r="G205" s="8">
        <v>30950</v>
      </c>
      <c r="H205" s="8">
        <v>7700</v>
      </c>
    </row>
    <row r="206" spans="1:8" ht="12" customHeight="1">
      <c r="A206" s="8" t="s">
        <v>79</v>
      </c>
      <c r="B206" s="8" t="s">
        <v>79</v>
      </c>
      <c r="C206" s="8">
        <v>251800</v>
      </c>
      <c r="D206" s="8">
        <v>0</v>
      </c>
      <c r="E206" s="8">
        <v>0</v>
      </c>
      <c r="F206" s="8">
        <v>251800</v>
      </c>
      <c r="G206" s="8">
        <v>230875</v>
      </c>
      <c r="H206" s="8">
        <v>20925</v>
      </c>
    </row>
    <row r="207" spans="1:8" ht="12" customHeight="1">
      <c r="A207" s="8" t="s">
        <v>43</v>
      </c>
      <c r="B207" s="8" t="s">
        <v>103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54</v>
      </c>
      <c r="C208" s="8">
        <v>3125</v>
      </c>
      <c r="D208" s="8">
        <v>0</v>
      </c>
      <c r="E208" s="8">
        <v>100</v>
      </c>
      <c r="F208" s="8">
        <v>3025</v>
      </c>
      <c r="G208" s="8">
        <v>0</v>
      </c>
      <c r="H208" s="8">
        <v>3025</v>
      </c>
    </row>
    <row r="209" spans="1:8" ht="12" customHeight="1">
      <c r="A209" s="8" t="s">
        <v>91</v>
      </c>
      <c r="B209" s="8" t="s">
        <v>72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112</v>
      </c>
      <c r="C210" s="8">
        <v>6150</v>
      </c>
      <c r="D210" s="8">
        <v>0</v>
      </c>
      <c r="E210" s="8">
        <v>0</v>
      </c>
      <c r="F210" s="8">
        <v>6150</v>
      </c>
      <c r="G210" s="8">
        <v>6150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76</v>
      </c>
      <c r="B213" s="8" t="s">
        <v>64</v>
      </c>
      <c r="C213" s="8">
        <v>28725</v>
      </c>
      <c r="D213" s="8">
        <v>0</v>
      </c>
      <c r="E213" s="8">
        <v>0</v>
      </c>
      <c r="F213" s="8">
        <v>28725</v>
      </c>
      <c r="G213" s="8">
        <v>28700</v>
      </c>
      <c r="H213" s="8">
        <v>25</v>
      </c>
    </row>
    <row r="214" spans="1:8" ht="12" customHeight="1">
      <c r="A214" s="8" t="s">
        <v>76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76</v>
      </c>
      <c r="B215" s="8" t="s">
        <v>36</v>
      </c>
      <c r="C215" s="8">
        <v>9875</v>
      </c>
      <c r="D215" s="8">
        <v>0</v>
      </c>
      <c r="E215" s="8">
        <v>0</v>
      </c>
      <c r="F215" s="8">
        <v>9875</v>
      </c>
      <c r="G215" s="8">
        <v>9875</v>
      </c>
      <c r="H215" s="8">
        <v>0</v>
      </c>
    </row>
    <row r="216" spans="1:8" ht="12" customHeight="1">
      <c r="A216" s="8" t="s">
        <v>76</v>
      </c>
      <c r="B216" s="8" t="s">
        <v>60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76</v>
      </c>
      <c r="B217" s="8" t="s">
        <v>70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76</v>
      </c>
      <c r="B218" s="8" t="s">
        <v>20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76</v>
      </c>
      <c r="B219" s="8" t="s">
        <v>55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76</v>
      </c>
      <c r="B220" s="8" t="s">
        <v>48</v>
      </c>
      <c r="C220" s="8">
        <v>5000</v>
      </c>
      <c r="D220" s="8">
        <v>0</v>
      </c>
      <c r="E220" s="8">
        <v>0</v>
      </c>
      <c r="F220" s="8">
        <v>5000</v>
      </c>
      <c r="G220" s="8">
        <v>4000</v>
      </c>
      <c r="H220" s="8">
        <v>1000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67</v>
      </c>
      <c r="B222" s="1"/>
      <c r="C222" s="9">
        <f aca="true" t="shared" si="6" ref="C222:H222">SUM(C189:C220)</f>
        <v>1419775</v>
      </c>
      <c r="D222" s="9">
        <f t="shared" si="6"/>
        <v>10550</v>
      </c>
      <c r="E222" s="9">
        <f t="shared" si="6"/>
        <v>2100</v>
      </c>
      <c r="F222" s="9">
        <f t="shared" si="6"/>
        <v>1428225</v>
      </c>
      <c r="G222" s="9">
        <f t="shared" si="6"/>
        <v>1174125</v>
      </c>
      <c r="H222" s="9">
        <f t="shared" si="6"/>
        <v>254100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6850</v>
      </c>
      <c r="D224" s="1"/>
      <c r="E224" s="1"/>
      <c r="F224" s="1">
        <f>F222-C222</f>
        <v>8450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89</v>
      </c>
      <c r="D230" s="7" t="s">
        <v>38</v>
      </c>
      <c r="E230" s="7" t="s">
        <v>8</v>
      </c>
      <c r="F230" s="7" t="s">
        <v>51</v>
      </c>
      <c r="G230" s="7" t="s">
        <v>40</v>
      </c>
      <c r="H230" s="7" t="s">
        <v>99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80</v>
      </c>
      <c r="B232" s="8" t="s">
        <v>29</v>
      </c>
      <c r="C232" s="8">
        <v>6250</v>
      </c>
      <c r="D232" s="8">
        <v>0</v>
      </c>
      <c r="E232" s="8">
        <v>0</v>
      </c>
      <c r="F232" s="8">
        <v>6250</v>
      </c>
      <c r="G232" s="8">
        <v>6250</v>
      </c>
      <c r="H232" s="8">
        <v>0</v>
      </c>
    </row>
    <row r="233" spans="1:8" ht="12" customHeight="1">
      <c r="A233" s="8" t="s">
        <v>83</v>
      </c>
      <c r="B233" s="8" t="s">
        <v>59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83</v>
      </c>
      <c r="B234" s="8" t="s">
        <v>26</v>
      </c>
      <c r="C234" s="8">
        <v>25</v>
      </c>
      <c r="D234" s="8">
        <v>0</v>
      </c>
      <c r="E234" s="8">
        <v>0</v>
      </c>
      <c r="F234" s="8">
        <v>25</v>
      </c>
      <c r="G234" s="8">
        <v>25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81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97</v>
      </c>
      <c r="C237" s="8">
        <v>2050</v>
      </c>
      <c r="D237" s="8">
        <v>0</v>
      </c>
      <c r="E237" s="8">
        <v>25</v>
      </c>
      <c r="F237" s="8">
        <v>2025</v>
      </c>
      <c r="G237" s="8">
        <v>1550</v>
      </c>
      <c r="H237" s="8">
        <v>475</v>
      </c>
    </row>
    <row r="238" spans="1:8" ht="12" customHeight="1">
      <c r="A238" s="8" t="s">
        <v>98</v>
      </c>
      <c r="B238" s="8" t="s">
        <v>50</v>
      </c>
      <c r="C238" s="8">
        <v>5475</v>
      </c>
      <c r="D238" s="8">
        <v>0</v>
      </c>
      <c r="E238" s="8">
        <v>0</v>
      </c>
      <c r="F238" s="8">
        <v>5475</v>
      </c>
      <c r="G238" s="8">
        <v>4625</v>
      </c>
      <c r="H238" s="8">
        <v>850</v>
      </c>
    </row>
    <row r="239" spans="1:8" ht="12" customHeight="1">
      <c r="A239" s="8" t="s">
        <v>98</v>
      </c>
      <c r="B239" s="8" t="s">
        <v>5</v>
      </c>
      <c r="C239" s="8">
        <v>21450</v>
      </c>
      <c r="D239" s="8">
        <v>41325</v>
      </c>
      <c r="E239" s="8">
        <v>0</v>
      </c>
      <c r="F239" s="8">
        <v>62775</v>
      </c>
      <c r="G239" s="8">
        <v>61150</v>
      </c>
      <c r="H239" s="8">
        <v>1625</v>
      </c>
    </row>
    <row r="240" spans="1:8" ht="12" customHeight="1">
      <c r="A240" s="8" t="s">
        <v>93</v>
      </c>
      <c r="B240" s="8" t="s">
        <v>104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93</v>
      </c>
      <c r="B241" s="8" t="s">
        <v>109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74</v>
      </c>
      <c r="C242" s="8">
        <v>50</v>
      </c>
      <c r="D242" s="8">
        <v>0</v>
      </c>
      <c r="E242" s="8">
        <v>0</v>
      </c>
      <c r="F242" s="8">
        <v>50</v>
      </c>
      <c r="G242" s="8">
        <v>25</v>
      </c>
      <c r="H242" s="8">
        <v>25</v>
      </c>
    </row>
    <row r="243" spans="1:8" ht="12" customHeight="1">
      <c r="A243" s="8" t="s">
        <v>93</v>
      </c>
      <c r="B243" s="8" t="s">
        <v>9</v>
      </c>
      <c r="C243" s="8">
        <v>8600</v>
      </c>
      <c r="D243" s="8">
        <v>0</v>
      </c>
      <c r="E243" s="8">
        <v>0</v>
      </c>
      <c r="F243" s="8">
        <v>8600</v>
      </c>
      <c r="G243" s="8">
        <v>8525</v>
      </c>
      <c r="H243" s="8">
        <v>75</v>
      </c>
    </row>
    <row r="244" spans="1:8" ht="12" customHeight="1">
      <c r="A244" s="8" t="s">
        <v>79</v>
      </c>
      <c r="B244" s="8" t="s">
        <v>79</v>
      </c>
      <c r="C244" s="8">
        <v>60675</v>
      </c>
      <c r="D244" s="8">
        <v>9150</v>
      </c>
      <c r="E244" s="8">
        <v>0</v>
      </c>
      <c r="F244" s="8">
        <v>69825</v>
      </c>
      <c r="G244" s="8">
        <v>54300</v>
      </c>
      <c r="H244" s="8">
        <v>15525</v>
      </c>
    </row>
    <row r="245" spans="1:8" ht="12" customHeight="1">
      <c r="A245" s="8" t="s">
        <v>43</v>
      </c>
      <c r="B245" s="8" t="s">
        <v>103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54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91</v>
      </c>
      <c r="B247" s="8" t="s">
        <v>72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112</v>
      </c>
      <c r="C248" s="8">
        <v>13625</v>
      </c>
      <c r="D248" s="8">
        <v>0</v>
      </c>
      <c r="E248" s="8">
        <v>0</v>
      </c>
      <c r="F248" s="8">
        <v>13625</v>
      </c>
      <c r="G248" s="8">
        <v>11500</v>
      </c>
      <c r="H248" s="8">
        <v>2125</v>
      </c>
    </row>
    <row r="249" spans="1:8" ht="12" customHeight="1">
      <c r="A249" s="8" t="s">
        <v>68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76</v>
      </c>
      <c r="B252" s="8" t="s">
        <v>64</v>
      </c>
      <c r="C252" s="8">
        <v>8150</v>
      </c>
      <c r="D252" s="8">
        <v>0</v>
      </c>
      <c r="E252" s="8">
        <v>0</v>
      </c>
      <c r="F252" s="8">
        <v>8150</v>
      </c>
      <c r="G252" s="8">
        <v>8150</v>
      </c>
      <c r="H252" s="8">
        <v>0</v>
      </c>
    </row>
    <row r="253" spans="1:8" ht="12" customHeight="1">
      <c r="A253" s="8" t="s">
        <v>76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76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76</v>
      </c>
      <c r="B255" s="8" t="s">
        <v>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76</v>
      </c>
      <c r="B256" s="8" t="s">
        <v>70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76</v>
      </c>
      <c r="B257" s="8" t="s">
        <v>20</v>
      </c>
      <c r="C257" s="8">
        <v>93125</v>
      </c>
      <c r="D257" s="8">
        <v>9025</v>
      </c>
      <c r="E257" s="8">
        <v>0</v>
      </c>
      <c r="F257" s="8">
        <v>102150</v>
      </c>
      <c r="G257" s="8">
        <v>102150</v>
      </c>
      <c r="H257" s="8">
        <v>0</v>
      </c>
    </row>
    <row r="258" spans="1:8" ht="12" customHeight="1">
      <c r="A258" s="8" t="s">
        <v>76</v>
      </c>
      <c r="B258" s="8" t="s">
        <v>48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67</v>
      </c>
      <c r="B260" s="1"/>
      <c r="C260" s="9">
        <f aca="true" t="shared" si="7" ref="C260:H260">SUM(C232:C258)</f>
        <v>235025</v>
      </c>
      <c r="D260" s="9">
        <f t="shared" si="7"/>
        <v>59500</v>
      </c>
      <c r="E260" s="9">
        <f t="shared" si="7"/>
        <v>25</v>
      </c>
      <c r="F260" s="9">
        <f t="shared" si="7"/>
        <v>294500</v>
      </c>
      <c r="G260" s="9">
        <f t="shared" si="7"/>
        <v>273800</v>
      </c>
      <c r="H260" s="9">
        <f t="shared" si="7"/>
        <v>20700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45250</v>
      </c>
      <c r="D262" s="1"/>
      <c r="E262" s="1"/>
      <c r="F262" s="1">
        <f>F260-C260</f>
        <v>59475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89</v>
      </c>
      <c r="D268" s="7" t="s">
        <v>38</v>
      </c>
      <c r="E268" s="7" t="s">
        <v>8</v>
      </c>
      <c r="F268" s="7" t="s">
        <v>51</v>
      </c>
      <c r="G268" s="7" t="s">
        <v>40</v>
      </c>
      <c r="H268" s="7" t="s">
        <v>99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80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83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52</v>
      </c>
      <c r="B274" s="8" t="s">
        <v>16</v>
      </c>
      <c r="C274" s="8">
        <v>15</v>
      </c>
      <c r="D274" s="8">
        <v>0</v>
      </c>
      <c r="E274" s="8">
        <v>0</v>
      </c>
      <c r="F274" s="8">
        <v>15</v>
      </c>
      <c r="G274" s="8">
        <v>5</v>
      </c>
      <c r="H274" s="8">
        <v>10</v>
      </c>
    </row>
    <row r="275" spans="1:8" ht="12" customHeight="1">
      <c r="A275" s="8" t="s">
        <v>52</v>
      </c>
      <c r="B275" s="8" t="s">
        <v>101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98</v>
      </c>
      <c r="B276" s="8" t="s">
        <v>50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98</v>
      </c>
      <c r="B277" s="8" t="s">
        <v>5</v>
      </c>
      <c r="C277" s="8">
        <v>815</v>
      </c>
      <c r="D277" s="8">
        <v>0</v>
      </c>
      <c r="E277" s="8">
        <v>125</v>
      </c>
      <c r="F277" s="8">
        <v>690</v>
      </c>
      <c r="G277" s="8">
        <v>485</v>
      </c>
      <c r="H277" s="8">
        <v>205</v>
      </c>
    </row>
    <row r="278" spans="1:8" ht="12" customHeight="1">
      <c r="A278" s="8" t="s">
        <v>93</v>
      </c>
      <c r="B278" s="8" t="s">
        <v>104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93</v>
      </c>
      <c r="B279" s="8" t="s">
        <v>109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93</v>
      </c>
      <c r="B280" s="8" t="s">
        <v>74</v>
      </c>
      <c r="C280" s="8">
        <v>20</v>
      </c>
      <c r="D280" s="8">
        <v>0</v>
      </c>
      <c r="E280" s="8">
        <v>0</v>
      </c>
      <c r="F280" s="8">
        <v>20</v>
      </c>
      <c r="G280" s="8">
        <v>0</v>
      </c>
      <c r="H280" s="8">
        <v>20</v>
      </c>
    </row>
    <row r="281" spans="1:8" ht="12" customHeight="1">
      <c r="A281" s="8" t="s">
        <v>93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79</v>
      </c>
      <c r="B282" s="8" t="s">
        <v>79</v>
      </c>
      <c r="C282" s="8">
        <v>5</v>
      </c>
      <c r="D282" s="8">
        <v>0</v>
      </c>
      <c r="E282" s="8">
        <v>0</v>
      </c>
      <c r="F282" s="8">
        <v>5</v>
      </c>
      <c r="G282" s="8">
        <v>0</v>
      </c>
      <c r="H282" s="8">
        <v>5</v>
      </c>
    </row>
    <row r="283" spans="1:8" ht="12" customHeight="1">
      <c r="A283" s="8" t="s">
        <v>43</v>
      </c>
      <c r="B283" s="8" t="s">
        <v>103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112</v>
      </c>
      <c r="C285" s="8">
        <v>145</v>
      </c>
      <c r="D285" s="8">
        <v>0</v>
      </c>
      <c r="E285" s="8">
        <v>0</v>
      </c>
      <c r="F285" s="8">
        <v>145</v>
      </c>
      <c r="G285" s="8">
        <v>145</v>
      </c>
      <c r="H285" s="8">
        <v>0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76</v>
      </c>
      <c r="B288" s="8" t="s">
        <v>64</v>
      </c>
      <c r="C288" s="8">
        <v>30</v>
      </c>
      <c r="D288" s="8">
        <v>0</v>
      </c>
      <c r="E288" s="8">
        <v>0</v>
      </c>
      <c r="F288" s="8">
        <v>30</v>
      </c>
      <c r="G288" s="8">
        <v>0</v>
      </c>
      <c r="H288" s="8">
        <v>30</v>
      </c>
    </row>
    <row r="289" spans="1:8" ht="12" customHeight="1">
      <c r="A289" s="8" t="s">
        <v>76</v>
      </c>
      <c r="B289" s="8" t="s">
        <v>60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76</v>
      </c>
      <c r="B290" s="8" t="s">
        <v>70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76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67</v>
      </c>
      <c r="B293" s="1"/>
      <c r="C293" s="9">
        <f aca="true" t="shared" si="8" ref="C293:H293">SUM(C270:C291)</f>
        <v>1030</v>
      </c>
      <c r="D293" s="9">
        <f t="shared" si="8"/>
        <v>0</v>
      </c>
      <c r="E293" s="9">
        <f t="shared" si="8"/>
        <v>125</v>
      </c>
      <c r="F293" s="9">
        <f t="shared" si="8"/>
        <v>905</v>
      </c>
      <c r="G293" s="9">
        <f t="shared" si="8"/>
        <v>635</v>
      </c>
      <c r="H293" s="9">
        <f t="shared" si="8"/>
        <v>270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-15</v>
      </c>
      <c r="D295" s="1"/>
      <c r="E295" s="1"/>
      <c r="F295" s="1">
        <f>F293-C293</f>
        <v>-125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85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140</v>
      </c>
      <c r="D10" s="8">
        <v>0</v>
      </c>
      <c r="E10" s="8">
        <v>20</v>
      </c>
      <c r="F10" s="8">
        <v>120</v>
      </c>
      <c r="G10" s="8">
        <v>20</v>
      </c>
      <c r="H10" s="8">
        <v>100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100</v>
      </c>
      <c r="D12" s="8">
        <v>0</v>
      </c>
      <c r="E12" s="8">
        <v>20</v>
      </c>
      <c r="F12" s="8">
        <v>80</v>
      </c>
      <c r="G12" s="8">
        <v>40</v>
      </c>
      <c r="H12" s="8">
        <v>40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380</v>
      </c>
      <c r="D22" s="8">
        <v>0</v>
      </c>
      <c r="E22" s="8">
        <v>0</v>
      </c>
      <c r="F22" s="8">
        <v>380</v>
      </c>
      <c r="G22" s="8">
        <v>0</v>
      </c>
      <c r="H22" s="8">
        <v>380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1020</v>
      </c>
      <c r="D29" s="9">
        <f t="shared" si="0"/>
        <v>0</v>
      </c>
      <c r="E29" s="9">
        <f t="shared" si="0"/>
        <v>40</v>
      </c>
      <c r="F29" s="9">
        <f t="shared" si="0"/>
        <v>980</v>
      </c>
      <c r="G29" s="9">
        <f t="shared" si="0"/>
        <v>460</v>
      </c>
      <c r="H29" s="9">
        <f t="shared" si="0"/>
        <v>520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-40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83</v>
      </c>
      <c r="B40" s="8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83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81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97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52</v>
      </c>
      <c r="B46" s="8" t="s">
        <v>101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52</v>
      </c>
      <c r="B47" s="8" t="s">
        <v>63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98</v>
      </c>
      <c r="B48" s="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98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93</v>
      </c>
      <c r="B50" s="8" t="s">
        <v>104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93</v>
      </c>
      <c r="B51" s="8" t="s">
        <v>109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93</v>
      </c>
      <c r="B52" s="8" t="s">
        <v>74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93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79</v>
      </c>
      <c r="B54" s="8" t="s">
        <v>79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103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43</v>
      </c>
      <c r="B56" s="8" t="s">
        <v>54</v>
      </c>
      <c r="C56" s="8">
        <v>400</v>
      </c>
      <c r="D56" s="8">
        <v>0</v>
      </c>
      <c r="E56" s="8">
        <v>160</v>
      </c>
      <c r="F56" s="8">
        <v>240</v>
      </c>
      <c r="G56" s="8">
        <v>140</v>
      </c>
      <c r="H56" s="8">
        <v>100</v>
      </c>
    </row>
    <row r="57" spans="1:8" ht="12" customHeight="1">
      <c r="A57" s="8" t="s">
        <v>42</v>
      </c>
      <c r="B57" s="8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67</v>
      </c>
      <c r="B61" s="1"/>
      <c r="C61" s="9">
        <f aca="true" t="shared" si="1" ref="C61:H61">SUM(C39:C59)</f>
        <v>400</v>
      </c>
      <c r="D61" s="9">
        <f t="shared" si="1"/>
        <v>0</v>
      </c>
      <c r="E61" s="9">
        <f t="shared" si="1"/>
        <v>160</v>
      </c>
      <c r="F61" s="9">
        <f t="shared" si="1"/>
        <v>240</v>
      </c>
      <c r="G61" s="9">
        <f t="shared" si="1"/>
        <v>140</v>
      </c>
      <c r="H61" s="9">
        <f t="shared" si="1"/>
        <v>100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-160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90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89</v>
      </c>
      <c r="D69" s="7" t="s">
        <v>38</v>
      </c>
      <c r="E69" s="7" t="s">
        <v>8</v>
      </c>
      <c r="F69" s="7" t="s">
        <v>51</v>
      </c>
      <c r="G69" s="7" t="s">
        <v>40</v>
      </c>
      <c r="H69" s="7" t="s">
        <v>99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80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83</v>
      </c>
      <c r="B72" s="8" t="s">
        <v>59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83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240</v>
      </c>
      <c r="D74" s="8">
        <v>0</v>
      </c>
      <c r="E74" s="8">
        <v>0</v>
      </c>
      <c r="F74" s="8">
        <v>240</v>
      </c>
      <c r="G74" s="8">
        <v>100</v>
      </c>
      <c r="H74" s="8">
        <v>140</v>
      </c>
    </row>
    <row r="75" spans="1:8" ht="12" customHeight="1">
      <c r="A75" s="8" t="s">
        <v>3</v>
      </c>
      <c r="B75" s="8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97</v>
      </c>
      <c r="C76" s="8">
        <v>100</v>
      </c>
      <c r="D76" s="8">
        <v>0</v>
      </c>
      <c r="E76" s="8">
        <v>20</v>
      </c>
      <c r="F76" s="8">
        <v>80</v>
      </c>
      <c r="G76" s="8">
        <v>20</v>
      </c>
      <c r="H76" s="8">
        <v>60</v>
      </c>
    </row>
    <row r="77" spans="1:8" ht="12" customHeight="1">
      <c r="A77" s="8" t="s">
        <v>52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52</v>
      </c>
      <c r="B78" s="8" t="s">
        <v>101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52</v>
      </c>
      <c r="B79" s="8" t="s">
        <v>63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98</v>
      </c>
      <c r="B80" s="8" t="s">
        <v>50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98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93</v>
      </c>
      <c r="B82" s="8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93</v>
      </c>
      <c r="B83" s="8" t="s">
        <v>109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93</v>
      </c>
      <c r="B84" s="8" t="s">
        <v>74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93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79</v>
      </c>
      <c r="B86" s="8" t="s">
        <v>79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43</v>
      </c>
      <c r="B88" s="8" t="s">
        <v>54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67</v>
      </c>
      <c r="B93" s="1"/>
      <c r="C93" s="9">
        <f aca="true" t="shared" si="2" ref="C93:H93">SUM(C71:C91)</f>
        <v>340</v>
      </c>
      <c r="D93" s="9">
        <f t="shared" si="2"/>
        <v>0</v>
      </c>
      <c r="E93" s="9">
        <f t="shared" si="2"/>
        <v>20</v>
      </c>
      <c r="F93" s="9">
        <f t="shared" si="2"/>
        <v>320</v>
      </c>
      <c r="G93" s="9">
        <f t="shared" si="2"/>
        <v>120</v>
      </c>
      <c r="H93" s="9">
        <f t="shared" si="2"/>
        <v>200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-20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89</v>
      </c>
      <c r="D101" s="7" t="s">
        <v>38</v>
      </c>
      <c r="E101" s="7" t="s">
        <v>8</v>
      </c>
      <c r="F101" s="7" t="s">
        <v>51</v>
      </c>
      <c r="G101" s="7" t="s">
        <v>40</v>
      </c>
      <c r="H101" s="7" t="s">
        <v>99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80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83</v>
      </c>
      <c r="B104" s="8" t="s">
        <v>59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83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81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52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52</v>
      </c>
      <c r="B110" s="8" t="s">
        <v>101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52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98</v>
      </c>
      <c r="B112" s="8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98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93</v>
      </c>
      <c r="B114" s="8" t="s">
        <v>104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93</v>
      </c>
      <c r="B115" s="8" t="s">
        <v>109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93</v>
      </c>
      <c r="B116" s="8" t="s">
        <v>74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93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79</v>
      </c>
      <c r="B118" s="8" t="s">
        <v>79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67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89</v>
      </c>
      <c r="D133" s="7" t="s">
        <v>38</v>
      </c>
      <c r="E133" s="7" t="s">
        <v>8</v>
      </c>
      <c r="F133" s="7" t="s">
        <v>51</v>
      </c>
      <c r="G133" s="7" t="s">
        <v>40</v>
      </c>
      <c r="H133" s="7" t="s">
        <v>99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80</v>
      </c>
      <c r="B135" s="8" t="s">
        <v>29</v>
      </c>
      <c r="C135" s="8">
        <v>220</v>
      </c>
      <c r="D135" s="8">
        <v>0</v>
      </c>
      <c r="E135" s="8">
        <v>0</v>
      </c>
      <c r="F135" s="8">
        <v>220</v>
      </c>
      <c r="G135" s="8">
        <v>220</v>
      </c>
      <c r="H135" s="8">
        <v>0</v>
      </c>
    </row>
    <row r="136" spans="1:8" ht="12" customHeight="1">
      <c r="A136" s="8" t="s">
        <v>83</v>
      </c>
      <c r="B136" s="8" t="s">
        <v>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83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81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52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52</v>
      </c>
      <c r="B142" s="8" t="s">
        <v>101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52</v>
      </c>
      <c r="B143" s="8" t="s">
        <v>63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98</v>
      </c>
      <c r="B144" s="8" t="s">
        <v>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98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93</v>
      </c>
      <c r="B146" s="8" t="s">
        <v>104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93</v>
      </c>
      <c r="B147" s="8" t="s">
        <v>109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93</v>
      </c>
      <c r="B148" s="8" t="s">
        <v>74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93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79</v>
      </c>
      <c r="B150" s="8" t="s">
        <v>79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43</v>
      </c>
      <c r="B152" s="8" t="s">
        <v>54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67</v>
      </c>
      <c r="B157" s="1"/>
      <c r="C157" s="9">
        <f aca="true" t="shared" si="4" ref="C157:H157">SUM(C135:C155)</f>
        <v>220</v>
      </c>
      <c r="D157" s="9">
        <f t="shared" si="4"/>
        <v>0</v>
      </c>
      <c r="E157" s="9">
        <f t="shared" si="4"/>
        <v>0</v>
      </c>
      <c r="F157" s="9">
        <f t="shared" si="4"/>
        <v>220</v>
      </c>
      <c r="G157" s="9">
        <f t="shared" si="4"/>
        <v>220</v>
      </c>
      <c r="H157" s="9">
        <f t="shared" si="4"/>
        <v>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89</v>
      </c>
      <c r="D165" s="7" t="s">
        <v>38</v>
      </c>
      <c r="E165" s="7" t="s">
        <v>8</v>
      </c>
      <c r="F165" s="7" t="s">
        <v>51</v>
      </c>
      <c r="G165" s="7" t="s">
        <v>40</v>
      </c>
      <c r="H165" s="7" t="s">
        <v>99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80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83</v>
      </c>
      <c r="B168" s="8" t="s">
        <v>59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83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81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52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52</v>
      </c>
      <c r="B174" s="8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52</v>
      </c>
      <c r="B175" s="8" t="s">
        <v>63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98</v>
      </c>
      <c r="B176" s="8" t="s">
        <v>50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98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93</v>
      </c>
      <c r="B178" s="8" t="s">
        <v>104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93</v>
      </c>
      <c r="B179" s="8" t="s">
        <v>109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93</v>
      </c>
      <c r="B180" s="8" t="s">
        <v>74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93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79</v>
      </c>
      <c r="B182" s="8" t="s">
        <v>79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67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108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89</v>
      </c>
      <c r="D197" s="7" t="s">
        <v>38</v>
      </c>
      <c r="E197" s="7" t="s">
        <v>8</v>
      </c>
      <c r="F197" s="7" t="s">
        <v>51</v>
      </c>
      <c r="G197" s="7" t="s">
        <v>40</v>
      </c>
      <c r="H197" s="7" t="s">
        <v>99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80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83</v>
      </c>
      <c r="B200" s="8" t="s">
        <v>59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83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81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52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52</v>
      </c>
      <c r="B206" s="8" t="s">
        <v>101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52</v>
      </c>
      <c r="B207" s="8" t="s">
        <v>63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98</v>
      </c>
      <c r="B208" s="8" t="s">
        <v>50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98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93</v>
      </c>
      <c r="B210" s="8" t="s">
        <v>104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93</v>
      </c>
      <c r="B211" s="8" t="s">
        <v>109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93</v>
      </c>
      <c r="B212" s="8" t="s">
        <v>74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93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79</v>
      </c>
      <c r="B214" s="8" t="s">
        <v>79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67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71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89</v>
      </c>
      <c r="D229" s="7" t="s">
        <v>38</v>
      </c>
      <c r="E229" s="7" t="s">
        <v>8</v>
      </c>
      <c r="F229" s="7" t="s">
        <v>51</v>
      </c>
      <c r="G229" s="7" t="s">
        <v>40</v>
      </c>
      <c r="H229" s="7" t="s">
        <v>99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80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83</v>
      </c>
      <c r="B232" s="8" t="s">
        <v>59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83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81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52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52</v>
      </c>
      <c r="B238" s="8" t="s">
        <v>101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52</v>
      </c>
      <c r="B239" s="8" t="s">
        <v>63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98</v>
      </c>
      <c r="B240" s="8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98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104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109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93</v>
      </c>
      <c r="B244" s="8" t="s">
        <v>74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93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79</v>
      </c>
      <c r="B246" s="8" t="s">
        <v>79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67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89</v>
      </c>
      <c r="D261" s="7" t="s">
        <v>38</v>
      </c>
      <c r="E261" s="7" t="s">
        <v>8</v>
      </c>
      <c r="F261" s="7" t="s">
        <v>51</v>
      </c>
      <c r="G261" s="7" t="s">
        <v>40</v>
      </c>
      <c r="H261" s="7" t="s">
        <v>99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80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83</v>
      </c>
      <c r="B264" s="8" t="s">
        <v>59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83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81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63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98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98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93</v>
      </c>
      <c r="B274" s="8" t="s">
        <v>104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93</v>
      </c>
      <c r="B275" s="8" t="s">
        <v>109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93</v>
      </c>
      <c r="B276" s="8" t="s">
        <v>74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93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79</v>
      </c>
      <c r="B278" s="8" t="s">
        <v>79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67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105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89</v>
      </c>
      <c r="D293" s="7" t="s">
        <v>38</v>
      </c>
      <c r="E293" s="7" t="s">
        <v>8</v>
      </c>
      <c r="F293" s="7" t="s">
        <v>51</v>
      </c>
      <c r="G293" s="7" t="s">
        <v>40</v>
      </c>
      <c r="H293" s="7" t="s">
        <v>99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80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83</v>
      </c>
      <c r="B296" s="8" t="s">
        <v>59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83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81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97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52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52</v>
      </c>
      <c r="B302" s="8" t="s">
        <v>101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52</v>
      </c>
      <c r="B303" s="8" t="s">
        <v>63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98</v>
      </c>
      <c r="B304" s="8" t="s">
        <v>50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98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93</v>
      </c>
      <c r="B306" s="8" t="s">
        <v>104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93</v>
      </c>
      <c r="B307" s="8" t="s">
        <v>109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93</v>
      </c>
      <c r="B308" s="8" t="s">
        <v>74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93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79</v>
      </c>
      <c r="B310" s="8" t="s">
        <v>79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67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110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89</v>
      </c>
      <c r="D325" s="7" t="s">
        <v>38</v>
      </c>
      <c r="E325" s="7" t="s">
        <v>8</v>
      </c>
      <c r="F325" s="7" t="s">
        <v>51</v>
      </c>
      <c r="G325" s="7" t="s">
        <v>40</v>
      </c>
      <c r="H325" s="7" t="s">
        <v>99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80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83</v>
      </c>
      <c r="B328" s="8" t="s">
        <v>59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83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81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52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52</v>
      </c>
      <c r="B334" s="8" t="s">
        <v>101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52</v>
      </c>
      <c r="B335" s="8" t="s">
        <v>63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98</v>
      </c>
      <c r="B336" s="8" t="s">
        <v>50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98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93</v>
      </c>
      <c r="B338" s="8" t="s">
        <v>104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93</v>
      </c>
      <c r="B339" s="8" t="s">
        <v>109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93</v>
      </c>
      <c r="B340" s="8" t="s">
        <v>74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93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79</v>
      </c>
      <c r="B342" s="8" t="s">
        <v>79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67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86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89</v>
      </c>
      <c r="D357" s="7" t="s">
        <v>38</v>
      </c>
      <c r="E357" s="7" t="s">
        <v>8</v>
      </c>
      <c r="F357" s="7" t="s">
        <v>51</v>
      </c>
      <c r="G357" s="7" t="s">
        <v>40</v>
      </c>
      <c r="H357" s="7" t="s">
        <v>99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80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83</v>
      </c>
      <c r="B360" s="8" t="s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83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81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52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52</v>
      </c>
      <c r="B366" s="8" t="s">
        <v>101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52</v>
      </c>
      <c r="B367" s="8" t="s">
        <v>63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98</v>
      </c>
      <c r="B368" s="8" t="s">
        <v>50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98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93</v>
      </c>
      <c r="B370" s="8" t="s">
        <v>104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93</v>
      </c>
      <c r="B371" s="8" t="s">
        <v>109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93</v>
      </c>
      <c r="B372" s="8" t="s">
        <v>74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93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79</v>
      </c>
      <c r="B374" s="8" t="s">
        <v>79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112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67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49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89</v>
      </c>
      <c r="D389" s="7" t="s">
        <v>38</v>
      </c>
      <c r="E389" s="7" t="s">
        <v>8</v>
      </c>
      <c r="F389" s="7" t="s">
        <v>51</v>
      </c>
      <c r="G389" s="7" t="s">
        <v>40</v>
      </c>
      <c r="H389" s="7" t="s">
        <v>99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80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93</v>
      </c>
      <c r="B392" s="8" t="s">
        <v>74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79</v>
      </c>
      <c r="B393" s="8" t="s">
        <v>79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76</v>
      </c>
      <c r="B394" s="8" t="s">
        <v>64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67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96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89</v>
      </c>
      <c r="D404" s="7" t="s">
        <v>38</v>
      </c>
      <c r="E404" s="7" t="s">
        <v>8</v>
      </c>
      <c r="F404" s="7" t="s">
        <v>51</v>
      </c>
      <c r="G404" s="7" t="s">
        <v>40</v>
      </c>
      <c r="H404" s="7" t="s">
        <v>99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80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93</v>
      </c>
      <c r="B407" s="8" t="s">
        <v>74</v>
      </c>
      <c r="C407" s="8">
        <v>153</v>
      </c>
      <c r="D407" s="8">
        <v>0</v>
      </c>
      <c r="E407" s="8">
        <v>0</v>
      </c>
      <c r="F407" s="8">
        <v>153</v>
      </c>
      <c r="G407" s="8">
        <v>90</v>
      </c>
      <c r="H407" s="8">
        <v>63</v>
      </c>
    </row>
    <row r="408" spans="1:8" ht="12" customHeight="1">
      <c r="A408" s="8" t="s">
        <v>79</v>
      </c>
      <c r="B408" s="8" t="s">
        <v>79</v>
      </c>
      <c r="C408" s="8">
        <v>165</v>
      </c>
      <c r="D408" s="8">
        <v>0</v>
      </c>
      <c r="E408" s="8">
        <v>0</v>
      </c>
      <c r="F408" s="8">
        <v>165</v>
      </c>
      <c r="G408" s="8">
        <v>63</v>
      </c>
      <c r="H408" s="8">
        <v>102</v>
      </c>
    </row>
    <row r="409" spans="1:8" ht="12" customHeight="1">
      <c r="A409" s="8" t="s">
        <v>76</v>
      </c>
      <c r="B409" s="8" t="s">
        <v>64</v>
      </c>
      <c r="C409" s="8">
        <v>45</v>
      </c>
      <c r="D409" s="8">
        <v>0</v>
      </c>
      <c r="E409" s="8">
        <v>0</v>
      </c>
      <c r="F409" s="8">
        <v>45</v>
      </c>
      <c r="G409" s="8">
        <v>21</v>
      </c>
      <c r="H409" s="8">
        <v>24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67</v>
      </c>
      <c r="B411" s="1"/>
      <c r="C411" s="9">
        <f aca="true" t="shared" si="13" ref="C411:H411">SUM(C406:C409)</f>
        <v>372</v>
      </c>
      <c r="D411" s="9">
        <f t="shared" si="13"/>
        <v>0</v>
      </c>
      <c r="E411" s="9">
        <f t="shared" si="13"/>
        <v>0</v>
      </c>
      <c r="F411" s="9">
        <f t="shared" si="13"/>
        <v>372</v>
      </c>
      <c r="G411" s="9">
        <f t="shared" si="13"/>
        <v>180</v>
      </c>
      <c r="H411" s="9">
        <f t="shared" si="13"/>
        <v>192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73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89</v>
      </c>
      <c r="D419" s="7" t="s">
        <v>38</v>
      </c>
      <c r="E419" s="7" t="s">
        <v>8</v>
      </c>
      <c r="F419" s="7" t="s">
        <v>51</v>
      </c>
      <c r="G419" s="7" t="s">
        <v>40</v>
      </c>
      <c r="H419" s="7" t="s">
        <v>99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80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93</v>
      </c>
      <c r="B422" s="8" t="s">
        <v>74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79</v>
      </c>
      <c r="B423" s="8" t="s">
        <v>79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76</v>
      </c>
      <c r="B424" s="8" t="s">
        <v>64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67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65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89</v>
      </c>
      <c r="D434" s="7" t="s">
        <v>38</v>
      </c>
      <c r="E434" s="7" t="s">
        <v>8</v>
      </c>
      <c r="F434" s="7" t="s">
        <v>51</v>
      </c>
      <c r="G434" s="7" t="s">
        <v>40</v>
      </c>
      <c r="H434" s="7" t="s">
        <v>99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80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93</v>
      </c>
      <c r="B437" s="8" t="s">
        <v>74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79</v>
      </c>
      <c r="B438" s="8" t="s">
        <v>79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76</v>
      </c>
      <c r="B439" s="8" t="s">
        <v>64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67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77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89</v>
      </c>
      <c r="D449" s="7" t="s">
        <v>38</v>
      </c>
      <c r="E449" s="7" t="s">
        <v>8</v>
      </c>
      <c r="F449" s="7" t="s">
        <v>51</v>
      </c>
      <c r="G449" s="7" t="s">
        <v>40</v>
      </c>
      <c r="H449" s="7" t="s">
        <v>99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80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83</v>
      </c>
      <c r="B452" s="8" t="s">
        <v>26</v>
      </c>
      <c r="C452" s="8">
        <v>1500</v>
      </c>
      <c r="D452" s="8">
        <v>0</v>
      </c>
      <c r="E452" s="8">
        <v>1500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3</v>
      </c>
      <c r="B453" s="8" t="s">
        <v>81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3</v>
      </c>
      <c r="B454" s="8" t="s">
        <v>97</v>
      </c>
      <c r="C454" s="8">
        <v>25</v>
      </c>
      <c r="D454" s="8">
        <v>0</v>
      </c>
      <c r="E454" s="8">
        <v>0</v>
      </c>
      <c r="F454" s="8">
        <v>25</v>
      </c>
      <c r="G454" s="8">
        <v>0</v>
      </c>
      <c r="H454" s="8">
        <v>25</v>
      </c>
    </row>
    <row r="455" spans="1:8" ht="12" customHeight="1">
      <c r="A455" s="8" t="s">
        <v>52</v>
      </c>
      <c r="B455" s="8" t="s">
        <v>16</v>
      </c>
      <c r="C455" s="8">
        <v>2775</v>
      </c>
      <c r="D455" s="8">
        <v>0</v>
      </c>
      <c r="E455" s="8">
        <v>0</v>
      </c>
      <c r="F455" s="8">
        <v>2775</v>
      </c>
      <c r="G455" s="8">
        <v>200</v>
      </c>
      <c r="H455" s="8">
        <v>2575</v>
      </c>
    </row>
    <row r="456" spans="1:8" ht="12" customHeight="1">
      <c r="A456" s="8" t="s">
        <v>52</v>
      </c>
      <c r="B456" s="8" t="s">
        <v>101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52</v>
      </c>
      <c r="B457" s="8" t="s">
        <v>63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98</v>
      </c>
      <c r="B458" s="8" t="s">
        <v>50</v>
      </c>
      <c r="C458" s="8">
        <v>50</v>
      </c>
      <c r="D458" s="8">
        <v>0</v>
      </c>
      <c r="E458" s="8">
        <v>0</v>
      </c>
      <c r="F458" s="8">
        <v>50</v>
      </c>
      <c r="G458" s="8">
        <v>0</v>
      </c>
      <c r="H458" s="8">
        <v>50</v>
      </c>
    </row>
    <row r="459" spans="1:8" ht="12" customHeight="1">
      <c r="A459" s="8" t="s">
        <v>98</v>
      </c>
      <c r="B459" s="8" t="s">
        <v>5</v>
      </c>
      <c r="C459" s="8">
        <v>75</v>
      </c>
      <c r="D459" s="8">
        <v>0</v>
      </c>
      <c r="E459" s="8">
        <v>0</v>
      </c>
      <c r="F459" s="8">
        <v>75</v>
      </c>
      <c r="G459" s="8">
        <v>0</v>
      </c>
      <c r="H459" s="8">
        <v>75</v>
      </c>
    </row>
    <row r="460" spans="1:8" ht="12" customHeight="1">
      <c r="A460" s="8" t="s">
        <v>93</v>
      </c>
      <c r="B460" s="8" t="s">
        <v>109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93</v>
      </c>
      <c r="B461" s="8" t="s">
        <v>74</v>
      </c>
      <c r="C461" s="8">
        <v>42275</v>
      </c>
      <c r="D461" s="8">
        <v>0</v>
      </c>
      <c r="E461" s="8">
        <v>0</v>
      </c>
      <c r="F461" s="8">
        <v>42275</v>
      </c>
      <c r="G461" s="8">
        <v>41225</v>
      </c>
      <c r="H461" s="8">
        <v>1050</v>
      </c>
    </row>
    <row r="462" spans="1:8" ht="12" customHeight="1">
      <c r="A462" s="8" t="s">
        <v>93</v>
      </c>
      <c r="B462" s="8" t="s">
        <v>9</v>
      </c>
      <c r="C462" s="8">
        <v>25</v>
      </c>
      <c r="D462" s="8">
        <v>0</v>
      </c>
      <c r="E462" s="8">
        <v>25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79</v>
      </c>
      <c r="B463" s="8" t="s">
        <v>79</v>
      </c>
      <c r="C463" s="8">
        <v>1275</v>
      </c>
      <c r="D463" s="8">
        <v>0</v>
      </c>
      <c r="E463" s="8">
        <v>0</v>
      </c>
      <c r="F463" s="8">
        <v>1275</v>
      </c>
      <c r="G463" s="8">
        <v>0</v>
      </c>
      <c r="H463" s="8">
        <v>1275</v>
      </c>
    </row>
    <row r="464" spans="1:8" ht="12" customHeight="1">
      <c r="A464" s="8" t="s">
        <v>43</v>
      </c>
      <c r="B464" s="8" t="s">
        <v>103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54</v>
      </c>
      <c r="C465" s="8">
        <v>11525</v>
      </c>
      <c r="D465" s="8">
        <v>0</v>
      </c>
      <c r="E465" s="8">
        <v>0</v>
      </c>
      <c r="F465" s="8">
        <v>11525</v>
      </c>
      <c r="G465" s="8">
        <v>11525</v>
      </c>
      <c r="H465" s="8">
        <v>0</v>
      </c>
    </row>
    <row r="466" spans="1:8" ht="12" customHeight="1">
      <c r="A466" s="8" t="s">
        <v>91</v>
      </c>
      <c r="B466" s="8" t="s">
        <v>72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112</v>
      </c>
      <c r="C467" s="8">
        <v>1650</v>
      </c>
      <c r="D467" s="8">
        <v>0</v>
      </c>
      <c r="E467" s="8">
        <v>0</v>
      </c>
      <c r="F467" s="8">
        <v>1650</v>
      </c>
      <c r="G467" s="8">
        <v>400</v>
      </c>
      <c r="H467" s="8">
        <v>1250</v>
      </c>
    </row>
    <row r="468" spans="1:8" ht="12" customHeight="1">
      <c r="A468" s="8" t="s">
        <v>68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275</v>
      </c>
      <c r="D469" s="8">
        <v>0</v>
      </c>
      <c r="E469" s="8">
        <v>0</v>
      </c>
      <c r="F469" s="8">
        <v>275</v>
      </c>
      <c r="G469" s="8">
        <v>0</v>
      </c>
      <c r="H469" s="8">
        <v>275</v>
      </c>
    </row>
    <row r="470" spans="1:8" ht="12" customHeight="1">
      <c r="A470" s="8" t="s">
        <v>19</v>
      </c>
      <c r="B470" s="8" t="s">
        <v>12</v>
      </c>
      <c r="C470" s="8">
        <v>350</v>
      </c>
      <c r="D470" s="8">
        <v>0</v>
      </c>
      <c r="E470" s="8">
        <v>175</v>
      </c>
      <c r="F470" s="8">
        <v>175</v>
      </c>
      <c r="G470" s="8">
        <v>0</v>
      </c>
      <c r="H470" s="8">
        <v>175</v>
      </c>
    </row>
    <row r="471" spans="1:8" ht="12" customHeight="1">
      <c r="A471" s="8" t="s">
        <v>76</v>
      </c>
      <c r="B471" s="8" t="s">
        <v>64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76</v>
      </c>
      <c r="B472" s="8" t="s">
        <v>1</v>
      </c>
      <c r="C472" s="8">
        <v>925</v>
      </c>
      <c r="D472" s="8">
        <v>0</v>
      </c>
      <c r="E472" s="8">
        <v>375</v>
      </c>
      <c r="F472" s="8">
        <v>550</v>
      </c>
      <c r="G472" s="8">
        <v>200</v>
      </c>
      <c r="H472" s="8">
        <v>350</v>
      </c>
    </row>
    <row r="473" spans="1:8" ht="12" customHeight="1">
      <c r="A473" s="8" t="s">
        <v>76</v>
      </c>
      <c r="B473" s="8" t="s">
        <v>70</v>
      </c>
      <c r="C473" s="8">
        <v>25</v>
      </c>
      <c r="D473" s="8">
        <v>0</v>
      </c>
      <c r="E473" s="8">
        <v>0</v>
      </c>
      <c r="F473" s="8">
        <v>25</v>
      </c>
      <c r="G473" s="8">
        <v>0</v>
      </c>
      <c r="H473" s="8">
        <v>25</v>
      </c>
    </row>
    <row r="474" spans="1:8" ht="12" customHeight="1">
      <c r="A474" s="8" t="s">
        <v>76</v>
      </c>
      <c r="B474" s="8" t="s">
        <v>20</v>
      </c>
      <c r="C474" s="8">
        <v>16525</v>
      </c>
      <c r="D474" s="8">
        <v>0</v>
      </c>
      <c r="E474" s="8">
        <v>25</v>
      </c>
      <c r="F474" s="8">
        <v>16500</v>
      </c>
      <c r="G474" s="8">
        <v>0</v>
      </c>
      <c r="H474" s="8">
        <v>16500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67</v>
      </c>
      <c r="B476" s="1"/>
      <c r="C476" s="9">
        <f aca="true" t="shared" si="16" ref="C476:H476">SUM(C451:C474)</f>
        <v>79275</v>
      </c>
      <c r="D476" s="9">
        <f t="shared" si="16"/>
        <v>0</v>
      </c>
      <c r="E476" s="9">
        <f t="shared" si="16"/>
        <v>2100</v>
      </c>
      <c r="F476" s="9">
        <f t="shared" si="16"/>
        <v>77175</v>
      </c>
      <c r="G476" s="9">
        <f t="shared" si="16"/>
        <v>53550</v>
      </c>
      <c r="H476" s="9">
        <f t="shared" si="16"/>
        <v>23625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-2100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92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89</v>
      </c>
      <c r="D484" s="7" t="s">
        <v>38</v>
      </c>
      <c r="E484" s="7" t="s">
        <v>8</v>
      </c>
      <c r="F484" s="7" t="s">
        <v>51</v>
      </c>
      <c r="G484" s="7" t="s">
        <v>40</v>
      </c>
      <c r="H484" s="7" t="s">
        <v>99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80</v>
      </c>
      <c r="B486" s="8" t="s">
        <v>29</v>
      </c>
      <c r="C486" s="8">
        <v>28600</v>
      </c>
      <c r="D486" s="8">
        <v>0</v>
      </c>
      <c r="E486" s="8">
        <v>300</v>
      </c>
      <c r="F486" s="8">
        <v>28300</v>
      </c>
      <c r="G486" s="8">
        <v>12475</v>
      </c>
      <c r="H486" s="8">
        <v>15825</v>
      </c>
    </row>
    <row r="487" spans="1:8" ht="12" customHeight="1">
      <c r="A487" s="8" t="s">
        <v>83</v>
      </c>
      <c r="B487" s="8" t="s">
        <v>59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83</v>
      </c>
      <c r="B488" s="8" t="s">
        <v>26</v>
      </c>
      <c r="C488" s="8">
        <v>6650</v>
      </c>
      <c r="D488" s="8">
        <v>0</v>
      </c>
      <c r="E488" s="8">
        <v>25</v>
      </c>
      <c r="F488" s="8">
        <v>6625</v>
      </c>
      <c r="G488" s="8">
        <v>2550</v>
      </c>
      <c r="H488" s="8">
        <v>4075</v>
      </c>
    </row>
    <row r="489" spans="1:8" ht="12" customHeight="1">
      <c r="A489" s="8" t="s">
        <v>3</v>
      </c>
      <c r="B489" s="8" t="s">
        <v>32</v>
      </c>
      <c r="C489" s="8">
        <v>950</v>
      </c>
      <c r="D489" s="8">
        <v>0</v>
      </c>
      <c r="E489" s="8">
        <v>0</v>
      </c>
      <c r="F489" s="8">
        <v>950</v>
      </c>
      <c r="G489" s="8">
        <v>800</v>
      </c>
      <c r="H489" s="8">
        <v>150</v>
      </c>
    </row>
    <row r="490" spans="1:8" ht="12" customHeight="1">
      <c r="A490" s="8" t="s">
        <v>3</v>
      </c>
      <c r="B490" s="8" t="s">
        <v>81</v>
      </c>
      <c r="C490" s="8">
        <v>8250</v>
      </c>
      <c r="D490" s="8">
        <v>300</v>
      </c>
      <c r="E490" s="8">
        <v>1025</v>
      </c>
      <c r="F490" s="8">
        <v>7525</v>
      </c>
      <c r="G490" s="8">
        <v>5200</v>
      </c>
      <c r="H490" s="8">
        <v>2325</v>
      </c>
    </row>
    <row r="491" spans="1:8" ht="12" customHeight="1">
      <c r="A491" s="8" t="s">
        <v>3</v>
      </c>
      <c r="B491" s="8" t="s">
        <v>97</v>
      </c>
      <c r="C491" s="8">
        <v>12825</v>
      </c>
      <c r="D491" s="8">
        <v>0</v>
      </c>
      <c r="E491" s="8">
        <v>0</v>
      </c>
      <c r="F491" s="8">
        <v>12825</v>
      </c>
      <c r="G491" s="8">
        <v>8150</v>
      </c>
      <c r="H491" s="8">
        <v>4675</v>
      </c>
    </row>
    <row r="492" spans="1:8" ht="12" customHeight="1">
      <c r="A492" s="8" t="s">
        <v>52</v>
      </c>
      <c r="B492" s="8" t="s">
        <v>16</v>
      </c>
      <c r="C492" s="8">
        <v>4400</v>
      </c>
      <c r="D492" s="8">
        <v>0</v>
      </c>
      <c r="E492" s="8">
        <v>0</v>
      </c>
      <c r="F492" s="8">
        <v>4400</v>
      </c>
      <c r="G492" s="8">
        <v>4275</v>
      </c>
      <c r="H492" s="8">
        <v>125</v>
      </c>
    </row>
    <row r="493" spans="1:8" ht="12" customHeight="1">
      <c r="A493" s="8" t="s">
        <v>52</v>
      </c>
      <c r="B493" s="8" t="s">
        <v>101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52</v>
      </c>
      <c r="B494" s="8" t="s">
        <v>63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98</v>
      </c>
      <c r="B495" s="8" t="s">
        <v>50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98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93</v>
      </c>
      <c r="B497" s="8" t="s">
        <v>104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93</v>
      </c>
      <c r="B498" s="8" t="s">
        <v>109</v>
      </c>
      <c r="C498" s="8">
        <v>50</v>
      </c>
      <c r="D498" s="8">
        <v>0</v>
      </c>
      <c r="E498" s="8">
        <v>0</v>
      </c>
      <c r="F498" s="8">
        <v>50</v>
      </c>
      <c r="G498" s="8">
        <v>0</v>
      </c>
      <c r="H498" s="8">
        <v>50</v>
      </c>
    </row>
    <row r="499" spans="1:8" ht="12" customHeight="1">
      <c r="A499" s="8" t="s">
        <v>93</v>
      </c>
      <c r="B499" s="8" t="s">
        <v>74</v>
      </c>
      <c r="C499" s="8">
        <v>15875</v>
      </c>
      <c r="D499" s="8">
        <v>0</v>
      </c>
      <c r="E499" s="8">
        <v>625</v>
      </c>
      <c r="F499" s="8">
        <v>15250</v>
      </c>
      <c r="G499" s="8">
        <v>12650</v>
      </c>
      <c r="H499" s="8">
        <v>2600</v>
      </c>
    </row>
    <row r="500" spans="1:8" ht="12" customHeight="1">
      <c r="A500" s="8" t="s">
        <v>93</v>
      </c>
      <c r="B500" s="8" t="s">
        <v>9</v>
      </c>
      <c r="C500" s="8">
        <v>1850</v>
      </c>
      <c r="D500" s="8">
        <v>0</v>
      </c>
      <c r="E500" s="8">
        <v>0</v>
      </c>
      <c r="F500" s="8">
        <v>1850</v>
      </c>
      <c r="G500" s="8">
        <v>1850</v>
      </c>
      <c r="H500" s="8">
        <v>0</v>
      </c>
    </row>
    <row r="501" spans="1:8" ht="12" customHeight="1">
      <c r="A501" s="8" t="s">
        <v>79</v>
      </c>
      <c r="B501" s="8" t="s">
        <v>79</v>
      </c>
      <c r="C501" s="8">
        <v>6925</v>
      </c>
      <c r="D501" s="8">
        <v>0</v>
      </c>
      <c r="E501" s="8">
        <v>0</v>
      </c>
      <c r="F501" s="8">
        <v>6925</v>
      </c>
      <c r="G501" s="8">
        <v>3425</v>
      </c>
      <c r="H501" s="8">
        <v>3500</v>
      </c>
    </row>
    <row r="502" spans="1:8" ht="12" customHeight="1">
      <c r="A502" s="8" t="s">
        <v>43</v>
      </c>
      <c r="B502" s="8" t="s">
        <v>103</v>
      </c>
      <c r="C502" s="8">
        <v>3750</v>
      </c>
      <c r="D502" s="8">
        <v>0</v>
      </c>
      <c r="E502" s="8">
        <v>75</v>
      </c>
      <c r="F502" s="8">
        <v>3675</v>
      </c>
      <c r="G502" s="8">
        <v>3300</v>
      </c>
      <c r="H502" s="8">
        <v>375</v>
      </c>
    </row>
    <row r="503" spans="1:8" ht="12" customHeight="1">
      <c r="A503" s="8" t="s">
        <v>43</v>
      </c>
      <c r="B503" s="8" t="s">
        <v>54</v>
      </c>
      <c r="C503" s="8">
        <v>4075</v>
      </c>
      <c r="D503" s="8">
        <v>0</v>
      </c>
      <c r="E503" s="8">
        <v>0</v>
      </c>
      <c r="F503" s="8">
        <v>4075</v>
      </c>
      <c r="G503" s="8">
        <v>3850</v>
      </c>
      <c r="H503" s="8">
        <v>225</v>
      </c>
    </row>
    <row r="504" spans="1:8" ht="12" customHeight="1">
      <c r="A504" s="8" t="s">
        <v>91</v>
      </c>
      <c r="B504" s="8" t="s">
        <v>72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112</v>
      </c>
      <c r="C505" s="8">
        <v>16125</v>
      </c>
      <c r="D505" s="8">
        <v>0</v>
      </c>
      <c r="E505" s="8">
        <v>1500</v>
      </c>
      <c r="F505" s="8">
        <v>14625</v>
      </c>
      <c r="G505" s="8">
        <v>8225</v>
      </c>
      <c r="H505" s="8">
        <v>6400</v>
      </c>
    </row>
    <row r="506" spans="1:8" ht="12" customHeight="1">
      <c r="A506" s="8" t="s">
        <v>68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76</v>
      </c>
      <c r="B509" s="8" t="s">
        <v>64</v>
      </c>
      <c r="C509" s="8">
        <v>0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</row>
    <row r="510" spans="1:8" ht="12" customHeight="1">
      <c r="A510" s="8" t="s">
        <v>76</v>
      </c>
      <c r="B510" s="8" t="s">
        <v>1</v>
      </c>
      <c r="C510" s="8">
        <v>150</v>
      </c>
      <c r="D510" s="8">
        <v>0</v>
      </c>
      <c r="E510" s="8">
        <v>75</v>
      </c>
      <c r="F510" s="8">
        <v>75</v>
      </c>
      <c r="G510" s="8">
        <v>0</v>
      </c>
      <c r="H510" s="8">
        <v>75</v>
      </c>
    </row>
    <row r="511" spans="1:8" ht="12" customHeight="1">
      <c r="A511" s="8" t="s">
        <v>76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76</v>
      </c>
      <c r="B512" s="8" t="s">
        <v>60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</row>
    <row r="513" spans="1:8" ht="12" customHeight="1">
      <c r="A513" s="8" t="s">
        <v>76</v>
      </c>
      <c r="B513" s="8" t="s">
        <v>70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76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76</v>
      </c>
      <c r="B515" s="8" t="s">
        <v>48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67</v>
      </c>
      <c r="B517" s="1"/>
      <c r="C517" s="9">
        <f aca="true" t="shared" si="17" ref="C517:H517">SUM(C486:C515)</f>
        <v>110500</v>
      </c>
      <c r="D517" s="9">
        <f t="shared" si="17"/>
        <v>300</v>
      </c>
      <c r="E517" s="9">
        <f t="shared" si="17"/>
        <v>3625</v>
      </c>
      <c r="F517" s="9">
        <f t="shared" si="17"/>
        <v>107175</v>
      </c>
      <c r="G517" s="9">
        <f t="shared" si="17"/>
        <v>66750</v>
      </c>
      <c r="H517" s="9">
        <f t="shared" si="17"/>
        <v>40425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-3325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106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89</v>
      </c>
      <c r="D525" s="7" t="s">
        <v>38</v>
      </c>
      <c r="E525" s="7" t="s">
        <v>8</v>
      </c>
      <c r="F525" s="7" t="s">
        <v>51</v>
      </c>
      <c r="G525" s="7" t="s">
        <v>40</v>
      </c>
      <c r="H525" s="7" t="s">
        <v>99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76</v>
      </c>
      <c r="B527" s="8" t="s">
        <v>64</v>
      </c>
      <c r="C527" s="8">
        <v>1000</v>
      </c>
      <c r="D527" s="8">
        <v>0</v>
      </c>
      <c r="E527" s="8">
        <v>40</v>
      </c>
      <c r="F527" s="8">
        <v>960</v>
      </c>
      <c r="G527" s="8">
        <v>720</v>
      </c>
      <c r="H527" s="8">
        <v>240</v>
      </c>
    </row>
    <row r="528" spans="1:8" ht="12" customHeight="1">
      <c r="A528" s="8" t="s">
        <v>76</v>
      </c>
      <c r="B528" s="8" t="s">
        <v>1</v>
      </c>
      <c r="C528" s="8">
        <v>140</v>
      </c>
      <c r="D528" s="8">
        <v>0</v>
      </c>
      <c r="E528" s="8">
        <v>0</v>
      </c>
      <c r="F528" s="8">
        <v>140</v>
      </c>
      <c r="G528" s="8">
        <v>20</v>
      </c>
      <c r="H528" s="8">
        <v>120</v>
      </c>
    </row>
    <row r="529" spans="1:8" ht="12" customHeight="1">
      <c r="A529" s="8" t="s">
        <v>76</v>
      </c>
      <c r="B529" s="8" t="s">
        <v>36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</row>
    <row r="530" spans="1:8" ht="12" customHeight="1">
      <c r="A530" s="8" t="s">
        <v>76</v>
      </c>
      <c r="B530" s="8" t="s">
        <v>60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76</v>
      </c>
      <c r="B531" s="8" t="s">
        <v>70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76</v>
      </c>
      <c r="B532" s="8" t="s">
        <v>20</v>
      </c>
      <c r="C532" s="8">
        <v>240</v>
      </c>
      <c r="D532" s="8">
        <v>0</v>
      </c>
      <c r="E532" s="8">
        <v>0</v>
      </c>
      <c r="F532" s="8">
        <v>240</v>
      </c>
      <c r="G532" s="8">
        <v>120</v>
      </c>
      <c r="H532" s="8">
        <v>120</v>
      </c>
    </row>
    <row r="533" spans="1:8" ht="12" customHeight="1">
      <c r="A533" s="8" t="s">
        <v>76</v>
      </c>
      <c r="B533" s="8" t="s">
        <v>55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76</v>
      </c>
      <c r="B534" s="8" t="s">
        <v>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67</v>
      </c>
      <c r="B536" s="1"/>
      <c r="C536" s="9">
        <f aca="true" t="shared" si="18" ref="C536:H536">SUM(C527:C534)</f>
        <v>1380</v>
      </c>
      <c r="D536" s="9">
        <f t="shared" si="18"/>
        <v>0</v>
      </c>
      <c r="E536" s="9">
        <f t="shared" si="18"/>
        <v>40</v>
      </c>
      <c r="F536" s="9">
        <f t="shared" si="18"/>
        <v>1340</v>
      </c>
      <c r="G536" s="9">
        <f t="shared" si="18"/>
        <v>860</v>
      </c>
      <c r="H536" s="9">
        <f t="shared" si="18"/>
        <v>480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-40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89</v>
      </c>
      <c r="D544" s="7" t="s">
        <v>38</v>
      </c>
      <c r="E544" s="7" t="s">
        <v>8</v>
      </c>
      <c r="F544" s="7" t="s">
        <v>51</v>
      </c>
      <c r="G544" s="7" t="s">
        <v>40</v>
      </c>
      <c r="H544" s="7" t="s">
        <v>99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76</v>
      </c>
      <c r="B546" s="8" t="s">
        <v>64</v>
      </c>
      <c r="C546" s="8">
        <v>100</v>
      </c>
      <c r="D546" s="8">
        <v>0</v>
      </c>
      <c r="E546" s="8">
        <v>0</v>
      </c>
      <c r="F546" s="8">
        <v>100</v>
      </c>
      <c r="G546" s="8">
        <v>100</v>
      </c>
      <c r="H546" s="8">
        <v>0</v>
      </c>
    </row>
    <row r="547" spans="1:8" ht="12" customHeight="1">
      <c r="A547" s="8" t="s">
        <v>76</v>
      </c>
      <c r="B547" s="8" t="s">
        <v>1</v>
      </c>
      <c r="C547" s="8">
        <v>1460</v>
      </c>
      <c r="D547" s="8">
        <v>0</v>
      </c>
      <c r="E547" s="8">
        <v>40</v>
      </c>
      <c r="F547" s="8">
        <v>1420</v>
      </c>
      <c r="G547" s="8">
        <v>280</v>
      </c>
      <c r="H547" s="8">
        <v>1140</v>
      </c>
    </row>
    <row r="548" spans="1:8" ht="12" customHeight="1">
      <c r="A548" s="8" t="s">
        <v>76</v>
      </c>
      <c r="B548" s="8" t="s">
        <v>36</v>
      </c>
      <c r="C548" s="8">
        <v>500</v>
      </c>
      <c r="D548" s="8">
        <v>0</v>
      </c>
      <c r="E548" s="8">
        <v>0</v>
      </c>
      <c r="F548" s="8">
        <v>500</v>
      </c>
      <c r="G548" s="8">
        <v>500</v>
      </c>
      <c r="H548" s="8">
        <v>0</v>
      </c>
    </row>
    <row r="549" spans="1:8" ht="12" customHeight="1">
      <c r="A549" s="8" t="s">
        <v>76</v>
      </c>
      <c r="B549" s="8" t="s">
        <v>60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76</v>
      </c>
      <c r="B550" s="8" t="s">
        <v>70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76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140</v>
      </c>
      <c r="H551" s="8">
        <v>60</v>
      </c>
    </row>
    <row r="552" spans="1:8" ht="12" customHeight="1">
      <c r="A552" s="8" t="s">
        <v>76</v>
      </c>
      <c r="B552" s="8" t="s">
        <v>55</v>
      </c>
      <c r="C552" s="8">
        <v>80</v>
      </c>
      <c r="D552" s="8">
        <v>0</v>
      </c>
      <c r="E552" s="8">
        <v>0</v>
      </c>
      <c r="F552" s="8">
        <v>80</v>
      </c>
      <c r="G552" s="8">
        <v>40</v>
      </c>
      <c r="H552" s="8">
        <v>40</v>
      </c>
    </row>
    <row r="553" spans="1:8" ht="12" customHeight="1">
      <c r="A553" s="8" t="s">
        <v>76</v>
      </c>
      <c r="B553" s="8" t="s">
        <v>48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67</v>
      </c>
      <c r="B555" s="1"/>
      <c r="C555" s="9">
        <f aca="true" t="shared" si="19" ref="C555:H555">SUM(C546:C553)</f>
        <v>2340</v>
      </c>
      <c r="D555" s="9">
        <f t="shared" si="19"/>
        <v>0</v>
      </c>
      <c r="E555" s="9">
        <f t="shared" si="19"/>
        <v>40</v>
      </c>
      <c r="F555" s="9">
        <f t="shared" si="19"/>
        <v>2300</v>
      </c>
      <c r="G555" s="9">
        <f t="shared" si="19"/>
        <v>1060</v>
      </c>
      <c r="H555" s="9">
        <f t="shared" si="19"/>
        <v>1240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-40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89</v>
      </c>
      <c r="D563" s="7" t="s">
        <v>38</v>
      </c>
      <c r="E563" s="7" t="s">
        <v>8</v>
      </c>
      <c r="F563" s="7" t="s">
        <v>51</v>
      </c>
      <c r="G563" s="7" t="s">
        <v>40</v>
      </c>
      <c r="H563" s="7" t="s">
        <v>99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76</v>
      </c>
      <c r="B565" s="8" t="s">
        <v>64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76</v>
      </c>
      <c r="B566" s="8" t="s">
        <v>1</v>
      </c>
      <c r="C566" s="8">
        <v>12960</v>
      </c>
      <c r="D566" s="8">
        <v>0</v>
      </c>
      <c r="E566" s="8">
        <v>120</v>
      </c>
      <c r="F566" s="8">
        <v>12840</v>
      </c>
      <c r="G566" s="8">
        <v>4580</v>
      </c>
      <c r="H566" s="8">
        <v>8260</v>
      </c>
    </row>
    <row r="567" spans="1:8" ht="12" customHeight="1">
      <c r="A567" s="8" t="s">
        <v>76</v>
      </c>
      <c r="B567" s="8" t="s">
        <v>36</v>
      </c>
      <c r="C567" s="8">
        <v>2840</v>
      </c>
      <c r="D567" s="8">
        <v>0</v>
      </c>
      <c r="E567" s="8">
        <v>0</v>
      </c>
      <c r="F567" s="8">
        <v>2840</v>
      </c>
      <c r="G567" s="8">
        <v>2540</v>
      </c>
      <c r="H567" s="8">
        <v>300</v>
      </c>
    </row>
    <row r="568" spans="1:8" ht="12" customHeight="1">
      <c r="A568" s="8" t="s">
        <v>76</v>
      </c>
      <c r="B568" s="8" t="s">
        <v>60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76</v>
      </c>
      <c r="B569" s="8" t="s">
        <v>70</v>
      </c>
      <c r="C569" s="8">
        <v>140</v>
      </c>
      <c r="D569" s="8">
        <v>0</v>
      </c>
      <c r="E569" s="8">
        <v>20</v>
      </c>
      <c r="F569" s="8">
        <v>120</v>
      </c>
      <c r="G569" s="8">
        <v>0</v>
      </c>
      <c r="H569" s="8">
        <v>120</v>
      </c>
    </row>
    <row r="570" spans="1:8" ht="12" customHeight="1">
      <c r="A570" s="8" t="s">
        <v>76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76</v>
      </c>
      <c r="B571" s="8" t="s">
        <v>55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76</v>
      </c>
      <c r="B572" s="8" t="s">
        <v>48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67</v>
      </c>
      <c r="B574" s="1"/>
      <c r="C574" s="9">
        <f aca="true" t="shared" si="20" ref="C574:H574">SUM(C565:C572)</f>
        <v>15940</v>
      </c>
      <c r="D574" s="9">
        <f t="shared" si="20"/>
        <v>0</v>
      </c>
      <c r="E574" s="9">
        <f t="shared" si="20"/>
        <v>140</v>
      </c>
      <c r="F574" s="9">
        <f t="shared" si="20"/>
        <v>15800</v>
      </c>
      <c r="G574" s="9">
        <f t="shared" si="20"/>
        <v>7120</v>
      </c>
      <c r="H574" s="9">
        <f t="shared" si="20"/>
        <v>8680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-140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89</v>
      </c>
      <c r="D582" s="7" t="s">
        <v>38</v>
      </c>
      <c r="E582" s="7" t="s">
        <v>8</v>
      </c>
      <c r="F582" s="7" t="s">
        <v>51</v>
      </c>
      <c r="G582" s="7" t="s">
        <v>40</v>
      </c>
      <c r="H582" s="7" t="s">
        <v>99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76</v>
      </c>
      <c r="B584" s="8" t="s">
        <v>64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76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76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76</v>
      </c>
      <c r="B587" s="8" t="s">
        <v>60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76</v>
      </c>
      <c r="B588" s="8" t="s">
        <v>70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76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76</v>
      </c>
      <c r="B590" s="8" t="s">
        <v>55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76</v>
      </c>
      <c r="B591" s="8" t="s">
        <v>48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67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89</v>
      </c>
      <c r="D601" s="7" t="s">
        <v>38</v>
      </c>
      <c r="E601" s="7" t="s">
        <v>8</v>
      </c>
      <c r="F601" s="7" t="s">
        <v>51</v>
      </c>
      <c r="G601" s="7" t="s">
        <v>40</v>
      </c>
      <c r="H601" s="7" t="s">
        <v>99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80</v>
      </c>
      <c r="B603" s="8" t="s">
        <v>29</v>
      </c>
      <c r="C603" s="8">
        <v>1950</v>
      </c>
      <c r="D603" s="8">
        <v>0</v>
      </c>
      <c r="E603" s="8">
        <v>0</v>
      </c>
      <c r="F603" s="8">
        <v>1950</v>
      </c>
      <c r="G603" s="8">
        <v>1830</v>
      </c>
      <c r="H603" s="8">
        <v>120</v>
      </c>
    </row>
    <row r="604" spans="1:8" ht="12" customHeight="1">
      <c r="A604" s="8" t="s">
        <v>83</v>
      </c>
      <c r="B604" s="8" t="s">
        <v>59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83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81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52</v>
      </c>
      <c r="B609" s="8" t="s">
        <v>16</v>
      </c>
      <c r="C609" s="8">
        <v>3906</v>
      </c>
      <c r="D609" s="8">
        <v>0</v>
      </c>
      <c r="E609" s="8">
        <v>0</v>
      </c>
      <c r="F609" s="8">
        <v>3906</v>
      </c>
      <c r="G609" s="8">
        <v>3654</v>
      </c>
      <c r="H609" s="8">
        <v>252</v>
      </c>
    </row>
    <row r="610" spans="1:8" ht="12" customHeight="1">
      <c r="A610" s="8" t="s">
        <v>52</v>
      </c>
      <c r="B610" s="8" t="s">
        <v>101</v>
      </c>
      <c r="C610" s="8">
        <v>78</v>
      </c>
      <c r="D610" s="8">
        <v>0</v>
      </c>
      <c r="E610" s="8">
        <v>0</v>
      </c>
      <c r="F610" s="8">
        <v>78</v>
      </c>
      <c r="G610" s="8">
        <v>48</v>
      </c>
      <c r="H610" s="8">
        <v>30</v>
      </c>
    </row>
    <row r="611" spans="1:8" ht="12" customHeight="1">
      <c r="A611" s="8" t="s">
        <v>52</v>
      </c>
      <c r="B611" s="8" t="s">
        <v>63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98</v>
      </c>
      <c r="B612" s="8" t="s">
        <v>50</v>
      </c>
      <c r="C612" s="8">
        <v>36624</v>
      </c>
      <c r="D612" s="8">
        <v>0</v>
      </c>
      <c r="E612" s="8">
        <v>0</v>
      </c>
      <c r="F612" s="8">
        <v>36624</v>
      </c>
      <c r="G612" s="8">
        <v>24918</v>
      </c>
      <c r="H612" s="8">
        <v>11706</v>
      </c>
    </row>
    <row r="613" spans="1:8" ht="12" customHeight="1">
      <c r="A613" s="8" t="s">
        <v>98</v>
      </c>
      <c r="B613" s="8" t="s">
        <v>5</v>
      </c>
      <c r="C613" s="8">
        <v>20364</v>
      </c>
      <c r="D613" s="8">
        <v>0</v>
      </c>
      <c r="E613" s="8">
        <v>138</v>
      </c>
      <c r="F613" s="8">
        <v>20226</v>
      </c>
      <c r="G613" s="8">
        <v>18756</v>
      </c>
      <c r="H613" s="8">
        <v>1470</v>
      </c>
    </row>
    <row r="614" spans="1:8" ht="12" customHeight="1">
      <c r="A614" s="8" t="s">
        <v>93</v>
      </c>
      <c r="B614" s="8" t="s">
        <v>104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93</v>
      </c>
      <c r="B615" s="8" t="s">
        <v>109</v>
      </c>
      <c r="C615" s="8">
        <v>5238</v>
      </c>
      <c r="D615" s="8">
        <v>0</v>
      </c>
      <c r="E615" s="8">
        <v>0</v>
      </c>
      <c r="F615" s="8">
        <v>5238</v>
      </c>
      <c r="G615" s="8">
        <v>1734</v>
      </c>
      <c r="H615" s="8">
        <v>3504</v>
      </c>
    </row>
    <row r="616" spans="1:8" ht="12" customHeight="1">
      <c r="A616" s="8" t="s">
        <v>93</v>
      </c>
      <c r="B616" s="8" t="s">
        <v>74</v>
      </c>
      <c r="C616" s="8">
        <v>43218</v>
      </c>
      <c r="D616" s="8">
        <v>0</v>
      </c>
      <c r="E616" s="8">
        <v>0</v>
      </c>
      <c r="F616" s="8">
        <v>43218</v>
      </c>
      <c r="G616" s="8">
        <v>25278</v>
      </c>
      <c r="H616" s="8">
        <v>17940</v>
      </c>
    </row>
    <row r="617" spans="1:8" ht="12" customHeight="1">
      <c r="A617" s="8" t="s">
        <v>93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1920</v>
      </c>
      <c r="H617" s="8">
        <v>1632</v>
      </c>
    </row>
    <row r="618" spans="1:8" ht="12" customHeight="1">
      <c r="A618" s="8" t="s">
        <v>79</v>
      </c>
      <c r="B618" s="8" t="s">
        <v>79</v>
      </c>
      <c r="C618" s="8">
        <v>41850</v>
      </c>
      <c r="D618" s="8">
        <v>0</v>
      </c>
      <c r="E618" s="8">
        <v>0</v>
      </c>
      <c r="F618" s="8">
        <v>41850</v>
      </c>
      <c r="G618" s="8">
        <v>29862</v>
      </c>
      <c r="H618" s="8">
        <v>11988</v>
      </c>
    </row>
    <row r="619" spans="1:8" ht="12" customHeight="1">
      <c r="A619" s="8" t="s">
        <v>43</v>
      </c>
      <c r="B619" s="8" t="s">
        <v>103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91</v>
      </c>
      <c r="B621" s="8" t="s">
        <v>72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112</v>
      </c>
      <c r="C622" s="8">
        <v>30600</v>
      </c>
      <c r="D622" s="8">
        <v>0</v>
      </c>
      <c r="E622" s="8">
        <v>0</v>
      </c>
      <c r="F622" s="8">
        <v>30600</v>
      </c>
      <c r="G622" s="8">
        <v>26730</v>
      </c>
      <c r="H622" s="8">
        <v>3870</v>
      </c>
    </row>
    <row r="623" spans="1:8" ht="12" customHeight="1">
      <c r="A623" s="8" t="s">
        <v>68</v>
      </c>
      <c r="B623" s="8" t="s">
        <v>46</v>
      </c>
      <c r="C623" s="8">
        <v>13914</v>
      </c>
      <c r="D623" s="8">
        <v>0</v>
      </c>
      <c r="E623" s="8">
        <v>0</v>
      </c>
      <c r="F623" s="8">
        <v>13914</v>
      </c>
      <c r="G623" s="8">
        <v>11712</v>
      </c>
      <c r="H623" s="8">
        <v>2202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3204</v>
      </c>
      <c r="D625" s="8">
        <v>0</v>
      </c>
      <c r="E625" s="8">
        <v>0</v>
      </c>
      <c r="F625" s="8">
        <v>3204</v>
      </c>
      <c r="G625" s="8">
        <v>732</v>
      </c>
      <c r="H625" s="8">
        <v>2472</v>
      </c>
    </row>
    <row r="626" spans="1:8" ht="12" customHeight="1">
      <c r="A626" s="8" t="s">
        <v>76</v>
      </c>
      <c r="B626" s="8" t="s">
        <v>64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</row>
    <row r="627" spans="1:8" ht="12" customHeight="1">
      <c r="A627" s="8" t="s">
        <v>76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76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76</v>
      </c>
      <c r="B629" s="8" t="s">
        <v>60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76</v>
      </c>
      <c r="B630" s="8" t="s">
        <v>70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76</v>
      </c>
      <c r="B631" s="8" t="s">
        <v>20</v>
      </c>
      <c r="C631" s="8">
        <v>258</v>
      </c>
      <c r="D631" s="8">
        <v>0</v>
      </c>
      <c r="E631" s="8">
        <v>0</v>
      </c>
      <c r="F631" s="8">
        <v>258</v>
      </c>
      <c r="G631" s="8">
        <v>258</v>
      </c>
      <c r="H631" s="8">
        <v>0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67</v>
      </c>
      <c r="B633" s="1"/>
      <c r="C633" s="9">
        <f aca="true" t="shared" si="22" ref="C633:H633">SUM(C603:C631)</f>
        <v>204762</v>
      </c>
      <c r="D633" s="9">
        <f t="shared" si="22"/>
        <v>0</v>
      </c>
      <c r="E633" s="9">
        <f t="shared" si="22"/>
        <v>138</v>
      </c>
      <c r="F633" s="9">
        <f t="shared" si="22"/>
        <v>204624</v>
      </c>
      <c r="G633" s="9">
        <f t="shared" si="22"/>
        <v>147438</v>
      </c>
      <c r="H633" s="9">
        <f t="shared" si="22"/>
        <v>57186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-138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89</v>
      </c>
      <c r="D641" s="7" t="s">
        <v>38</v>
      </c>
      <c r="E641" s="7" t="s">
        <v>8</v>
      </c>
      <c r="F641" s="7" t="s">
        <v>51</v>
      </c>
      <c r="G641" s="7" t="s">
        <v>40</v>
      </c>
      <c r="H641" s="7" t="s">
        <v>99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80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83</v>
      </c>
      <c r="B644" s="8" t="s">
        <v>59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83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81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97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52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52</v>
      </c>
      <c r="B650" s="8" t="s">
        <v>101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52</v>
      </c>
      <c r="B651" s="8" t="s">
        <v>63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98</v>
      </c>
      <c r="B652" s="8" t="s">
        <v>50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98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93</v>
      </c>
      <c r="B654" s="8" t="s">
        <v>104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93</v>
      </c>
      <c r="B655" s="8" t="s">
        <v>109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93</v>
      </c>
      <c r="B656" s="8" t="s">
        <v>74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93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79</v>
      </c>
      <c r="B658" s="8" t="s">
        <v>79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103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54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91</v>
      </c>
      <c r="B661" s="8" t="s">
        <v>72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112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68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76</v>
      </c>
      <c r="B666" s="8" t="s">
        <v>64</v>
      </c>
      <c r="C666" s="8">
        <v>510</v>
      </c>
      <c r="D666" s="8">
        <v>0</v>
      </c>
      <c r="E666" s="8">
        <v>0</v>
      </c>
      <c r="F666" s="8">
        <v>510</v>
      </c>
      <c r="G666" s="8">
        <v>468</v>
      </c>
      <c r="H666" s="8">
        <v>42</v>
      </c>
    </row>
    <row r="667" spans="1:8" ht="12" customHeight="1">
      <c r="A667" s="8" t="s">
        <v>76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76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76</v>
      </c>
      <c r="B669" s="8" t="s">
        <v>60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76</v>
      </c>
      <c r="B670" s="8" t="s">
        <v>70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76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67</v>
      </c>
      <c r="B673" s="1"/>
      <c r="C673" s="9">
        <f aca="true" t="shared" si="23" ref="C673:H673">SUM(C643:C671)</f>
        <v>516</v>
      </c>
      <c r="D673" s="9">
        <f t="shared" si="23"/>
        <v>0</v>
      </c>
      <c r="E673" s="9">
        <f t="shared" si="23"/>
        <v>0</v>
      </c>
      <c r="F673" s="9">
        <f t="shared" si="23"/>
        <v>516</v>
      </c>
      <c r="G673" s="9">
        <f t="shared" si="23"/>
        <v>474</v>
      </c>
      <c r="H673" s="9">
        <f t="shared" si="23"/>
        <v>42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61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89</v>
      </c>
      <c r="D681" s="7" t="s">
        <v>38</v>
      </c>
      <c r="E681" s="7" t="s">
        <v>8</v>
      </c>
      <c r="F681" s="7" t="s">
        <v>51</v>
      </c>
      <c r="G681" s="7" t="s">
        <v>40</v>
      </c>
      <c r="H681" s="7" t="s">
        <v>99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80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83</v>
      </c>
      <c r="B684" s="8" t="s">
        <v>59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83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81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52</v>
      </c>
      <c r="B689" s="8" t="s">
        <v>16</v>
      </c>
      <c r="C689" s="8">
        <v>18</v>
      </c>
      <c r="D689" s="8">
        <v>0</v>
      </c>
      <c r="E689" s="8">
        <v>0</v>
      </c>
      <c r="F689" s="8">
        <v>18</v>
      </c>
      <c r="G689" s="8">
        <v>18</v>
      </c>
      <c r="H689" s="8">
        <v>0</v>
      </c>
    </row>
    <row r="690" spans="1:8" ht="12" customHeight="1">
      <c r="A690" s="8" t="s">
        <v>52</v>
      </c>
      <c r="B690" s="8" t="s">
        <v>101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52</v>
      </c>
      <c r="B691" s="8" t="s">
        <v>63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98</v>
      </c>
      <c r="B692" s="8" t="s">
        <v>50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98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93</v>
      </c>
      <c r="B694" s="8" t="s">
        <v>104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93</v>
      </c>
      <c r="B695" s="8" t="s">
        <v>109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93</v>
      </c>
      <c r="B696" s="8" t="s">
        <v>74</v>
      </c>
      <c r="C696" s="8">
        <v>1260</v>
      </c>
      <c r="D696" s="8">
        <v>0</v>
      </c>
      <c r="E696" s="8">
        <v>0</v>
      </c>
      <c r="F696" s="8">
        <v>1260</v>
      </c>
      <c r="G696" s="8">
        <v>1134</v>
      </c>
      <c r="H696" s="8">
        <v>126</v>
      </c>
    </row>
    <row r="697" spans="1:8" ht="12" customHeight="1">
      <c r="A697" s="8" t="s">
        <v>93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79</v>
      </c>
      <c r="B698" s="8" t="s">
        <v>79</v>
      </c>
      <c r="C698" s="8">
        <v>3108</v>
      </c>
      <c r="D698" s="8">
        <v>0</v>
      </c>
      <c r="E698" s="8">
        <v>0</v>
      </c>
      <c r="F698" s="8">
        <v>3108</v>
      </c>
      <c r="G698" s="8">
        <v>2688</v>
      </c>
      <c r="H698" s="8">
        <v>420</v>
      </c>
    </row>
    <row r="699" spans="1:8" ht="12" customHeight="1">
      <c r="A699" s="8" t="s">
        <v>43</v>
      </c>
      <c r="B699" s="8" t="s">
        <v>103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54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91</v>
      </c>
      <c r="B701" s="8" t="s">
        <v>72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68</v>
      </c>
      <c r="B703" s="8" t="s">
        <v>46</v>
      </c>
      <c r="C703" s="8">
        <v>390</v>
      </c>
      <c r="D703" s="8">
        <v>0</v>
      </c>
      <c r="E703" s="8">
        <v>0</v>
      </c>
      <c r="F703" s="8">
        <v>390</v>
      </c>
      <c r="G703" s="8">
        <v>390</v>
      </c>
      <c r="H703" s="8">
        <v>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76</v>
      </c>
      <c r="B706" s="8" t="s">
        <v>64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76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76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76</v>
      </c>
      <c r="B709" s="8" t="s">
        <v>60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76</v>
      </c>
      <c r="B710" s="8" t="s">
        <v>70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76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67</v>
      </c>
      <c r="B713" s="1"/>
      <c r="C713" s="9">
        <f aca="true" t="shared" si="24" ref="C713:H713">SUM(C683:C711)</f>
        <v>5358</v>
      </c>
      <c r="D713" s="9">
        <f t="shared" si="24"/>
        <v>0</v>
      </c>
      <c r="E713" s="9">
        <f t="shared" si="24"/>
        <v>0</v>
      </c>
      <c r="F713" s="9">
        <f t="shared" si="24"/>
        <v>5358</v>
      </c>
      <c r="G713" s="9">
        <f t="shared" si="24"/>
        <v>4590</v>
      </c>
      <c r="H713" s="9">
        <f t="shared" si="24"/>
        <v>768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87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89</v>
      </c>
      <c r="D721" s="7" t="s">
        <v>38</v>
      </c>
      <c r="E721" s="7" t="s">
        <v>8</v>
      </c>
      <c r="F721" s="7" t="s">
        <v>51</v>
      </c>
      <c r="G721" s="7" t="s">
        <v>40</v>
      </c>
      <c r="H721" s="7" t="s">
        <v>99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80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83</v>
      </c>
      <c r="B724" s="8" t="s">
        <v>59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83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81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97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52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52</v>
      </c>
      <c r="B730" s="8" t="s">
        <v>101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52</v>
      </c>
      <c r="B731" s="8" t="s">
        <v>63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98</v>
      </c>
      <c r="B732" s="8" t="s">
        <v>50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98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93</v>
      </c>
      <c r="B734" s="8" t="s">
        <v>104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93</v>
      </c>
      <c r="B735" s="8" t="s">
        <v>109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93</v>
      </c>
      <c r="B736" s="8" t="s">
        <v>74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93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79</v>
      </c>
      <c r="B738" s="8" t="s">
        <v>79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103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54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91</v>
      </c>
      <c r="B741" s="8" t="s">
        <v>72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112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68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76</v>
      </c>
      <c r="B746" s="8" t="s">
        <v>64</v>
      </c>
      <c r="C746" s="8">
        <v>42</v>
      </c>
      <c r="D746" s="8">
        <v>0</v>
      </c>
      <c r="E746" s="8">
        <v>0</v>
      </c>
      <c r="F746" s="8">
        <v>42</v>
      </c>
      <c r="G746" s="8">
        <v>42</v>
      </c>
      <c r="H746" s="8">
        <v>0</v>
      </c>
    </row>
    <row r="747" spans="1:8" ht="12" customHeight="1">
      <c r="A747" s="8" t="s">
        <v>76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76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76</v>
      </c>
      <c r="B749" s="8" t="s">
        <v>60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76</v>
      </c>
      <c r="B750" s="8" t="s">
        <v>70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76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67</v>
      </c>
      <c r="B753" s="1"/>
      <c r="C753" s="9">
        <f aca="true" t="shared" si="25" ref="C753:H753">SUM(C723:C751)</f>
        <v>42</v>
      </c>
      <c r="D753" s="9">
        <f t="shared" si="25"/>
        <v>0</v>
      </c>
      <c r="E753" s="9">
        <f t="shared" si="25"/>
        <v>0</v>
      </c>
      <c r="F753" s="9">
        <f t="shared" si="25"/>
        <v>42</v>
      </c>
      <c r="G753" s="9">
        <f t="shared" si="25"/>
        <v>42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117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89</v>
      </c>
      <c r="D761" s="7" t="s">
        <v>38</v>
      </c>
      <c r="E761" s="7" t="s">
        <v>8</v>
      </c>
      <c r="F761" s="7" t="s">
        <v>51</v>
      </c>
      <c r="G761" s="7" t="s">
        <v>40</v>
      </c>
      <c r="H761" s="7" t="s">
        <v>99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80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83</v>
      </c>
      <c r="B764" s="8" t="s">
        <v>59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83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81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52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52</v>
      </c>
      <c r="B770" s="8" t="s">
        <v>101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52</v>
      </c>
      <c r="B771" s="8" t="s">
        <v>63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98</v>
      </c>
      <c r="B772" s="8" t="s">
        <v>50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98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93</v>
      </c>
      <c r="B774" s="8" t="s">
        <v>104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93</v>
      </c>
      <c r="B775" s="8" t="s">
        <v>109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93</v>
      </c>
      <c r="B776" s="8" t="s">
        <v>74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93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79</v>
      </c>
      <c r="B778" s="8" t="s">
        <v>79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103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54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91</v>
      </c>
      <c r="B781" s="8" t="s">
        <v>72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112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68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76</v>
      </c>
      <c r="B786" s="8" t="s">
        <v>64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76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76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76</v>
      </c>
      <c r="B789" s="8" t="s">
        <v>60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76</v>
      </c>
      <c r="B790" s="8" t="s">
        <v>70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76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67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89</v>
      </c>
      <c r="D801" s="7" t="s">
        <v>38</v>
      </c>
      <c r="E801" s="7" t="s">
        <v>8</v>
      </c>
      <c r="F801" s="7" t="s">
        <v>51</v>
      </c>
      <c r="G801" s="7" t="s">
        <v>40</v>
      </c>
      <c r="H801" s="7" t="s">
        <v>99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80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83</v>
      </c>
      <c r="B804" s="8" t="s">
        <v>59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83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81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52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52</v>
      </c>
      <c r="B810" s="8" t="s">
        <v>101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52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98</v>
      </c>
      <c r="B812" s="8" t="s">
        <v>50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98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93</v>
      </c>
      <c r="B814" s="8" t="s">
        <v>104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93</v>
      </c>
      <c r="B815" s="8" t="s">
        <v>109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93</v>
      </c>
      <c r="B816" s="8" t="s">
        <v>74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93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79</v>
      </c>
      <c r="B818" s="8" t="s">
        <v>79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103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54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91</v>
      </c>
      <c r="B821" s="8" t="s">
        <v>72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112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68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76</v>
      </c>
      <c r="B826" s="8" t="s">
        <v>64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76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76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76</v>
      </c>
      <c r="B829" s="8" t="s">
        <v>60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76</v>
      </c>
      <c r="B830" s="8" t="s">
        <v>70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76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67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89</v>
      </c>
      <c r="D841" s="7" t="s">
        <v>38</v>
      </c>
      <c r="E841" s="7" t="s">
        <v>8</v>
      </c>
      <c r="F841" s="7" t="s">
        <v>51</v>
      </c>
      <c r="G841" s="7" t="s">
        <v>40</v>
      </c>
      <c r="H841" s="7" t="s">
        <v>99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80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83</v>
      </c>
      <c r="B844" s="8" t="s">
        <v>59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83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81</v>
      </c>
      <c r="C847" s="8">
        <v>24</v>
      </c>
      <c r="D847" s="8">
        <v>0</v>
      </c>
      <c r="E847" s="8">
        <v>0</v>
      </c>
      <c r="F847" s="8">
        <v>24</v>
      </c>
      <c r="G847" s="8">
        <v>24</v>
      </c>
      <c r="H847" s="8">
        <v>0</v>
      </c>
    </row>
    <row r="848" spans="1:8" ht="12" customHeight="1">
      <c r="A848" s="8" t="s">
        <v>3</v>
      </c>
      <c r="B848" s="8" t="s">
        <v>97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52</v>
      </c>
      <c r="B849" s="8" t="s">
        <v>16</v>
      </c>
      <c r="C849" s="8">
        <v>1248</v>
      </c>
      <c r="D849" s="8">
        <v>0</v>
      </c>
      <c r="E849" s="8">
        <v>0</v>
      </c>
      <c r="F849" s="8">
        <v>1248</v>
      </c>
      <c r="G849" s="8">
        <v>732</v>
      </c>
      <c r="H849" s="8">
        <v>516</v>
      </c>
    </row>
    <row r="850" spans="1:8" ht="12" customHeight="1">
      <c r="A850" s="8" t="s">
        <v>52</v>
      </c>
      <c r="B850" s="8" t="s">
        <v>101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52</v>
      </c>
      <c r="B851" s="8" t="s">
        <v>63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98</v>
      </c>
      <c r="B852" s="8" t="s">
        <v>50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98</v>
      </c>
      <c r="B853" s="8" t="s">
        <v>5</v>
      </c>
      <c r="C853" s="8">
        <v>2340</v>
      </c>
      <c r="D853" s="8">
        <v>0</v>
      </c>
      <c r="E853" s="8">
        <v>0</v>
      </c>
      <c r="F853" s="8">
        <v>2340</v>
      </c>
      <c r="G853" s="8">
        <v>2340</v>
      </c>
      <c r="H853" s="8">
        <v>0</v>
      </c>
    </row>
    <row r="854" spans="1:8" ht="12" customHeight="1">
      <c r="A854" s="8" t="s">
        <v>93</v>
      </c>
      <c r="B854" s="8" t="s">
        <v>104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93</v>
      </c>
      <c r="B855" s="8" t="s">
        <v>109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93</v>
      </c>
      <c r="B856" s="8" t="s">
        <v>74</v>
      </c>
      <c r="C856" s="8">
        <v>3984</v>
      </c>
      <c r="D856" s="8">
        <v>0</v>
      </c>
      <c r="E856" s="8">
        <v>0</v>
      </c>
      <c r="F856" s="8">
        <v>3984</v>
      </c>
      <c r="G856" s="8">
        <v>3828</v>
      </c>
      <c r="H856" s="8">
        <v>156</v>
      </c>
    </row>
    <row r="857" spans="1:8" ht="12" customHeight="1">
      <c r="A857" s="8" t="s">
        <v>93</v>
      </c>
      <c r="B857" s="8" t="s">
        <v>9</v>
      </c>
      <c r="C857" s="8">
        <v>3702</v>
      </c>
      <c r="D857" s="8">
        <v>336</v>
      </c>
      <c r="E857" s="8">
        <v>0</v>
      </c>
      <c r="F857" s="8">
        <v>4038</v>
      </c>
      <c r="G857" s="8">
        <v>4038</v>
      </c>
      <c r="H857" s="8">
        <v>0</v>
      </c>
    </row>
    <row r="858" spans="1:8" ht="12" customHeight="1">
      <c r="A858" s="8" t="s">
        <v>79</v>
      </c>
      <c r="B858" s="8" t="s">
        <v>79</v>
      </c>
      <c r="C858" s="8">
        <v>12408</v>
      </c>
      <c r="D858" s="8">
        <v>0</v>
      </c>
      <c r="E858" s="8">
        <v>0</v>
      </c>
      <c r="F858" s="8">
        <v>12408</v>
      </c>
      <c r="G858" s="8">
        <v>9594</v>
      </c>
      <c r="H858" s="8">
        <v>2814</v>
      </c>
    </row>
    <row r="859" spans="1:8" ht="12" customHeight="1">
      <c r="A859" s="8" t="s">
        <v>43</v>
      </c>
      <c r="B859" s="8" t="s">
        <v>103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54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91</v>
      </c>
      <c r="B861" s="8" t="s">
        <v>72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112</v>
      </c>
      <c r="C862" s="8">
        <v>11424</v>
      </c>
      <c r="D862" s="8">
        <v>0</v>
      </c>
      <c r="E862" s="8">
        <v>0</v>
      </c>
      <c r="F862" s="8">
        <v>11424</v>
      </c>
      <c r="G862" s="8">
        <v>9792</v>
      </c>
      <c r="H862" s="8">
        <v>1632</v>
      </c>
    </row>
    <row r="863" spans="1:8" ht="12" customHeight="1">
      <c r="A863" s="8" t="s">
        <v>68</v>
      </c>
      <c r="B863" s="8" t="s">
        <v>46</v>
      </c>
      <c r="C863" s="8">
        <v>582</v>
      </c>
      <c r="D863" s="8">
        <v>0</v>
      </c>
      <c r="E863" s="8">
        <v>0</v>
      </c>
      <c r="F863" s="8">
        <v>582</v>
      </c>
      <c r="G863" s="8">
        <v>0</v>
      </c>
      <c r="H863" s="8">
        <v>582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76</v>
      </c>
      <c r="B866" s="8" t="s">
        <v>64</v>
      </c>
      <c r="C866" s="8">
        <v>942</v>
      </c>
      <c r="D866" s="8">
        <v>0</v>
      </c>
      <c r="E866" s="8">
        <v>0</v>
      </c>
      <c r="F866" s="8">
        <v>942</v>
      </c>
      <c r="G866" s="8">
        <v>942</v>
      </c>
      <c r="H866" s="8">
        <v>0</v>
      </c>
    </row>
    <row r="867" spans="1:8" ht="12" customHeight="1">
      <c r="A867" s="8" t="s">
        <v>76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76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76</v>
      </c>
      <c r="B869" s="8" t="s">
        <v>60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76</v>
      </c>
      <c r="B870" s="8" t="s">
        <v>70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76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67</v>
      </c>
      <c r="B873" s="1"/>
      <c r="C873" s="9">
        <f aca="true" t="shared" si="28" ref="C873:H873">SUM(C843:C871)</f>
        <v>38010</v>
      </c>
      <c r="D873" s="9">
        <f t="shared" si="28"/>
        <v>336</v>
      </c>
      <c r="E873" s="9">
        <f t="shared" si="28"/>
        <v>0</v>
      </c>
      <c r="F873" s="9">
        <f t="shared" si="28"/>
        <v>38346</v>
      </c>
      <c r="G873" s="9">
        <f t="shared" si="28"/>
        <v>32238</v>
      </c>
      <c r="H873" s="9">
        <f t="shared" si="28"/>
        <v>6108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336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89</v>
      </c>
      <c r="D881" s="7" t="s">
        <v>38</v>
      </c>
      <c r="E881" s="7" t="s">
        <v>8</v>
      </c>
      <c r="F881" s="7" t="s">
        <v>51</v>
      </c>
      <c r="G881" s="7" t="s">
        <v>40</v>
      </c>
      <c r="H881" s="7" t="s">
        <v>99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80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83</v>
      </c>
      <c r="B884" s="8" t="s">
        <v>59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83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81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97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52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101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63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98</v>
      </c>
      <c r="B892" s="8" t="s">
        <v>50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98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93</v>
      </c>
      <c r="B894" s="8" t="s">
        <v>104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93</v>
      </c>
      <c r="B895" s="8" t="s">
        <v>109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93</v>
      </c>
      <c r="B896" s="8" t="s">
        <v>74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93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79</v>
      </c>
      <c r="B898" s="8" t="s">
        <v>79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103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91</v>
      </c>
      <c r="B901" s="8" t="s">
        <v>72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112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68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76</v>
      </c>
      <c r="B906" s="8" t="s">
        <v>64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76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76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76</v>
      </c>
      <c r="B909" s="8" t="s">
        <v>60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76</v>
      </c>
      <c r="B910" s="8" t="s">
        <v>70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76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67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47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89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99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80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83</v>
      </c>
      <c r="B924" s="8" t="s">
        <v>59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83</v>
      </c>
      <c r="B925" s="8" t="s">
        <v>26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81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97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16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101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52</v>
      </c>
      <c r="B931" s="8" t="s">
        <v>63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98</v>
      </c>
      <c r="B932" s="8" t="s">
        <v>50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98</v>
      </c>
      <c r="B933" s="8" t="s">
        <v>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93</v>
      </c>
      <c r="B934" s="8" t="s">
        <v>104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93</v>
      </c>
      <c r="B935" s="8" t="s">
        <v>109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93</v>
      </c>
      <c r="B936" s="8" t="s">
        <v>74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93</v>
      </c>
      <c r="B937" s="8" t="s">
        <v>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79</v>
      </c>
      <c r="B938" s="8" t="s">
        <v>79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43</v>
      </c>
      <c r="B939" s="8" t="s">
        <v>103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43</v>
      </c>
      <c r="B940" s="8" t="s">
        <v>54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91</v>
      </c>
      <c r="B941" s="8" t="s">
        <v>72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42</v>
      </c>
      <c r="B942" s="8" t="s">
        <v>112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68</v>
      </c>
      <c r="B943" s="8" t="s">
        <v>46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19</v>
      </c>
      <c r="B944" s="8" t="s">
        <v>10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19</v>
      </c>
      <c r="B945" s="8" t="s">
        <v>12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76</v>
      </c>
      <c r="B946" s="8" t="s">
        <v>64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76</v>
      </c>
      <c r="B947" s="8" t="s">
        <v>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76</v>
      </c>
      <c r="B948" s="8" t="s">
        <v>36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76</v>
      </c>
      <c r="B949" s="8" t="s">
        <v>60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76</v>
      </c>
      <c r="B950" s="8" t="s">
        <v>70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76</v>
      </c>
      <c r="B951" s="8" t="s">
        <v>20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5" customHeight="1">
      <c r="A953" s="1" t="s">
        <v>67</v>
      </c>
      <c r="B953" s="1"/>
      <c r="C953" s="9">
        <f aca="true" t="shared" si="30" ref="C953:H953">SUM(C923:C951)</f>
        <v>0</v>
      </c>
      <c r="D953" s="9">
        <f t="shared" si="30"/>
        <v>0</v>
      </c>
      <c r="E953" s="9">
        <f t="shared" si="30"/>
        <v>0</v>
      </c>
      <c r="F953" s="9">
        <f t="shared" si="30"/>
        <v>0</v>
      </c>
      <c r="G953" s="9">
        <f t="shared" si="30"/>
        <v>0</v>
      </c>
      <c r="H953" s="9">
        <f t="shared" si="30"/>
        <v>0</v>
      </c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5"/>
      <c r="B956" s="5"/>
      <c r="C956" s="5"/>
      <c r="D956" s="5"/>
      <c r="E956" s="5"/>
      <c r="F956" s="5"/>
      <c r="G956" s="5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9.5" customHeight="1">
      <c r="A958" s="5"/>
      <c r="B958" s="2" t="s">
        <v>62</v>
      </c>
      <c r="C958" s="2"/>
      <c r="D958" s="2"/>
      <c r="E958" s="2"/>
      <c r="F958" s="2"/>
      <c r="G958" s="2"/>
      <c r="H958" s="5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25.5" customHeight="1">
      <c r="A961" s="6" t="s">
        <v>0</v>
      </c>
      <c r="B961" s="6" t="s">
        <v>11</v>
      </c>
      <c r="C961" s="7" t="s">
        <v>89</v>
      </c>
      <c r="D961" s="7" t="s">
        <v>38</v>
      </c>
      <c r="E961" s="7" t="s">
        <v>8</v>
      </c>
      <c r="F961" s="7" t="s">
        <v>51</v>
      </c>
      <c r="G961" s="7" t="s">
        <v>40</v>
      </c>
      <c r="H961" s="7" t="s">
        <v>99</v>
      </c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8" t="s">
        <v>80</v>
      </c>
      <c r="B963" s="8" t="s">
        <v>29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83</v>
      </c>
      <c r="B964" s="8" t="s">
        <v>59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83</v>
      </c>
      <c r="B965" s="8" t="s">
        <v>26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3</v>
      </c>
      <c r="B966" s="8" t="s">
        <v>32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3</v>
      </c>
      <c r="B967" s="8" t="s">
        <v>81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3</v>
      </c>
      <c r="B968" s="8" t="s">
        <v>97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52</v>
      </c>
      <c r="B969" s="8" t="s">
        <v>16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52</v>
      </c>
      <c r="B970" s="8" t="s">
        <v>101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52</v>
      </c>
      <c r="B971" s="8" t="s">
        <v>63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98</v>
      </c>
      <c r="B972" s="8" t="s">
        <v>50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98</v>
      </c>
      <c r="B973" s="8" t="s">
        <v>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93</v>
      </c>
      <c r="B974" s="8" t="s">
        <v>104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93</v>
      </c>
      <c r="B975" s="8" t="s">
        <v>109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93</v>
      </c>
      <c r="B976" s="8" t="s">
        <v>74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93</v>
      </c>
      <c r="B977" s="8" t="s">
        <v>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79</v>
      </c>
      <c r="B978" s="8" t="s">
        <v>79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43</v>
      </c>
      <c r="B979" s="8" t="s">
        <v>103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43</v>
      </c>
      <c r="B980" s="8" t="s">
        <v>54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42</v>
      </c>
      <c r="B982" s="8" t="s">
        <v>112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68</v>
      </c>
      <c r="B983" s="8" t="s">
        <v>46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19</v>
      </c>
      <c r="B984" s="8" t="s">
        <v>10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19</v>
      </c>
      <c r="B985" s="8" t="s">
        <v>12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76</v>
      </c>
      <c r="B986" s="8" t="s">
        <v>64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76</v>
      </c>
      <c r="B987" s="8" t="s">
        <v>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76</v>
      </c>
      <c r="B988" s="8" t="s">
        <v>36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76</v>
      </c>
      <c r="B989" s="8" t="s">
        <v>60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76</v>
      </c>
      <c r="B990" s="8" t="s">
        <v>70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76</v>
      </c>
      <c r="B991" s="8" t="s">
        <v>20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5"/>
      <c r="B992" s="5"/>
      <c r="C992" s="5"/>
      <c r="D992" s="5"/>
      <c r="E992" s="5"/>
      <c r="F992" s="5"/>
      <c r="G992" s="5"/>
      <c r="H992" s="5"/>
    </row>
    <row r="993" spans="1:8" ht="15" customHeight="1">
      <c r="A993" s="1" t="s">
        <v>67</v>
      </c>
      <c r="B993" s="1"/>
      <c r="C993" s="9">
        <f aca="true" t="shared" si="31" ref="C993:H993">SUM(C963:C991)</f>
        <v>0</v>
      </c>
      <c r="D993" s="9">
        <f t="shared" si="31"/>
        <v>0</v>
      </c>
      <c r="E993" s="9">
        <f t="shared" si="31"/>
        <v>0</v>
      </c>
      <c r="F993" s="9">
        <f t="shared" si="31"/>
        <v>0</v>
      </c>
      <c r="G993" s="9">
        <f t="shared" si="31"/>
        <v>0</v>
      </c>
      <c r="H993" s="9">
        <f t="shared" si="31"/>
        <v>0</v>
      </c>
    </row>
    <row r="994" spans="1:8" ht="12" customHeight="1">
      <c r="A994" s="5"/>
      <c r="B994" s="5"/>
      <c r="C994" s="5"/>
      <c r="D994" s="5"/>
      <c r="E994" s="5"/>
      <c r="F994" s="5"/>
      <c r="G994" s="5"/>
      <c r="H994" s="5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2" customHeight="1">
      <c r="A997" s="5"/>
      <c r="B997" s="5"/>
      <c r="C997" s="5"/>
      <c r="D997" s="5"/>
      <c r="E997" s="5"/>
      <c r="F997" s="5"/>
      <c r="G997" s="5"/>
      <c r="H997" s="5"/>
    </row>
    <row r="998" spans="1:8" ht="19.5" customHeight="1">
      <c r="A998" s="5"/>
      <c r="B998" s="2" t="s">
        <v>53</v>
      </c>
      <c r="C998" s="2"/>
      <c r="D998" s="2"/>
      <c r="E998" s="2"/>
      <c r="F998" s="2"/>
      <c r="G998" s="2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25.5" customHeight="1">
      <c r="A1001" s="6" t="s">
        <v>0</v>
      </c>
      <c r="B1001" s="6" t="s">
        <v>11</v>
      </c>
      <c r="C1001" s="7" t="s">
        <v>89</v>
      </c>
      <c r="D1001" s="7" t="s">
        <v>38</v>
      </c>
      <c r="E1001" s="7" t="s">
        <v>8</v>
      </c>
      <c r="F1001" s="7" t="s">
        <v>51</v>
      </c>
      <c r="G1001" s="7" t="s">
        <v>40</v>
      </c>
      <c r="H1001" s="7" t="s">
        <v>99</v>
      </c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8" t="s">
        <v>80</v>
      </c>
      <c r="B1003" s="8" t="s">
        <v>29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83</v>
      </c>
      <c r="B1004" s="8" t="s">
        <v>59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83</v>
      </c>
      <c r="B1005" s="8" t="s">
        <v>26</v>
      </c>
      <c r="C1005" s="8">
        <v>900</v>
      </c>
      <c r="D1005" s="8">
        <v>0</v>
      </c>
      <c r="E1005" s="8">
        <v>0</v>
      </c>
      <c r="F1005" s="8">
        <v>900</v>
      </c>
      <c r="G1005" s="8">
        <v>0</v>
      </c>
      <c r="H1005" s="8">
        <v>900</v>
      </c>
    </row>
    <row r="1006" spans="1:8" ht="12.75">
      <c r="A1006" s="8" t="s">
        <v>3</v>
      </c>
      <c r="B1006" s="8" t="s">
        <v>32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3</v>
      </c>
      <c r="B1007" s="8" t="s">
        <v>81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3</v>
      </c>
      <c r="B1008" s="8" t="s">
        <v>97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21</v>
      </c>
      <c r="B1009" s="8" t="s">
        <v>75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21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16</v>
      </c>
      <c r="C1011" s="8">
        <v>3300</v>
      </c>
      <c r="D1011" s="8">
        <v>0</v>
      </c>
      <c r="E1011" s="8">
        <v>0</v>
      </c>
      <c r="F1011" s="8">
        <v>3300</v>
      </c>
      <c r="G1011" s="8">
        <v>3275</v>
      </c>
      <c r="H1011" s="8">
        <v>25</v>
      </c>
    </row>
    <row r="1012" spans="1:8" ht="12.75">
      <c r="A1012" s="8" t="s">
        <v>52</v>
      </c>
      <c r="B1012" s="8" t="s">
        <v>101</v>
      </c>
      <c r="C1012" s="8">
        <v>58550</v>
      </c>
      <c r="D1012" s="8">
        <v>0</v>
      </c>
      <c r="E1012" s="8">
        <v>0</v>
      </c>
      <c r="F1012" s="8">
        <v>58550</v>
      </c>
      <c r="G1012" s="8">
        <v>41725</v>
      </c>
      <c r="H1012" s="8">
        <v>16825</v>
      </c>
    </row>
    <row r="1013" spans="1:8" ht="12.75">
      <c r="A1013" s="8" t="s">
        <v>52</v>
      </c>
      <c r="B1013" s="8" t="s">
        <v>63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98</v>
      </c>
      <c r="B1014" s="8" t="s">
        <v>50</v>
      </c>
      <c r="C1014" s="8">
        <v>98250</v>
      </c>
      <c r="D1014" s="8">
        <v>0</v>
      </c>
      <c r="E1014" s="8">
        <v>0</v>
      </c>
      <c r="F1014" s="8">
        <v>98250</v>
      </c>
      <c r="G1014" s="8">
        <v>81650</v>
      </c>
      <c r="H1014" s="8">
        <v>16600</v>
      </c>
    </row>
    <row r="1015" spans="1:8" ht="12.75">
      <c r="A1015" s="8" t="s">
        <v>98</v>
      </c>
      <c r="B1015" s="8" t="s">
        <v>5</v>
      </c>
      <c r="C1015" s="8">
        <v>598275</v>
      </c>
      <c r="D1015" s="8">
        <v>10550</v>
      </c>
      <c r="E1015" s="8">
        <v>2000</v>
      </c>
      <c r="F1015" s="8">
        <v>606825</v>
      </c>
      <c r="G1015" s="8">
        <v>494175</v>
      </c>
      <c r="H1015" s="8">
        <v>112650</v>
      </c>
    </row>
    <row r="1016" spans="1:8" ht="12.75">
      <c r="A1016" s="8" t="s">
        <v>93</v>
      </c>
      <c r="B1016" s="8" t="s">
        <v>104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93</v>
      </c>
      <c r="B1017" s="8" t="s">
        <v>109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93</v>
      </c>
      <c r="B1018" s="8" t="s">
        <v>74</v>
      </c>
      <c r="C1018" s="8">
        <v>41225</v>
      </c>
      <c r="D1018" s="8">
        <v>0</v>
      </c>
      <c r="E1018" s="8">
        <v>0</v>
      </c>
      <c r="F1018" s="8">
        <v>41225</v>
      </c>
      <c r="G1018" s="8">
        <v>34775</v>
      </c>
      <c r="H1018" s="8">
        <v>6450</v>
      </c>
    </row>
    <row r="1019" spans="1:8" ht="12.75">
      <c r="A1019" s="8" t="s">
        <v>93</v>
      </c>
      <c r="B1019" s="8" t="s">
        <v>9</v>
      </c>
      <c r="C1019" s="8">
        <v>13300</v>
      </c>
      <c r="D1019" s="8">
        <v>0</v>
      </c>
      <c r="E1019" s="8">
        <v>0</v>
      </c>
      <c r="F1019" s="8">
        <v>13300</v>
      </c>
      <c r="G1019" s="8">
        <v>8575</v>
      </c>
      <c r="H1019" s="8">
        <v>4725</v>
      </c>
    </row>
    <row r="1020" spans="1:8" ht="12.75">
      <c r="A1020" s="8" t="s">
        <v>79</v>
      </c>
      <c r="B1020" s="8" t="s">
        <v>79</v>
      </c>
      <c r="C1020" s="8">
        <v>172525</v>
      </c>
      <c r="D1020" s="8">
        <v>0</v>
      </c>
      <c r="E1020" s="8">
        <v>0</v>
      </c>
      <c r="F1020" s="8">
        <v>172525</v>
      </c>
      <c r="G1020" s="8">
        <v>164300</v>
      </c>
      <c r="H1020" s="8">
        <v>8225</v>
      </c>
    </row>
    <row r="1021" spans="1:8" ht="12.75">
      <c r="A1021" s="8" t="s">
        <v>43</v>
      </c>
      <c r="B1021" s="8" t="s">
        <v>103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43</v>
      </c>
      <c r="B1022" s="8" t="s">
        <v>54</v>
      </c>
      <c r="C1022" s="8">
        <v>1900</v>
      </c>
      <c r="D1022" s="8">
        <v>0</v>
      </c>
      <c r="E1022" s="8">
        <v>100</v>
      </c>
      <c r="F1022" s="8">
        <v>1800</v>
      </c>
      <c r="G1022" s="8">
        <v>0</v>
      </c>
      <c r="H1022" s="8">
        <v>1800</v>
      </c>
    </row>
    <row r="1023" spans="1:8" ht="12.75">
      <c r="A1023" s="8" t="s">
        <v>91</v>
      </c>
      <c r="B1023" s="8" t="s">
        <v>72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42</v>
      </c>
      <c r="B1024" s="8" t="s">
        <v>112</v>
      </c>
      <c r="C1024" s="8">
        <v>6150</v>
      </c>
      <c r="D1024" s="8">
        <v>0</v>
      </c>
      <c r="E1024" s="8">
        <v>0</v>
      </c>
      <c r="F1024" s="8">
        <v>6150</v>
      </c>
      <c r="G1024" s="8">
        <v>6150</v>
      </c>
      <c r="H1024" s="8">
        <v>0</v>
      </c>
    </row>
    <row r="1025" spans="1:8" ht="12.75">
      <c r="A1025" s="8" t="s">
        <v>19</v>
      </c>
      <c r="B1025" s="8" t="s">
        <v>10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19</v>
      </c>
      <c r="B1026" s="8" t="s">
        <v>12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76</v>
      </c>
      <c r="B1027" s="8" t="s">
        <v>64</v>
      </c>
      <c r="C1027" s="8">
        <v>25</v>
      </c>
      <c r="D1027" s="8">
        <v>0</v>
      </c>
      <c r="E1027" s="8">
        <v>0</v>
      </c>
      <c r="F1027" s="8">
        <v>25</v>
      </c>
      <c r="G1027" s="8">
        <v>0</v>
      </c>
      <c r="H1027" s="8">
        <v>25</v>
      </c>
    </row>
    <row r="1028" spans="1:8" ht="12.75">
      <c r="A1028" s="8" t="s">
        <v>76</v>
      </c>
      <c r="B1028" s="8" t="s">
        <v>1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76</v>
      </c>
      <c r="B1029" s="8" t="s">
        <v>36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76</v>
      </c>
      <c r="B1030" s="8" t="s">
        <v>60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76</v>
      </c>
      <c r="B1031" s="8" t="s">
        <v>70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76</v>
      </c>
      <c r="B1032" s="8" t="s">
        <v>20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76</v>
      </c>
      <c r="B1033" s="8" t="s">
        <v>55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76</v>
      </c>
      <c r="B1034" s="8" t="s">
        <v>48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5" customHeight="1">
      <c r="A1036" s="1" t="s">
        <v>67</v>
      </c>
      <c r="B1036" s="1"/>
      <c r="C1036" s="9">
        <f aca="true" t="shared" si="32" ref="C1036:H1036">SUM(C1003:C1034)</f>
        <v>994400</v>
      </c>
      <c r="D1036" s="9">
        <f t="shared" si="32"/>
        <v>10550</v>
      </c>
      <c r="E1036" s="9">
        <f t="shared" si="32"/>
        <v>2100</v>
      </c>
      <c r="F1036" s="9">
        <f t="shared" si="32"/>
        <v>1002850</v>
      </c>
      <c r="G1036" s="9">
        <f t="shared" si="32"/>
        <v>834625</v>
      </c>
      <c r="H1036" s="9">
        <f t="shared" si="32"/>
        <v>168225</v>
      </c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1" t="s">
        <v>4</v>
      </c>
      <c r="B1038" s="1"/>
      <c r="C1038" s="1">
        <v>0</v>
      </c>
      <c r="D1038" s="1"/>
      <c r="E1038" s="1"/>
      <c r="F1038" s="1">
        <f>F1036-C1036</f>
        <v>8450</v>
      </c>
      <c r="G1038" s="1"/>
      <c r="H1038" s="1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9.5" customHeight="1">
      <c r="A1041" s="5"/>
      <c r="B1041" s="2" t="s">
        <v>14</v>
      </c>
      <c r="C1041" s="2"/>
      <c r="D1041" s="2"/>
      <c r="E1041" s="2"/>
      <c r="F1041" s="2"/>
      <c r="G1041" s="2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25.5" customHeight="1">
      <c r="A1044" s="6" t="s">
        <v>0</v>
      </c>
      <c r="B1044" s="6" t="s">
        <v>11</v>
      </c>
      <c r="C1044" s="7" t="s">
        <v>89</v>
      </c>
      <c r="D1044" s="7" t="s">
        <v>38</v>
      </c>
      <c r="E1044" s="7" t="s">
        <v>8</v>
      </c>
      <c r="F1044" s="7" t="s">
        <v>51</v>
      </c>
      <c r="G1044" s="7" t="s">
        <v>40</v>
      </c>
      <c r="H1044" s="7" t="s">
        <v>99</v>
      </c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8" t="s">
        <v>80</v>
      </c>
      <c r="B1046" s="8" t="s">
        <v>29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83</v>
      </c>
      <c r="B1047" s="8" t="s">
        <v>59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83</v>
      </c>
      <c r="B1048" s="8" t="s">
        <v>26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3</v>
      </c>
      <c r="B1049" s="8" t="s">
        <v>32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3</v>
      </c>
      <c r="B1050" s="8" t="s">
        <v>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3</v>
      </c>
      <c r="B1051" s="8" t="s">
        <v>97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21</v>
      </c>
      <c r="B1052" s="8" t="s">
        <v>75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21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52</v>
      </c>
      <c r="B1054" s="8" t="s">
        <v>16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52</v>
      </c>
      <c r="B1055" s="8" t="s">
        <v>101</v>
      </c>
      <c r="C1055" s="8">
        <v>8050</v>
      </c>
      <c r="D1055" s="8">
        <v>0</v>
      </c>
      <c r="E1055" s="8">
        <v>0</v>
      </c>
      <c r="F1055" s="8">
        <v>8050</v>
      </c>
      <c r="G1055" s="8">
        <v>6500</v>
      </c>
      <c r="H1055" s="8">
        <v>1550</v>
      </c>
    </row>
    <row r="1056" spans="1:8" ht="12.75">
      <c r="A1056" s="8" t="s">
        <v>52</v>
      </c>
      <c r="B1056" s="8" t="s">
        <v>63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98</v>
      </c>
      <c r="B1057" s="8" t="s">
        <v>50</v>
      </c>
      <c r="C1057" s="8">
        <v>25025</v>
      </c>
      <c r="D1057" s="8">
        <v>0</v>
      </c>
      <c r="E1057" s="8">
        <v>0</v>
      </c>
      <c r="F1057" s="8">
        <v>25025</v>
      </c>
      <c r="G1057" s="8">
        <v>24900</v>
      </c>
      <c r="H1057" s="8">
        <v>125</v>
      </c>
    </row>
    <row r="1058" spans="1:8" ht="12.75">
      <c r="A1058" s="8" t="s">
        <v>98</v>
      </c>
      <c r="B1058" s="8" t="s">
        <v>5</v>
      </c>
      <c r="C1058" s="8">
        <v>69475</v>
      </c>
      <c r="D1058" s="8">
        <v>0</v>
      </c>
      <c r="E1058" s="8">
        <v>0</v>
      </c>
      <c r="F1058" s="8">
        <v>69475</v>
      </c>
      <c r="G1058" s="8">
        <v>54575</v>
      </c>
      <c r="H1058" s="8">
        <v>14900</v>
      </c>
    </row>
    <row r="1059" spans="1:8" ht="12.75">
      <c r="A1059" s="8" t="s">
        <v>93</v>
      </c>
      <c r="B1059" s="8" t="s">
        <v>104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93</v>
      </c>
      <c r="B1060" s="8" t="s">
        <v>109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93</v>
      </c>
      <c r="B1061" s="8" t="s">
        <v>74</v>
      </c>
      <c r="C1061" s="8">
        <v>2025</v>
      </c>
      <c r="D1061" s="8">
        <v>0</v>
      </c>
      <c r="E1061" s="8">
        <v>0</v>
      </c>
      <c r="F1061" s="8">
        <v>2025</v>
      </c>
      <c r="G1061" s="8">
        <v>1875</v>
      </c>
      <c r="H1061" s="8">
        <v>150</v>
      </c>
    </row>
    <row r="1062" spans="1:8" ht="12.75">
      <c r="A1062" s="8" t="s">
        <v>93</v>
      </c>
      <c r="B1062" s="8" t="s">
        <v>9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79</v>
      </c>
      <c r="B1063" s="8" t="s">
        <v>79</v>
      </c>
      <c r="C1063" s="8">
        <v>57400</v>
      </c>
      <c r="D1063" s="8">
        <v>0</v>
      </c>
      <c r="E1063" s="8">
        <v>0</v>
      </c>
      <c r="F1063" s="8">
        <v>57400</v>
      </c>
      <c r="G1063" s="8">
        <v>46875</v>
      </c>
      <c r="H1063" s="8">
        <v>10525</v>
      </c>
    </row>
    <row r="1064" spans="1:8" ht="12.75">
      <c r="A1064" s="8" t="s">
        <v>43</v>
      </c>
      <c r="B1064" s="8" t="s">
        <v>103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43</v>
      </c>
      <c r="B1065" s="8" t="s">
        <v>54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91</v>
      </c>
      <c r="B1066" s="8" t="s">
        <v>72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42</v>
      </c>
      <c r="B1067" s="8" t="s">
        <v>112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19</v>
      </c>
      <c r="B1068" s="8" t="s">
        <v>10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19</v>
      </c>
      <c r="B1069" s="8" t="s">
        <v>12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76</v>
      </c>
      <c r="B1070" s="8" t="s">
        <v>64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76</v>
      </c>
      <c r="B1071" s="8" t="s">
        <v>1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76</v>
      </c>
      <c r="B1072" s="8" t="s">
        <v>36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76</v>
      </c>
      <c r="B1073" s="8" t="s">
        <v>60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76</v>
      </c>
      <c r="B1074" s="8" t="s">
        <v>70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76</v>
      </c>
      <c r="B1075" s="8" t="s">
        <v>20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76</v>
      </c>
      <c r="B1076" s="8" t="s">
        <v>55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76</v>
      </c>
      <c r="B1077" s="8" t="s">
        <v>48</v>
      </c>
      <c r="C1077" s="8">
        <v>5000</v>
      </c>
      <c r="D1077" s="8">
        <v>0</v>
      </c>
      <c r="E1077" s="8">
        <v>0</v>
      </c>
      <c r="F1077" s="8">
        <v>5000</v>
      </c>
      <c r="G1077" s="8">
        <v>4000</v>
      </c>
      <c r="H1077" s="8">
        <v>1000</v>
      </c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5" customHeight="1">
      <c r="A1079" s="1" t="s">
        <v>67</v>
      </c>
      <c r="B1079" s="1"/>
      <c r="C1079" s="9">
        <f aca="true" t="shared" si="33" ref="C1079:H1079">SUM(C1046:C1077)</f>
        <v>166975</v>
      </c>
      <c r="D1079" s="9">
        <f t="shared" si="33"/>
        <v>0</v>
      </c>
      <c r="E1079" s="9">
        <f t="shared" si="33"/>
        <v>0</v>
      </c>
      <c r="F1079" s="9">
        <f t="shared" si="33"/>
        <v>166975</v>
      </c>
      <c r="G1079" s="9">
        <f t="shared" si="33"/>
        <v>138725</v>
      </c>
      <c r="H1079" s="9">
        <f t="shared" si="33"/>
        <v>28250</v>
      </c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1" t="s">
        <v>4</v>
      </c>
      <c r="B1081" s="1"/>
      <c r="C1081" s="1">
        <v>0</v>
      </c>
      <c r="D1081" s="1"/>
      <c r="E1081" s="1"/>
      <c r="F1081" s="1">
        <f>F1079-C1079</f>
        <v>0</v>
      </c>
      <c r="G1081" s="1"/>
      <c r="H1081" s="1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9.5" customHeight="1">
      <c r="A1084" s="5"/>
      <c r="B1084" s="2" t="s">
        <v>84</v>
      </c>
      <c r="C1084" s="2"/>
      <c r="D1084" s="2"/>
      <c r="E1084" s="2"/>
      <c r="F1084" s="2"/>
      <c r="G1084" s="2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25.5" customHeight="1">
      <c r="A1087" s="6" t="s">
        <v>0</v>
      </c>
      <c r="B1087" s="6" t="s">
        <v>11</v>
      </c>
      <c r="C1087" s="7" t="s">
        <v>89</v>
      </c>
      <c r="D1087" s="7" t="s">
        <v>38</v>
      </c>
      <c r="E1087" s="7" t="s">
        <v>8</v>
      </c>
      <c r="F1087" s="7" t="s">
        <v>51</v>
      </c>
      <c r="G1087" s="7" t="s">
        <v>40</v>
      </c>
      <c r="H1087" s="7" t="s">
        <v>99</v>
      </c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8" t="s">
        <v>80</v>
      </c>
      <c r="B1089" s="8" t="s">
        <v>29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83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83</v>
      </c>
      <c r="B1091" s="8" t="s">
        <v>26</v>
      </c>
      <c r="C1091" s="8">
        <v>3000</v>
      </c>
      <c r="D1091" s="8">
        <v>0</v>
      </c>
      <c r="E1091" s="8">
        <v>0</v>
      </c>
      <c r="F1091" s="8">
        <v>3000</v>
      </c>
      <c r="G1091" s="8">
        <v>0</v>
      </c>
      <c r="H1091" s="8">
        <v>3000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81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3</v>
      </c>
      <c r="B1094" s="8" t="s">
        <v>97</v>
      </c>
      <c r="C1094" s="8">
        <v>1125</v>
      </c>
      <c r="D1094" s="8">
        <v>0</v>
      </c>
      <c r="E1094" s="8">
        <v>0</v>
      </c>
      <c r="F1094" s="8">
        <v>1125</v>
      </c>
      <c r="G1094" s="8">
        <v>1125</v>
      </c>
      <c r="H1094" s="8">
        <v>0</v>
      </c>
    </row>
    <row r="1095" spans="1:8" ht="12.75">
      <c r="A1095" s="8" t="s">
        <v>21</v>
      </c>
      <c r="B1095" s="8" t="s">
        <v>75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21</v>
      </c>
      <c r="B1096" s="8" t="s">
        <v>58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52</v>
      </c>
      <c r="B1097" s="8" t="s">
        <v>16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52</v>
      </c>
      <c r="B1098" s="8" t="s">
        <v>101</v>
      </c>
      <c r="C1098" s="8">
        <v>69850</v>
      </c>
      <c r="D1098" s="8">
        <v>0</v>
      </c>
      <c r="E1098" s="8">
        <v>0</v>
      </c>
      <c r="F1098" s="8">
        <v>69850</v>
      </c>
      <c r="G1098" s="8">
        <v>60500</v>
      </c>
      <c r="H1098" s="8">
        <v>9350</v>
      </c>
    </row>
    <row r="1099" spans="1:8" ht="12.75">
      <c r="A1099" s="8" t="s">
        <v>52</v>
      </c>
      <c r="B1099" s="8" t="s">
        <v>63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98</v>
      </c>
      <c r="B1100" s="8" t="s">
        <v>50</v>
      </c>
      <c r="C1100" s="8">
        <v>5200</v>
      </c>
      <c r="D1100" s="8">
        <v>0</v>
      </c>
      <c r="E1100" s="8">
        <v>0</v>
      </c>
      <c r="F1100" s="8">
        <v>5200</v>
      </c>
      <c r="G1100" s="8">
        <v>4200</v>
      </c>
      <c r="H1100" s="8">
        <v>1000</v>
      </c>
    </row>
    <row r="1101" spans="1:8" ht="12.75">
      <c r="A1101" s="8" t="s">
        <v>98</v>
      </c>
      <c r="B1101" s="8" t="s">
        <v>5</v>
      </c>
      <c r="C1101" s="8">
        <v>33925</v>
      </c>
      <c r="D1101" s="8">
        <v>0</v>
      </c>
      <c r="E1101" s="8">
        <v>0</v>
      </c>
      <c r="F1101" s="8">
        <v>33925</v>
      </c>
      <c r="G1101" s="8">
        <v>20950</v>
      </c>
      <c r="H1101" s="8">
        <v>12975</v>
      </c>
    </row>
    <row r="1102" spans="1:8" ht="12.75">
      <c r="A1102" s="8" t="s">
        <v>93</v>
      </c>
      <c r="B1102" s="8" t="s">
        <v>104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93</v>
      </c>
      <c r="B1103" s="8" t="s">
        <v>109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93</v>
      </c>
      <c r="B1104" s="8" t="s">
        <v>74</v>
      </c>
      <c r="C1104" s="8">
        <v>58275</v>
      </c>
      <c r="D1104" s="8">
        <v>0</v>
      </c>
      <c r="E1104" s="8">
        <v>0</v>
      </c>
      <c r="F1104" s="8">
        <v>58275</v>
      </c>
      <c r="G1104" s="8">
        <v>33350</v>
      </c>
      <c r="H1104" s="8">
        <v>24925</v>
      </c>
    </row>
    <row r="1105" spans="1:8" ht="12.75">
      <c r="A1105" s="8" t="s">
        <v>93</v>
      </c>
      <c r="B1105" s="8" t="s">
        <v>9</v>
      </c>
      <c r="C1105" s="8">
        <v>25350</v>
      </c>
      <c r="D1105" s="8">
        <v>0</v>
      </c>
      <c r="E1105" s="8">
        <v>0</v>
      </c>
      <c r="F1105" s="8">
        <v>25350</v>
      </c>
      <c r="G1105" s="8">
        <v>22375</v>
      </c>
      <c r="H1105" s="8">
        <v>2975</v>
      </c>
    </row>
    <row r="1106" spans="1:8" ht="12.75">
      <c r="A1106" s="8" t="s">
        <v>79</v>
      </c>
      <c r="B1106" s="8" t="s">
        <v>79</v>
      </c>
      <c r="C1106" s="8">
        <v>21875</v>
      </c>
      <c r="D1106" s="8">
        <v>0</v>
      </c>
      <c r="E1106" s="8">
        <v>0</v>
      </c>
      <c r="F1106" s="8">
        <v>21875</v>
      </c>
      <c r="G1106" s="8">
        <v>19700</v>
      </c>
      <c r="H1106" s="8">
        <v>2175</v>
      </c>
    </row>
    <row r="1107" spans="1:8" ht="12.75">
      <c r="A1107" s="8" t="s">
        <v>43</v>
      </c>
      <c r="B1107" s="8" t="s">
        <v>103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43</v>
      </c>
      <c r="B1108" s="8" t="s">
        <v>54</v>
      </c>
      <c r="C1108" s="8">
        <v>1225</v>
      </c>
      <c r="D1108" s="8">
        <v>0</v>
      </c>
      <c r="E1108" s="8">
        <v>0</v>
      </c>
      <c r="F1108" s="8">
        <v>1225</v>
      </c>
      <c r="G1108" s="8">
        <v>0</v>
      </c>
      <c r="H1108" s="8">
        <v>1225</v>
      </c>
    </row>
    <row r="1109" spans="1:8" ht="12.75">
      <c r="A1109" s="8" t="s">
        <v>91</v>
      </c>
      <c r="B1109" s="8" t="s">
        <v>72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42</v>
      </c>
      <c r="B1110" s="8" t="s">
        <v>112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19</v>
      </c>
      <c r="B1111" s="8" t="s">
        <v>10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19</v>
      </c>
      <c r="B1112" s="8" t="s">
        <v>12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76</v>
      </c>
      <c r="B1113" s="8" t="s">
        <v>64</v>
      </c>
      <c r="C1113" s="8">
        <v>28700</v>
      </c>
      <c r="D1113" s="8">
        <v>0</v>
      </c>
      <c r="E1113" s="8">
        <v>0</v>
      </c>
      <c r="F1113" s="8">
        <v>28700</v>
      </c>
      <c r="G1113" s="8">
        <v>28700</v>
      </c>
      <c r="H1113" s="8">
        <v>0</v>
      </c>
    </row>
    <row r="1114" spans="1:8" ht="12.75">
      <c r="A1114" s="8" t="s">
        <v>76</v>
      </c>
      <c r="B1114" s="8" t="s">
        <v>1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76</v>
      </c>
      <c r="B1115" s="8" t="s">
        <v>36</v>
      </c>
      <c r="C1115" s="8">
        <v>9875</v>
      </c>
      <c r="D1115" s="8">
        <v>0</v>
      </c>
      <c r="E1115" s="8">
        <v>0</v>
      </c>
      <c r="F1115" s="8">
        <v>9875</v>
      </c>
      <c r="G1115" s="8">
        <v>9875</v>
      </c>
      <c r="H1115" s="8">
        <v>0</v>
      </c>
    </row>
    <row r="1116" spans="1:8" ht="12.75">
      <c r="A1116" s="8" t="s">
        <v>76</v>
      </c>
      <c r="B1116" s="8" t="s">
        <v>60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76</v>
      </c>
      <c r="B1117" s="8" t="s">
        <v>70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76</v>
      </c>
      <c r="B1118" s="8" t="s">
        <v>20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76</v>
      </c>
      <c r="B1119" s="8" t="s">
        <v>55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76</v>
      </c>
      <c r="B1120" s="8" t="s">
        <v>48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5" customHeight="1">
      <c r="A1122" s="1" t="s">
        <v>67</v>
      </c>
      <c r="B1122" s="1"/>
      <c r="C1122" s="9">
        <f aca="true" t="shared" si="34" ref="C1122:H1122">SUM(C1089:C1120)</f>
        <v>258400</v>
      </c>
      <c r="D1122" s="9">
        <f t="shared" si="34"/>
        <v>0</v>
      </c>
      <c r="E1122" s="9">
        <f t="shared" si="34"/>
        <v>0</v>
      </c>
      <c r="F1122" s="9">
        <f t="shared" si="34"/>
        <v>258400</v>
      </c>
      <c r="G1122" s="9">
        <f t="shared" si="34"/>
        <v>200775</v>
      </c>
      <c r="H1122" s="9">
        <f t="shared" si="34"/>
        <v>57625</v>
      </c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1" t="s">
        <v>4</v>
      </c>
      <c r="B1124" s="1"/>
      <c r="C1124" s="1">
        <v>0</v>
      </c>
      <c r="D1124" s="1"/>
      <c r="E1124" s="1"/>
      <c r="F1124" s="1">
        <f>F1122-C1122</f>
        <v>0</v>
      </c>
      <c r="G1124" s="1"/>
      <c r="H1124" s="1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9.5" customHeight="1">
      <c r="A1127" s="5"/>
      <c r="B1127" s="2" t="s">
        <v>34</v>
      </c>
      <c r="C1127" s="2"/>
      <c r="D1127" s="2"/>
      <c r="E1127" s="2"/>
      <c r="F1127" s="2"/>
      <c r="G1127" s="2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25.5" customHeight="1">
      <c r="A1130" s="6" t="s">
        <v>0</v>
      </c>
      <c r="B1130" s="6" t="s">
        <v>11</v>
      </c>
      <c r="C1130" s="7" t="s">
        <v>89</v>
      </c>
      <c r="D1130" s="7" t="s">
        <v>38</v>
      </c>
      <c r="E1130" s="7" t="s">
        <v>8</v>
      </c>
      <c r="F1130" s="7" t="s">
        <v>51</v>
      </c>
      <c r="G1130" s="7" t="s">
        <v>40</v>
      </c>
      <c r="H1130" s="7" t="s">
        <v>99</v>
      </c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8" t="s">
        <v>80</v>
      </c>
      <c r="B1132" s="8" t="s">
        <v>29</v>
      </c>
      <c r="C1132" s="8">
        <v>6250</v>
      </c>
      <c r="D1132" s="8">
        <v>0</v>
      </c>
      <c r="E1132" s="8">
        <v>0</v>
      </c>
      <c r="F1132" s="8">
        <v>6250</v>
      </c>
      <c r="G1132" s="8">
        <v>6250</v>
      </c>
      <c r="H1132" s="8">
        <v>0</v>
      </c>
    </row>
    <row r="1133" spans="1:8" ht="12.75">
      <c r="A1133" s="8" t="s">
        <v>83</v>
      </c>
      <c r="B1133" s="8" t="s">
        <v>59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83</v>
      </c>
      <c r="B1134" s="8" t="s">
        <v>26</v>
      </c>
      <c r="C1134" s="8">
        <v>25</v>
      </c>
      <c r="D1134" s="8">
        <v>0</v>
      </c>
      <c r="E1134" s="8">
        <v>0</v>
      </c>
      <c r="F1134" s="8">
        <v>25</v>
      </c>
      <c r="G1134" s="8">
        <v>25</v>
      </c>
      <c r="H1134" s="8">
        <v>0</v>
      </c>
    </row>
    <row r="1135" spans="1:8" ht="12.75">
      <c r="A1135" s="8" t="s">
        <v>3</v>
      </c>
      <c r="B1135" s="8" t="s">
        <v>32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3</v>
      </c>
      <c r="B1136" s="8" t="s">
        <v>81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3</v>
      </c>
      <c r="B1137" s="8" t="s">
        <v>97</v>
      </c>
      <c r="C1137" s="8">
        <v>2050</v>
      </c>
      <c r="D1137" s="8">
        <v>0</v>
      </c>
      <c r="E1137" s="8">
        <v>25</v>
      </c>
      <c r="F1137" s="8">
        <v>2025</v>
      </c>
      <c r="G1137" s="8">
        <v>1550</v>
      </c>
      <c r="H1137" s="8">
        <v>475</v>
      </c>
    </row>
    <row r="1138" spans="1:8" ht="12.75">
      <c r="A1138" s="8" t="s">
        <v>98</v>
      </c>
      <c r="B1138" s="8" t="s">
        <v>50</v>
      </c>
      <c r="C1138" s="8">
        <v>5475</v>
      </c>
      <c r="D1138" s="8">
        <v>0</v>
      </c>
      <c r="E1138" s="8">
        <v>0</v>
      </c>
      <c r="F1138" s="8">
        <v>5475</v>
      </c>
      <c r="G1138" s="8">
        <v>4625</v>
      </c>
      <c r="H1138" s="8">
        <v>850</v>
      </c>
    </row>
    <row r="1139" spans="1:8" ht="12.75">
      <c r="A1139" s="8" t="s">
        <v>98</v>
      </c>
      <c r="B1139" s="8" t="s">
        <v>5</v>
      </c>
      <c r="C1139" s="8">
        <v>21450</v>
      </c>
      <c r="D1139" s="8">
        <v>41325</v>
      </c>
      <c r="E1139" s="8">
        <v>0</v>
      </c>
      <c r="F1139" s="8">
        <v>62775</v>
      </c>
      <c r="G1139" s="8">
        <v>61150</v>
      </c>
      <c r="H1139" s="8">
        <v>1625</v>
      </c>
    </row>
    <row r="1140" spans="1:8" ht="12.75">
      <c r="A1140" s="8" t="s">
        <v>93</v>
      </c>
      <c r="B1140" s="8" t="s">
        <v>104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8" t="s">
        <v>93</v>
      </c>
      <c r="B1141" s="8" t="s">
        <v>109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</row>
    <row r="1142" spans="1:8" ht="12.75">
      <c r="A1142" s="8" t="s">
        <v>93</v>
      </c>
      <c r="B1142" s="8" t="s">
        <v>74</v>
      </c>
      <c r="C1142" s="8">
        <v>50</v>
      </c>
      <c r="D1142" s="8">
        <v>0</v>
      </c>
      <c r="E1142" s="8">
        <v>0</v>
      </c>
      <c r="F1142" s="8">
        <v>50</v>
      </c>
      <c r="G1142" s="8">
        <v>25</v>
      </c>
      <c r="H1142" s="8">
        <v>25</v>
      </c>
    </row>
    <row r="1143" spans="1:8" ht="12.75">
      <c r="A1143" s="8" t="s">
        <v>93</v>
      </c>
      <c r="B1143" s="8" t="s">
        <v>9</v>
      </c>
      <c r="C1143" s="8">
        <v>8600</v>
      </c>
      <c r="D1143" s="8">
        <v>0</v>
      </c>
      <c r="E1143" s="8">
        <v>0</v>
      </c>
      <c r="F1143" s="8">
        <v>8600</v>
      </c>
      <c r="G1143" s="8">
        <v>8525</v>
      </c>
      <c r="H1143" s="8">
        <v>75</v>
      </c>
    </row>
    <row r="1144" spans="1:8" ht="12.75">
      <c r="A1144" s="8" t="s">
        <v>79</v>
      </c>
      <c r="B1144" s="8" t="s">
        <v>79</v>
      </c>
      <c r="C1144" s="8">
        <v>60675</v>
      </c>
      <c r="D1144" s="8">
        <v>9150</v>
      </c>
      <c r="E1144" s="8">
        <v>0</v>
      </c>
      <c r="F1144" s="8">
        <v>69825</v>
      </c>
      <c r="G1144" s="8">
        <v>54300</v>
      </c>
      <c r="H1144" s="8">
        <v>15525</v>
      </c>
    </row>
    <row r="1145" spans="1:8" ht="12.75">
      <c r="A1145" s="8" t="s">
        <v>43</v>
      </c>
      <c r="B1145" s="8" t="s">
        <v>103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43</v>
      </c>
      <c r="B1146" s="8" t="s">
        <v>54</v>
      </c>
      <c r="C1146" s="8">
        <v>15550</v>
      </c>
      <c r="D1146" s="8">
        <v>0</v>
      </c>
      <c r="E1146" s="8">
        <v>0</v>
      </c>
      <c r="F1146" s="8">
        <v>15550</v>
      </c>
      <c r="G1146" s="8">
        <v>15550</v>
      </c>
      <c r="H1146" s="8">
        <v>0</v>
      </c>
    </row>
    <row r="1147" spans="1:8" ht="12.75">
      <c r="A1147" s="8" t="s">
        <v>91</v>
      </c>
      <c r="B1147" s="8" t="s">
        <v>72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42</v>
      </c>
      <c r="B1148" s="8" t="s">
        <v>112</v>
      </c>
      <c r="C1148" s="8">
        <v>13625</v>
      </c>
      <c r="D1148" s="8">
        <v>0</v>
      </c>
      <c r="E1148" s="8">
        <v>0</v>
      </c>
      <c r="F1148" s="8">
        <v>13625</v>
      </c>
      <c r="G1148" s="8">
        <v>11500</v>
      </c>
      <c r="H1148" s="8">
        <v>2125</v>
      </c>
    </row>
    <row r="1149" spans="1:8" ht="12.75">
      <c r="A1149" s="8" t="s">
        <v>68</v>
      </c>
      <c r="B1149" s="8" t="s">
        <v>46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19</v>
      </c>
      <c r="B1150" s="8" t="s">
        <v>10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19</v>
      </c>
      <c r="B1151" s="8" t="s">
        <v>12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76</v>
      </c>
      <c r="B1152" s="8" t="s">
        <v>64</v>
      </c>
      <c r="C1152" s="8">
        <v>8150</v>
      </c>
      <c r="D1152" s="8">
        <v>0</v>
      </c>
      <c r="E1152" s="8">
        <v>0</v>
      </c>
      <c r="F1152" s="8">
        <v>8150</v>
      </c>
      <c r="G1152" s="8">
        <v>8150</v>
      </c>
      <c r="H1152" s="8">
        <v>0</v>
      </c>
    </row>
    <row r="1153" spans="1:8" ht="12.75">
      <c r="A1153" s="8" t="s">
        <v>76</v>
      </c>
      <c r="B1153" s="8" t="s">
        <v>1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76</v>
      </c>
      <c r="B1154" s="8" t="s">
        <v>36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76</v>
      </c>
      <c r="B1155" s="8" t="s">
        <v>60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76</v>
      </c>
      <c r="B1156" s="8" t="s">
        <v>70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76</v>
      </c>
      <c r="B1157" s="8" t="s">
        <v>20</v>
      </c>
      <c r="C1157" s="8">
        <v>93125</v>
      </c>
      <c r="D1157" s="8">
        <v>9025</v>
      </c>
      <c r="E1157" s="8">
        <v>0</v>
      </c>
      <c r="F1157" s="8">
        <v>102150</v>
      </c>
      <c r="G1157" s="8">
        <v>102150</v>
      </c>
      <c r="H1157" s="8">
        <v>0</v>
      </c>
    </row>
    <row r="1158" spans="1:8" ht="12.75">
      <c r="A1158" s="8" t="s">
        <v>76</v>
      </c>
      <c r="B1158" s="8" t="s">
        <v>48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5" customHeight="1">
      <c r="A1160" s="1" t="s">
        <v>67</v>
      </c>
      <c r="B1160" s="1"/>
      <c r="C1160" s="9">
        <f aca="true" t="shared" si="35" ref="C1160:H1160">SUM(C1132:C1158)</f>
        <v>235025</v>
      </c>
      <c r="D1160" s="9">
        <f t="shared" si="35"/>
        <v>59500</v>
      </c>
      <c r="E1160" s="9">
        <f t="shared" si="35"/>
        <v>25</v>
      </c>
      <c r="F1160" s="9">
        <f t="shared" si="35"/>
        <v>294500</v>
      </c>
      <c r="G1160" s="9">
        <f t="shared" si="35"/>
        <v>273800</v>
      </c>
      <c r="H1160" s="9">
        <f t="shared" si="35"/>
        <v>20700</v>
      </c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1" t="s">
        <v>4</v>
      </c>
      <c r="B1162" s="1"/>
      <c r="C1162" s="1">
        <v>0</v>
      </c>
      <c r="D1162" s="1"/>
      <c r="E1162" s="1"/>
      <c r="F1162" s="1">
        <f>F1160-C1160</f>
        <v>59475</v>
      </c>
      <c r="G1162" s="1"/>
      <c r="H1162" s="1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9.5" customHeight="1">
      <c r="A1165" s="5"/>
      <c r="B1165" s="2" t="s">
        <v>25</v>
      </c>
      <c r="C1165" s="2"/>
      <c r="D1165" s="2"/>
      <c r="E1165" s="2"/>
      <c r="F1165" s="2"/>
      <c r="G1165" s="2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25.5" customHeight="1">
      <c r="A1168" s="6" t="s">
        <v>0</v>
      </c>
      <c r="B1168" s="6" t="s">
        <v>11</v>
      </c>
      <c r="C1168" s="7" t="s">
        <v>89</v>
      </c>
      <c r="D1168" s="7" t="s">
        <v>38</v>
      </c>
      <c r="E1168" s="7" t="s">
        <v>8</v>
      </c>
      <c r="F1168" s="7" t="s">
        <v>51</v>
      </c>
      <c r="G1168" s="7" t="s">
        <v>40</v>
      </c>
      <c r="H1168" s="7" t="s">
        <v>99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8" t="s">
        <v>80</v>
      </c>
      <c r="B1170" s="8" t="s">
        <v>29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</row>
    <row r="1171" spans="1:8" ht="12.75">
      <c r="A1171" s="8" t="s">
        <v>83</v>
      </c>
      <c r="B1171" s="8" t="s">
        <v>26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</row>
    <row r="1172" spans="1:8" ht="12.75">
      <c r="A1172" s="8" t="s">
        <v>3</v>
      </c>
      <c r="B1172" s="8" t="s">
        <v>32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</row>
    <row r="1173" spans="1:8" ht="12.75">
      <c r="A1173" s="8" t="s">
        <v>3</v>
      </c>
      <c r="B1173" s="8" t="s">
        <v>97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</row>
    <row r="1174" spans="1:8" ht="12.75">
      <c r="A1174" s="8" t="s">
        <v>52</v>
      </c>
      <c r="B1174" s="8" t="s">
        <v>16</v>
      </c>
      <c r="C1174" s="8">
        <v>15</v>
      </c>
      <c r="D1174" s="8">
        <v>0</v>
      </c>
      <c r="E1174" s="8">
        <v>0</v>
      </c>
      <c r="F1174" s="8">
        <v>15</v>
      </c>
      <c r="G1174" s="8">
        <v>5</v>
      </c>
      <c r="H1174" s="8">
        <v>10</v>
      </c>
    </row>
    <row r="1175" spans="1:8" ht="12.75">
      <c r="A1175" s="8" t="s">
        <v>52</v>
      </c>
      <c r="B1175" s="8" t="s">
        <v>101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</row>
    <row r="1176" spans="1:8" ht="12.75">
      <c r="A1176" s="8" t="s">
        <v>98</v>
      </c>
      <c r="B1176" s="8" t="s">
        <v>50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</row>
    <row r="1177" spans="1:8" ht="12.75">
      <c r="A1177" s="8" t="s">
        <v>98</v>
      </c>
      <c r="B1177" s="8" t="s">
        <v>5</v>
      </c>
      <c r="C1177" s="8">
        <v>815</v>
      </c>
      <c r="D1177" s="8">
        <v>0</v>
      </c>
      <c r="E1177" s="8">
        <v>125</v>
      </c>
      <c r="F1177" s="8">
        <v>690</v>
      </c>
      <c r="G1177" s="8">
        <v>485</v>
      </c>
      <c r="H1177" s="8">
        <v>205</v>
      </c>
    </row>
    <row r="1178" spans="1:8" ht="12.75">
      <c r="A1178" s="8" t="s">
        <v>93</v>
      </c>
      <c r="B1178" s="8" t="s">
        <v>104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</row>
    <row r="1179" spans="1:8" ht="12.75">
      <c r="A1179" s="8" t="s">
        <v>93</v>
      </c>
      <c r="B1179" s="8" t="s">
        <v>109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</row>
    <row r="1180" spans="1:8" ht="12.75">
      <c r="A1180" s="8" t="s">
        <v>93</v>
      </c>
      <c r="B1180" s="8" t="s">
        <v>74</v>
      </c>
      <c r="C1180" s="8">
        <v>20</v>
      </c>
      <c r="D1180" s="8">
        <v>0</v>
      </c>
      <c r="E1180" s="8">
        <v>0</v>
      </c>
      <c r="F1180" s="8">
        <v>20</v>
      </c>
      <c r="G1180" s="8">
        <v>0</v>
      </c>
      <c r="H1180" s="8">
        <v>20</v>
      </c>
    </row>
    <row r="1181" spans="1:8" ht="12.75">
      <c r="A1181" s="8" t="s">
        <v>93</v>
      </c>
      <c r="B1181" s="8" t="s">
        <v>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</row>
    <row r="1182" spans="1:8" ht="12.75">
      <c r="A1182" s="8" t="s">
        <v>79</v>
      </c>
      <c r="B1182" s="8" t="s">
        <v>79</v>
      </c>
      <c r="C1182" s="8">
        <v>5</v>
      </c>
      <c r="D1182" s="8">
        <v>0</v>
      </c>
      <c r="E1182" s="8">
        <v>0</v>
      </c>
      <c r="F1182" s="8">
        <v>5</v>
      </c>
      <c r="G1182" s="8">
        <v>0</v>
      </c>
      <c r="H1182" s="8">
        <v>5</v>
      </c>
    </row>
    <row r="1183" spans="1:8" ht="12.75">
      <c r="A1183" s="8" t="s">
        <v>43</v>
      </c>
      <c r="B1183" s="8" t="s">
        <v>103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</row>
    <row r="1184" spans="1:8" ht="12.75">
      <c r="A1184" s="8" t="s">
        <v>43</v>
      </c>
      <c r="B1184" s="8" t="s">
        <v>54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</row>
    <row r="1185" spans="1:8" ht="12.75">
      <c r="A1185" s="8" t="s">
        <v>42</v>
      </c>
      <c r="B1185" s="8" t="s">
        <v>112</v>
      </c>
      <c r="C1185" s="8">
        <v>145</v>
      </c>
      <c r="D1185" s="8">
        <v>0</v>
      </c>
      <c r="E1185" s="8">
        <v>0</v>
      </c>
      <c r="F1185" s="8">
        <v>145</v>
      </c>
      <c r="G1185" s="8">
        <v>145</v>
      </c>
      <c r="H1185" s="8">
        <v>0</v>
      </c>
    </row>
    <row r="1186" spans="1:8" ht="12.75">
      <c r="A1186" s="8" t="s">
        <v>19</v>
      </c>
      <c r="B1186" s="8" t="s">
        <v>10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</row>
    <row r="1187" spans="1:8" ht="12.75">
      <c r="A1187" s="8" t="s">
        <v>19</v>
      </c>
      <c r="B1187" s="8" t="s">
        <v>12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</row>
    <row r="1188" spans="1:8" ht="12.75">
      <c r="A1188" s="8" t="s">
        <v>76</v>
      </c>
      <c r="B1188" s="8" t="s">
        <v>64</v>
      </c>
      <c r="C1188" s="8">
        <v>30</v>
      </c>
      <c r="D1188" s="8">
        <v>0</v>
      </c>
      <c r="E1188" s="8">
        <v>0</v>
      </c>
      <c r="F1188" s="8">
        <v>30</v>
      </c>
      <c r="G1188" s="8">
        <v>0</v>
      </c>
      <c r="H1188" s="8">
        <v>30</v>
      </c>
    </row>
    <row r="1189" spans="1:8" ht="12.75">
      <c r="A1189" s="8" t="s">
        <v>76</v>
      </c>
      <c r="B1189" s="8" t="s">
        <v>60</v>
      </c>
      <c r="C1189" s="8">
        <v>0</v>
      </c>
      <c r="D1189" s="8">
        <v>0</v>
      </c>
      <c r="E1189" s="8">
        <v>0</v>
      </c>
      <c r="F1189" s="8">
        <v>0</v>
      </c>
      <c r="G1189" s="8">
        <v>0</v>
      </c>
      <c r="H1189" s="8">
        <v>0</v>
      </c>
    </row>
    <row r="1190" spans="1:8" ht="12.75">
      <c r="A1190" s="8" t="s">
        <v>76</v>
      </c>
      <c r="B1190" s="8" t="s">
        <v>70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</row>
    <row r="1191" spans="1:8" ht="12.75">
      <c r="A1191" s="8" t="s">
        <v>76</v>
      </c>
      <c r="B1191" s="8" t="s">
        <v>20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5" customHeight="1">
      <c r="A1193" s="1" t="s">
        <v>67</v>
      </c>
      <c r="B1193" s="1"/>
      <c r="C1193" s="9">
        <f aca="true" t="shared" si="36" ref="C1193:H1193">SUM(C1170:C1191)</f>
        <v>1030</v>
      </c>
      <c r="D1193" s="9">
        <f t="shared" si="36"/>
        <v>0</v>
      </c>
      <c r="E1193" s="9">
        <f t="shared" si="36"/>
        <v>125</v>
      </c>
      <c r="F1193" s="9">
        <f t="shared" si="36"/>
        <v>905</v>
      </c>
      <c r="G1193" s="9">
        <f t="shared" si="36"/>
        <v>635</v>
      </c>
      <c r="H1193" s="9">
        <f t="shared" si="36"/>
        <v>270</v>
      </c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1" t="s">
        <v>4</v>
      </c>
      <c r="B1195" s="1"/>
      <c r="C1195" s="1">
        <v>0</v>
      </c>
      <c r="D1195" s="1"/>
      <c r="E1195" s="1"/>
      <c r="F1195" s="1">
        <f>F1193-C1193</f>
        <v>-125</v>
      </c>
      <c r="G1195" s="1"/>
      <c r="H1195" s="1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</sheetData>
  <mergeCells count="37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58:G958"/>
    <mergeCell ref="B998:G998"/>
    <mergeCell ref="B1041:G1041"/>
    <mergeCell ref="B1084:G1084"/>
    <mergeCell ref="B1127:G1127"/>
    <mergeCell ref="B1165:G11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95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102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76</v>
      </c>
      <c r="B25" s="8" t="s">
        <v>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76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76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76</v>
      </c>
      <c r="B28" s="8" t="s">
        <v>70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76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116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98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98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79</v>
      </c>
      <c r="B44" s="8" t="s">
        <v>79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67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88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89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99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80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83</v>
      </c>
      <c r="B58" s="8" t="s">
        <v>59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83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93</v>
      </c>
      <c r="B60" s="8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93</v>
      </c>
      <c r="B61" s="8" t="s">
        <v>74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67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111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67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113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89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99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76</v>
      </c>
      <c r="B59" s="8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76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76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76</v>
      </c>
      <c r="B62" s="8" t="s">
        <v>70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76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67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89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99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76</v>
      </c>
      <c r="B76" s="8" t="s">
        <v>64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76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76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76</v>
      </c>
      <c r="B79" s="8" t="s">
        <v>70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76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67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66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89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99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76</v>
      </c>
      <c r="B93" s="8" t="s">
        <v>64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76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76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76</v>
      </c>
      <c r="B96" s="8" t="s">
        <v>70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76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67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78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89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99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98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98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79</v>
      </c>
      <c r="B112" s="8" t="s">
        <v>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67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89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99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98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98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79</v>
      </c>
      <c r="B127" s="8" t="s">
        <v>79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67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107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89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99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98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98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79</v>
      </c>
      <c r="B142" s="8" t="s">
        <v>79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67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82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89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99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80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83</v>
      </c>
      <c r="B156" s="8" t="s">
        <v>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83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93</v>
      </c>
      <c r="B158" s="8" t="s">
        <v>109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93</v>
      </c>
      <c r="B159" s="8" t="s">
        <v>74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67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94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89</v>
      </c>
      <c r="D170" s="7" t="s">
        <v>38</v>
      </c>
      <c r="E170" s="7" t="s">
        <v>8</v>
      </c>
      <c r="F170" s="7" t="s">
        <v>51</v>
      </c>
      <c r="G170" s="7" t="s">
        <v>40</v>
      </c>
      <c r="H170" s="7" t="s">
        <v>99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80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83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83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93</v>
      </c>
      <c r="B175" s="8" t="s">
        <v>109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93</v>
      </c>
      <c r="B176" s="8" t="s">
        <v>74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67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114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83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93</v>
      </c>
      <c r="B192" s="8" t="s">
        <v>109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93</v>
      </c>
      <c r="B193" s="8" t="s">
        <v>74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67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