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<sst xmlns="http://schemas.openxmlformats.org/spreadsheetml/2006/main" count="2717" uniqueCount="120">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</sst>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1480</v>
      </c>
      <c r="D7" s="9">
        <v>0</v>
      </c>
      <c r="E7" s="9">
        <v>0</v>
      </c>
      <c r="F7" s="9">
        <v>1480</v>
      </c>
      <c r="G7" s="9">
        <v>1480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2200</v>
      </c>
      <c r="D19" s="9">
        <v>0</v>
      </c>
      <c r="E19" s="9">
        <v>0</v>
      </c>
      <c r="F19" s="9">
        <v>2200</v>
      </c>
      <c r="G19" s="9">
        <v>2200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7860</v>
      </c>
      <c r="D21" s="9">
        <v>0</v>
      </c>
      <c r="E21" s="9">
        <v>0</v>
      </c>
      <c r="F21" s="9">
        <v>7860</v>
      </c>
      <c r="G21" s="9">
        <v>7860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12120</v>
      </c>
      <c r="D28" s="7">
        <f t="shared" si="0"/>
        <v>0</v>
      </c>
      <c r="E28" s="7">
        <f t="shared" si="0"/>
        <v>0</v>
      </c>
      <c r="F28" s="7">
        <f t="shared" si="0"/>
        <v>12120</v>
      </c>
      <c r="G28" s="7">
        <f t="shared" si="0"/>
        <v>12120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94</v>
      </c>
      <c r="B39" s="9" t="s">
        <v>73</v>
      </c>
      <c r="C39" s="9">
        <v>365</v>
      </c>
      <c r="D39" s="9">
        <v>0</v>
      </c>
      <c r="E39" s="9">
        <v>0</v>
      </c>
      <c r="F39" s="9">
        <v>365</v>
      </c>
      <c r="G39" s="9">
        <v>310</v>
      </c>
      <c r="H39" s="9">
        <v>55</v>
      </c>
    </row>
    <row r="40" spans="1:8" ht="12" customHeight="1">
      <c r="A40" s="9" t="s">
        <v>78</v>
      </c>
      <c r="B40" s="9" t="s">
        <v>78</v>
      </c>
      <c r="C40" s="9">
        <v>188</v>
      </c>
      <c r="D40" s="9">
        <v>0</v>
      </c>
      <c r="E40" s="9">
        <v>0</v>
      </c>
      <c r="F40" s="9">
        <v>188</v>
      </c>
      <c r="G40" s="9">
        <v>147</v>
      </c>
      <c r="H40" s="9">
        <v>41</v>
      </c>
    </row>
    <row r="41" spans="1:8" ht="12" customHeight="1">
      <c r="A41" s="9" t="s">
        <v>75</v>
      </c>
      <c r="B41" s="9" t="s">
        <v>63</v>
      </c>
      <c r="C41" s="9">
        <v>163</v>
      </c>
      <c r="D41" s="9">
        <v>0</v>
      </c>
      <c r="E41" s="9">
        <v>0</v>
      </c>
      <c r="F41" s="9">
        <v>163</v>
      </c>
      <c r="G41" s="9">
        <v>156</v>
      </c>
      <c r="H41" s="9">
        <v>7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66</v>
      </c>
      <c r="B43" s="4"/>
      <c r="C43" s="7">
        <f aca="true" t="shared" si="1" ref="C43:H43">SUM(C38:C41)</f>
        <v>725</v>
      </c>
      <c r="D43" s="7">
        <f t="shared" si="1"/>
        <v>0</v>
      </c>
      <c r="E43" s="7">
        <f t="shared" si="1"/>
        <v>0</v>
      </c>
      <c r="F43" s="7">
        <f t="shared" si="1"/>
        <v>725</v>
      </c>
      <c r="G43" s="7">
        <f t="shared" si="1"/>
        <v>622</v>
      </c>
      <c r="H43" s="7">
        <f t="shared" si="1"/>
        <v>103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81</v>
      </c>
      <c r="B53" s="9" t="s">
        <v>29</v>
      </c>
      <c r="C53" s="9">
        <v>1575</v>
      </c>
      <c r="D53" s="9">
        <v>0</v>
      </c>
      <c r="E53" s="9">
        <v>0</v>
      </c>
      <c r="F53" s="9">
        <v>1575</v>
      </c>
      <c r="G53" s="9">
        <v>1575</v>
      </c>
      <c r="H53" s="9">
        <v>0</v>
      </c>
    </row>
    <row r="54" spans="1:8" ht="12" customHeight="1">
      <c r="A54" s="9" t="s">
        <v>84</v>
      </c>
      <c r="B54" s="9" t="s">
        <v>26</v>
      </c>
      <c r="C54" s="9">
        <v>400</v>
      </c>
      <c r="D54" s="9">
        <v>0</v>
      </c>
      <c r="E54" s="9">
        <v>0</v>
      </c>
      <c r="F54" s="9">
        <v>400</v>
      </c>
      <c r="G54" s="9">
        <v>400</v>
      </c>
      <c r="H54" s="9">
        <v>0</v>
      </c>
    </row>
    <row r="55" spans="1:8" ht="12" customHeight="1">
      <c r="A55" s="9" t="s">
        <v>2</v>
      </c>
      <c r="B55" s="9" t="s">
        <v>82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51</v>
      </c>
      <c r="B57" s="9" t="s">
        <v>15</v>
      </c>
      <c r="C57" s="9">
        <v>21950</v>
      </c>
      <c r="D57" s="9">
        <v>0</v>
      </c>
      <c r="E57" s="9">
        <v>2950</v>
      </c>
      <c r="F57" s="9">
        <v>19000</v>
      </c>
      <c r="G57" s="9">
        <v>12300</v>
      </c>
      <c r="H57" s="9">
        <v>6700</v>
      </c>
    </row>
    <row r="58" spans="1:8" ht="12" customHeight="1">
      <c r="A58" s="9" t="s">
        <v>51</v>
      </c>
      <c r="B58" s="9" t="s">
        <v>102</v>
      </c>
      <c r="C58" s="9">
        <v>10775</v>
      </c>
      <c r="D58" s="9">
        <v>0</v>
      </c>
      <c r="E58" s="9">
        <v>1150</v>
      </c>
      <c r="F58" s="9">
        <v>9625</v>
      </c>
      <c r="G58" s="9">
        <v>5325</v>
      </c>
      <c r="H58" s="9">
        <v>4300</v>
      </c>
    </row>
    <row r="59" spans="1:8" ht="12" customHeight="1">
      <c r="A59" s="9" t="s">
        <v>51</v>
      </c>
      <c r="B59" s="9" t="s">
        <v>62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99</v>
      </c>
      <c r="B60" s="9" t="s">
        <v>49</v>
      </c>
      <c r="C60" s="9">
        <v>625</v>
      </c>
      <c r="D60" s="9">
        <v>0</v>
      </c>
      <c r="E60" s="9">
        <v>0</v>
      </c>
      <c r="F60" s="9">
        <v>625</v>
      </c>
      <c r="G60" s="9">
        <v>500</v>
      </c>
      <c r="H60" s="9">
        <v>125</v>
      </c>
    </row>
    <row r="61" spans="1:8" ht="12" customHeight="1">
      <c r="A61" s="9" t="s">
        <v>99</v>
      </c>
      <c r="B61" s="9" t="s">
        <v>4</v>
      </c>
      <c r="C61" s="9">
        <v>20775</v>
      </c>
      <c r="D61" s="9">
        <v>0</v>
      </c>
      <c r="E61" s="9">
        <v>1500</v>
      </c>
      <c r="F61" s="9">
        <v>19275</v>
      </c>
      <c r="G61" s="9">
        <v>12050</v>
      </c>
      <c r="H61" s="9">
        <v>7225</v>
      </c>
    </row>
    <row r="62" spans="1:8" ht="12" customHeight="1">
      <c r="A62" s="9" t="s">
        <v>94</v>
      </c>
      <c r="B62" s="9" t="s">
        <v>111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94</v>
      </c>
      <c r="B63" s="9" t="s">
        <v>73</v>
      </c>
      <c r="C63" s="9">
        <v>60900</v>
      </c>
      <c r="D63" s="9">
        <v>0</v>
      </c>
      <c r="E63" s="9">
        <v>100</v>
      </c>
      <c r="F63" s="9">
        <v>60800</v>
      </c>
      <c r="G63" s="9">
        <v>47350</v>
      </c>
      <c r="H63" s="9">
        <v>13450</v>
      </c>
    </row>
    <row r="64" spans="1:8" ht="12" customHeight="1">
      <c r="A64" s="9" t="s">
        <v>94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28775</v>
      </c>
      <c r="D65" s="9">
        <v>1000</v>
      </c>
      <c r="E65" s="9">
        <v>1200</v>
      </c>
      <c r="F65" s="9">
        <v>28575</v>
      </c>
      <c r="G65" s="9">
        <v>12425</v>
      </c>
      <c r="H65" s="9">
        <v>16150</v>
      </c>
    </row>
    <row r="66" spans="1:8" ht="12" customHeight="1">
      <c r="A66" s="9" t="s">
        <v>43</v>
      </c>
      <c r="B66" s="9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92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114</v>
      </c>
      <c r="C69" s="9">
        <v>19550</v>
      </c>
      <c r="D69" s="9">
        <v>0</v>
      </c>
      <c r="E69" s="9">
        <v>1625</v>
      </c>
      <c r="F69" s="9">
        <v>17925</v>
      </c>
      <c r="G69" s="9">
        <v>11450</v>
      </c>
      <c r="H69" s="9">
        <v>6475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3250</v>
      </c>
      <c r="D71" s="9">
        <v>0</v>
      </c>
      <c r="E71" s="9">
        <v>0</v>
      </c>
      <c r="F71" s="9">
        <v>3250</v>
      </c>
      <c r="G71" s="9">
        <v>1775</v>
      </c>
      <c r="H71" s="9">
        <v>1475</v>
      </c>
    </row>
    <row r="72" spans="1:8" ht="12" customHeight="1">
      <c r="A72" s="9" t="s">
        <v>18</v>
      </c>
      <c r="B72" s="9" t="s">
        <v>11</v>
      </c>
      <c r="C72" s="9">
        <v>9175</v>
      </c>
      <c r="D72" s="9">
        <v>0</v>
      </c>
      <c r="E72" s="9">
        <v>0</v>
      </c>
      <c r="F72" s="9">
        <v>9175</v>
      </c>
      <c r="G72" s="9">
        <v>9100</v>
      </c>
      <c r="H72" s="9">
        <v>75</v>
      </c>
    </row>
    <row r="73" spans="1:8" ht="12" customHeight="1">
      <c r="A73" s="9" t="s">
        <v>75</v>
      </c>
      <c r="B73" s="9" t="s">
        <v>63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75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75</v>
      </c>
      <c r="B75" s="9" t="s">
        <v>69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75</v>
      </c>
      <c r="B76" s="9" t="s">
        <v>19</v>
      </c>
      <c r="C76" s="9">
        <v>26175</v>
      </c>
      <c r="D76" s="9">
        <v>0</v>
      </c>
      <c r="E76" s="9">
        <v>0</v>
      </c>
      <c r="F76" s="9">
        <v>26175</v>
      </c>
      <c r="G76" s="9">
        <v>23925</v>
      </c>
      <c r="H76" s="9">
        <v>2250</v>
      </c>
    </row>
    <row r="77" spans="1:8" ht="12" customHeight="1">
      <c r="A77" s="9" t="s">
        <v>75</v>
      </c>
      <c r="B77" s="9" t="s">
        <v>104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75</v>
      </c>
      <c r="B78" s="9" t="s">
        <v>110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SUM(C53:C78)</f>
        <v>204200</v>
      </c>
      <c r="D80" s="7">
        <f t="shared" si="2"/>
        <v>1000</v>
      </c>
      <c r="E80" s="7">
        <f t="shared" si="2"/>
        <v>8525</v>
      </c>
      <c r="F80" s="7">
        <f t="shared" si="2"/>
        <v>196675</v>
      </c>
      <c r="G80" s="7">
        <f t="shared" si="2"/>
        <v>138450</v>
      </c>
      <c r="H80" s="7">
        <f t="shared" si="2"/>
        <v>58225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0</v>
      </c>
      <c r="D82" s="4"/>
      <c r="E82" s="4"/>
      <c r="F82" s="4">
        <f>F80-C80</f>
        <v>-7525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81</v>
      </c>
      <c r="B90" s="9" t="s">
        <v>29</v>
      </c>
      <c r="C90" s="9">
        <v>7775</v>
      </c>
      <c r="D90" s="9">
        <v>0</v>
      </c>
      <c r="E90" s="9">
        <v>0</v>
      </c>
      <c r="F90" s="9">
        <v>7775</v>
      </c>
      <c r="G90" s="9">
        <v>7725</v>
      </c>
      <c r="H90" s="9">
        <v>50</v>
      </c>
    </row>
    <row r="91" spans="1:8" ht="12" customHeight="1">
      <c r="A91" s="9" t="s">
        <v>84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84</v>
      </c>
      <c r="B92" s="9" t="s">
        <v>26</v>
      </c>
      <c r="C92" s="9">
        <v>175</v>
      </c>
      <c r="D92" s="9">
        <v>0</v>
      </c>
      <c r="E92" s="9">
        <v>0</v>
      </c>
      <c r="F92" s="9">
        <v>175</v>
      </c>
      <c r="G92" s="9">
        <v>0</v>
      </c>
      <c r="H92" s="9">
        <v>175</v>
      </c>
    </row>
    <row r="93" spans="1:8" ht="12" customHeight="1">
      <c r="A93" s="9" t="s">
        <v>2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82</v>
      </c>
      <c r="C94" s="9">
        <v>4850</v>
      </c>
      <c r="D94" s="9">
        <v>0</v>
      </c>
      <c r="E94" s="9">
        <v>0</v>
      </c>
      <c r="F94" s="9">
        <v>4850</v>
      </c>
      <c r="G94" s="9">
        <v>900</v>
      </c>
      <c r="H94" s="9">
        <v>3950</v>
      </c>
    </row>
    <row r="95" spans="1:8" ht="12" customHeight="1">
      <c r="A95" s="9" t="s">
        <v>2</v>
      </c>
      <c r="B95" s="9" t="s">
        <v>98</v>
      </c>
      <c r="C95" s="9">
        <v>1100</v>
      </c>
      <c r="D95" s="9">
        <v>0</v>
      </c>
      <c r="E95" s="9">
        <v>0</v>
      </c>
      <c r="F95" s="9">
        <v>1100</v>
      </c>
      <c r="G95" s="9">
        <v>200</v>
      </c>
      <c r="H95" s="9">
        <v>900</v>
      </c>
    </row>
    <row r="96" spans="1:8" ht="12" customHeight="1">
      <c r="A96" s="9" t="s">
        <v>51</v>
      </c>
      <c r="B96" s="9" t="s">
        <v>15</v>
      </c>
      <c r="C96" s="9">
        <v>21150</v>
      </c>
      <c r="D96" s="9">
        <v>0</v>
      </c>
      <c r="E96" s="9">
        <v>200</v>
      </c>
      <c r="F96" s="9">
        <v>20950</v>
      </c>
      <c r="G96" s="9">
        <v>9425</v>
      </c>
      <c r="H96" s="9">
        <v>11525</v>
      </c>
    </row>
    <row r="97" spans="1:8" ht="12" customHeight="1">
      <c r="A97" s="9" t="s">
        <v>51</v>
      </c>
      <c r="B97" s="9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99</v>
      </c>
      <c r="B99" s="9" t="s">
        <v>49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99</v>
      </c>
      <c r="B100" s="9" t="s">
        <v>4</v>
      </c>
      <c r="C100" s="9">
        <v>26300</v>
      </c>
      <c r="D100" s="9">
        <v>0</v>
      </c>
      <c r="E100" s="9">
        <v>0</v>
      </c>
      <c r="F100" s="9">
        <v>26300</v>
      </c>
      <c r="G100" s="9">
        <v>6875</v>
      </c>
      <c r="H100" s="9">
        <v>19425</v>
      </c>
    </row>
    <row r="101" spans="1:8" ht="12" customHeight="1">
      <c r="A101" s="9" t="s">
        <v>94</v>
      </c>
      <c r="B101" s="9" t="s">
        <v>111</v>
      </c>
      <c r="C101" s="9">
        <v>500</v>
      </c>
      <c r="D101" s="9">
        <v>0</v>
      </c>
      <c r="E101" s="9">
        <v>0</v>
      </c>
      <c r="F101" s="9">
        <v>500</v>
      </c>
      <c r="G101" s="9">
        <v>500</v>
      </c>
      <c r="H101" s="9">
        <v>0</v>
      </c>
    </row>
    <row r="102" spans="1:8" ht="12" customHeight="1">
      <c r="A102" s="9" t="s">
        <v>94</v>
      </c>
      <c r="B102" s="9" t="s">
        <v>73</v>
      </c>
      <c r="C102" s="9">
        <v>36125</v>
      </c>
      <c r="D102" s="9">
        <v>0</v>
      </c>
      <c r="E102" s="9">
        <v>50</v>
      </c>
      <c r="F102" s="9">
        <v>36075</v>
      </c>
      <c r="G102" s="9">
        <v>30475</v>
      </c>
      <c r="H102" s="9">
        <v>5600</v>
      </c>
    </row>
    <row r="103" spans="1:8" ht="12" customHeight="1">
      <c r="A103" s="9" t="s">
        <v>94</v>
      </c>
      <c r="B103" s="9" t="s">
        <v>8</v>
      </c>
      <c r="C103" s="9">
        <v>39000</v>
      </c>
      <c r="D103" s="9">
        <v>0</v>
      </c>
      <c r="E103" s="9">
        <v>0</v>
      </c>
      <c r="F103" s="9">
        <v>39000</v>
      </c>
      <c r="G103" s="9">
        <v>38650</v>
      </c>
      <c r="H103" s="9">
        <v>350</v>
      </c>
    </row>
    <row r="104" spans="1:8" ht="12" customHeight="1">
      <c r="A104" s="9" t="s">
        <v>78</v>
      </c>
      <c r="B104" s="9" t="s">
        <v>78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43</v>
      </c>
      <c r="B105" s="9" t="s">
        <v>105</v>
      </c>
      <c r="C105" s="9">
        <v>3575</v>
      </c>
      <c r="D105" s="9">
        <v>0</v>
      </c>
      <c r="E105" s="9">
        <v>25</v>
      </c>
      <c r="F105" s="9">
        <v>3550</v>
      </c>
      <c r="G105" s="9">
        <v>1275</v>
      </c>
      <c r="H105" s="9">
        <v>2275</v>
      </c>
    </row>
    <row r="106" spans="1:8" ht="12" customHeight="1">
      <c r="A106" s="9" t="s">
        <v>43</v>
      </c>
      <c r="B106" s="9" t="s">
        <v>54</v>
      </c>
      <c r="C106" s="9">
        <v>3775</v>
      </c>
      <c r="D106" s="9">
        <v>0</v>
      </c>
      <c r="E106" s="9">
        <v>0</v>
      </c>
      <c r="F106" s="9">
        <v>3775</v>
      </c>
      <c r="G106" s="9">
        <v>3075</v>
      </c>
      <c r="H106" s="9">
        <v>700</v>
      </c>
    </row>
    <row r="107" spans="1:8" ht="12" customHeight="1">
      <c r="A107" s="9" t="s">
        <v>92</v>
      </c>
      <c r="B107" s="9" t="s">
        <v>71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42</v>
      </c>
      <c r="B108" s="9" t="s">
        <v>114</v>
      </c>
      <c r="C108" s="9">
        <v>450</v>
      </c>
      <c r="D108" s="9">
        <v>500</v>
      </c>
      <c r="E108" s="9">
        <v>0</v>
      </c>
      <c r="F108" s="9">
        <v>950</v>
      </c>
      <c r="G108" s="9">
        <v>500</v>
      </c>
      <c r="H108" s="9">
        <v>450</v>
      </c>
    </row>
    <row r="109" spans="1:8" ht="12" customHeight="1">
      <c r="A109" s="9" t="s">
        <v>67</v>
      </c>
      <c r="B109" s="9" t="s">
        <v>46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63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36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60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110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47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SUM(C90:C119)</f>
        <v>145100</v>
      </c>
      <c r="D121" s="7">
        <f t="shared" si="3"/>
        <v>500</v>
      </c>
      <c r="E121" s="7">
        <f t="shared" si="3"/>
        <v>275</v>
      </c>
      <c r="F121" s="7">
        <f t="shared" si="3"/>
        <v>145325</v>
      </c>
      <c r="G121" s="7">
        <f t="shared" si="3"/>
        <v>99600</v>
      </c>
      <c r="H121" s="7">
        <f t="shared" si="3"/>
        <v>45725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225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75</v>
      </c>
      <c r="B131" s="9" t="s">
        <v>63</v>
      </c>
      <c r="C131" s="9">
        <v>7040</v>
      </c>
      <c r="D131" s="9">
        <v>0</v>
      </c>
      <c r="E131" s="9">
        <v>0</v>
      </c>
      <c r="F131" s="9">
        <v>7040</v>
      </c>
      <c r="G131" s="9">
        <v>6960</v>
      </c>
      <c r="H131" s="9">
        <v>80</v>
      </c>
    </row>
    <row r="132" spans="1:8" ht="12" customHeight="1">
      <c r="A132" s="9" t="s">
        <v>75</v>
      </c>
      <c r="B132" s="9" t="s">
        <v>0</v>
      </c>
      <c r="C132" s="9">
        <v>53040</v>
      </c>
      <c r="D132" s="9">
        <v>0</v>
      </c>
      <c r="E132" s="9">
        <v>20</v>
      </c>
      <c r="F132" s="9">
        <v>53020</v>
      </c>
      <c r="G132" s="9">
        <v>52960</v>
      </c>
      <c r="H132" s="9">
        <v>60</v>
      </c>
    </row>
    <row r="133" spans="1:8" ht="12" customHeight="1">
      <c r="A133" s="9" t="s">
        <v>75</v>
      </c>
      <c r="B133" s="9" t="s">
        <v>36</v>
      </c>
      <c r="C133" s="9">
        <v>51800</v>
      </c>
      <c r="D133" s="9">
        <v>0</v>
      </c>
      <c r="E133" s="9">
        <v>0</v>
      </c>
      <c r="F133" s="9">
        <v>51800</v>
      </c>
      <c r="G133" s="9">
        <v>50800</v>
      </c>
      <c r="H133" s="9">
        <v>1000</v>
      </c>
    </row>
    <row r="134" spans="1:8" ht="12" customHeight="1">
      <c r="A134" s="9" t="s">
        <v>75</v>
      </c>
      <c r="B134" s="9" t="s">
        <v>60</v>
      </c>
      <c r="C134" s="9">
        <v>700</v>
      </c>
      <c r="D134" s="9">
        <v>0</v>
      </c>
      <c r="E134" s="9">
        <v>0</v>
      </c>
      <c r="F134" s="9">
        <v>700</v>
      </c>
      <c r="G134" s="9">
        <v>700</v>
      </c>
      <c r="H134" s="9">
        <v>0</v>
      </c>
    </row>
    <row r="135" spans="1:8" ht="12" customHeight="1">
      <c r="A135" s="9" t="s">
        <v>75</v>
      </c>
      <c r="B135" s="9" t="s">
        <v>69</v>
      </c>
      <c r="C135" s="9">
        <v>4580</v>
      </c>
      <c r="D135" s="9">
        <v>0</v>
      </c>
      <c r="E135" s="9">
        <v>0</v>
      </c>
      <c r="F135" s="9">
        <v>4580</v>
      </c>
      <c r="G135" s="9">
        <v>4580</v>
      </c>
      <c r="H135" s="9">
        <v>0</v>
      </c>
    </row>
    <row r="136" spans="1:8" ht="12" customHeight="1">
      <c r="A136" s="9" t="s">
        <v>75</v>
      </c>
      <c r="B136" s="9" t="s">
        <v>19</v>
      </c>
      <c r="C136" s="9">
        <v>62900</v>
      </c>
      <c r="D136" s="9">
        <v>0</v>
      </c>
      <c r="E136" s="9">
        <v>0</v>
      </c>
      <c r="F136" s="9">
        <v>62900</v>
      </c>
      <c r="G136" s="9">
        <v>62680</v>
      </c>
      <c r="H136" s="9">
        <v>220</v>
      </c>
    </row>
    <row r="137" spans="1:8" ht="12" customHeight="1">
      <c r="A137" s="9" t="s">
        <v>75</v>
      </c>
      <c r="B137" s="9" t="s">
        <v>55</v>
      </c>
      <c r="C137" s="9">
        <v>800</v>
      </c>
      <c r="D137" s="9">
        <v>0</v>
      </c>
      <c r="E137" s="9">
        <v>0</v>
      </c>
      <c r="F137" s="9">
        <v>800</v>
      </c>
      <c r="G137" s="9">
        <v>800</v>
      </c>
      <c r="H137" s="9">
        <v>0</v>
      </c>
    </row>
    <row r="138" spans="1:8" ht="12" customHeight="1">
      <c r="A138" s="9" t="s">
        <v>75</v>
      </c>
      <c r="B138" s="9" t="s">
        <v>110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75</v>
      </c>
      <c r="B139" s="9" t="s">
        <v>47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4" ref="C141:H141">SUM(C131:C139)</f>
        <v>181980</v>
      </c>
      <c r="D141" s="7">
        <f t="shared" si="4"/>
        <v>0</v>
      </c>
      <c r="E141" s="7">
        <f t="shared" si="4"/>
        <v>20</v>
      </c>
      <c r="F141" s="7">
        <f t="shared" si="4"/>
        <v>181960</v>
      </c>
      <c r="G141" s="7">
        <f t="shared" si="4"/>
        <v>180600</v>
      </c>
      <c r="H141" s="7">
        <f t="shared" si="4"/>
        <v>1360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0</v>
      </c>
      <c r="D143" s="4"/>
      <c r="E143" s="4"/>
      <c r="F143" s="4">
        <f>F141-C141</f>
        <v>-20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68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81</v>
      </c>
      <c r="B151" s="9" t="s">
        <v>29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84</v>
      </c>
      <c r="B152" s="9" t="s">
        <v>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84</v>
      </c>
      <c r="B153" s="9" t="s">
        <v>26</v>
      </c>
      <c r="C153" s="9">
        <v>30</v>
      </c>
      <c r="D153" s="9">
        <v>0</v>
      </c>
      <c r="E153" s="9">
        <v>0</v>
      </c>
      <c r="F153" s="9">
        <v>30</v>
      </c>
      <c r="G153" s="9">
        <v>0</v>
      </c>
      <c r="H153" s="9">
        <v>30</v>
      </c>
    </row>
    <row r="154" spans="1:8" ht="12" customHeight="1">
      <c r="A154" s="9" t="s">
        <v>2</v>
      </c>
      <c r="B154" s="9" t="s">
        <v>32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51</v>
      </c>
      <c r="B157" s="9" t="s">
        <v>15</v>
      </c>
      <c r="C157" s="9">
        <v>9036</v>
      </c>
      <c r="D157" s="9">
        <v>0</v>
      </c>
      <c r="E157" s="9">
        <v>0</v>
      </c>
      <c r="F157" s="9">
        <v>9036</v>
      </c>
      <c r="G157" s="9">
        <v>6624</v>
      </c>
      <c r="H157" s="9">
        <v>2412</v>
      </c>
    </row>
    <row r="158" spans="1:8" ht="12" customHeight="1">
      <c r="A158" s="9" t="s">
        <v>51</v>
      </c>
      <c r="B158" s="9" t="s">
        <v>102</v>
      </c>
      <c r="C158" s="9">
        <v>12612</v>
      </c>
      <c r="D158" s="9">
        <v>0</v>
      </c>
      <c r="E158" s="9">
        <v>0</v>
      </c>
      <c r="F158" s="9">
        <v>12612</v>
      </c>
      <c r="G158" s="9">
        <v>8406</v>
      </c>
      <c r="H158" s="9">
        <v>4206</v>
      </c>
    </row>
    <row r="159" spans="1:8" ht="12" customHeight="1">
      <c r="A159" s="9" t="s">
        <v>51</v>
      </c>
      <c r="B159" s="9" t="s">
        <v>62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99</v>
      </c>
      <c r="B160" s="9" t="s">
        <v>49</v>
      </c>
      <c r="C160" s="9">
        <v>175146</v>
      </c>
      <c r="D160" s="9">
        <v>0</v>
      </c>
      <c r="E160" s="9">
        <v>570</v>
      </c>
      <c r="F160" s="9">
        <v>174576</v>
      </c>
      <c r="G160" s="9">
        <v>115494</v>
      </c>
      <c r="H160" s="9">
        <v>59082</v>
      </c>
    </row>
    <row r="161" spans="1:8" ht="12" customHeight="1">
      <c r="A161" s="9" t="s">
        <v>99</v>
      </c>
      <c r="B161" s="9" t="s">
        <v>4</v>
      </c>
      <c r="C161" s="9">
        <v>270</v>
      </c>
      <c r="D161" s="9">
        <v>0</v>
      </c>
      <c r="E161" s="9">
        <v>0</v>
      </c>
      <c r="F161" s="9">
        <v>270</v>
      </c>
      <c r="G161" s="9">
        <v>54</v>
      </c>
      <c r="H161" s="9">
        <v>216</v>
      </c>
    </row>
    <row r="162" spans="1:8" ht="12" customHeight="1">
      <c r="A162" s="9" t="s">
        <v>94</v>
      </c>
      <c r="B162" s="9" t="s">
        <v>111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94</v>
      </c>
      <c r="B163" s="9" t="s">
        <v>73</v>
      </c>
      <c r="C163" s="9">
        <v>57282</v>
      </c>
      <c r="D163" s="9">
        <v>0</v>
      </c>
      <c r="E163" s="9">
        <v>318</v>
      </c>
      <c r="F163" s="9">
        <v>56964</v>
      </c>
      <c r="G163" s="9">
        <v>23178</v>
      </c>
      <c r="H163" s="9">
        <v>33786</v>
      </c>
    </row>
    <row r="164" spans="1:8" ht="12" customHeight="1">
      <c r="A164" s="9" t="s">
        <v>94</v>
      </c>
      <c r="B164" s="9" t="s">
        <v>8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78</v>
      </c>
      <c r="B165" s="9" t="s">
        <v>78</v>
      </c>
      <c r="C165" s="9">
        <v>50676</v>
      </c>
      <c r="D165" s="9">
        <v>0</v>
      </c>
      <c r="E165" s="9">
        <v>0</v>
      </c>
      <c r="F165" s="9">
        <v>50676</v>
      </c>
      <c r="G165" s="9">
        <v>36300</v>
      </c>
      <c r="H165" s="9">
        <v>14376</v>
      </c>
    </row>
    <row r="166" spans="1:8" ht="12" customHeight="1">
      <c r="A166" s="9" t="s">
        <v>43</v>
      </c>
      <c r="B166" s="9" t="s">
        <v>105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43</v>
      </c>
      <c r="B167" s="9" t="s">
        <v>54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92</v>
      </c>
      <c r="B168" s="9" t="s">
        <v>71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114</v>
      </c>
      <c r="C169" s="9">
        <v>56028</v>
      </c>
      <c r="D169" s="9">
        <v>0</v>
      </c>
      <c r="E169" s="9">
        <v>0</v>
      </c>
      <c r="F169" s="9">
        <v>56028</v>
      </c>
      <c r="G169" s="9">
        <v>39600</v>
      </c>
      <c r="H169" s="9">
        <v>16428</v>
      </c>
    </row>
    <row r="170" spans="1:8" ht="12" customHeight="1">
      <c r="A170" s="9" t="s">
        <v>67</v>
      </c>
      <c r="B170" s="9" t="s">
        <v>46</v>
      </c>
      <c r="C170" s="9">
        <v>14166</v>
      </c>
      <c r="D170" s="9">
        <v>0</v>
      </c>
      <c r="E170" s="9">
        <v>0</v>
      </c>
      <c r="F170" s="9">
        <v>14166</v>
      </c>
      <c r="G170" s="9">
        <v>14166</v>
      </c>
      <c r="H170" s="9">
        <v>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480</v>
      </c>
      <c r="D172" s="9">
        <v>0</v>
      </c>
      <c r="E172" s="9">
        <v>0</v>
      </c>
      <c r="F172" s="9">
        <v>480</v>
      </c>
      <c r="G172" s="9">
        <v>300</v>
      </c>
      <c r="H172" s="9">
        <v>180</v>
      </c>
    </row>
    <row r="173" spans="1:8" ht="12" customHeight="1">
      <c r="A173" s="9" t="s">
        <v>75</v>
      </c>
      <c r="B173" s="9" t="s">
        <v>63</v>
      </c>
      <c r="C173" s="9">
        <v>3954</v>
      </c>
      <c r="D173" s="9">
        <v>0</v>
      </c>
      <c r="E173" s="9">
        <v>0</v>
      </c>
      <c r="F173" s="9">
        <v>3954</v>
      </c>
      <c r="G173" s="9">
        <v>3852</v>
      </c>
      <c r="H173" s="9">
        <v>102</v>
      </c>
    </row>
    <row r="174" spans="1:8" ht="12" customHeight="1">
      <c r="A174" s="9" t="s">
        <v>75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75</v>
      </c>
      <c r="B175" s="9" t="s">
        <v>36</v>
      </c>
      <c r="C175" s="9">
        <v>36</v>
      </c>
      <c r="D175" s="9">
        <v>0</v>
      </c>
      <c r="E175" s="9">
        <v>0</v>
      </c>
      <c r="F175" s="9">
        <v>36</v>
      </c>
      <c r="G175" s="9">
        <v>0</v>
      </c>
      <c r="H175" s="9">
        <v>36</v>
      </c>
    </row>
    <row r="176" spans="1:8" ht="12" customHeight="1">
      <c r="A176" s="9" t="s">
        <v>75</v>
      </c>
      <c r="B176" s="9" t="s">
        <v>60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66</v>
      </c>
      <c r="B181" s="4"/>
      <c r="C181" s="7">
        <f aca="true" t="shared" si="5" ref="C181:H181">SUM(C151:C179)</f>
        <v>380208</v>
      </c>
      <c r="D181" s="7">
        <f t="shared" si="5"/>
        <v>0</v>
      </c>
      <c r="E181" s="7">
        <f t="shared" si="5"/>
        <v>888</v>
      </c>
      <c r="F181" s="7">
        <f t="shared" si="5"/>
        <v>379320</v>
      </c>
      <c r="G181" s="7">
        <f t="shared" si="5"/>
        <v>248466</v>
      </c>
      <c r="H181" s="7">
        <f t="shared" si="5"/>
        <v>130854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0</v>
      </c>
      <c r="D183" s="4"/>
      <c r="E183" s="4"/>
      <c r="F183" s="4">
        <f>F181-C181</f>
        <v>-888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28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81</v>
      </c>
      <c r="B191" s="9" t="s">
        <v>29</v>
      </c>
      <c r="C191" s="9">
        <v>8425</v>
      </c>
      <c r="D191" s="9">
        <v>0</v>
      </c>
      <c r="E191" s="9">
        <v>0</v>
      </c>
      <c r="F191" s="9">
        <v>8425</v>
      </c>
      <c r="G191" s="9">
        <v>8125</v>
      </c>
      <c r="H191" s="9">
        <v>300</v>
      </c>
    </row>
    <row r="192" spans="1:8" ht="12" customHeight="1">
      <c r="A192" s="9" t="s">
        <v>84</v>
      </c>
      <c r="B192" s="9" t="s">
        <v>59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84</v>
      </c>
      <c r="B193" s="9" t="s">
        <v>26</v>
      </c>
      <c r="C193" s="9">
        <v>22725</v>
      </c>
      <c r="D193" s="9">
        <v>0</v>
      </c>
      <c r="E193" s="9">
        <v>100</v>
      </c>
      <c r="F193" s="9">
        <v>22625</v>
      </c>
      <c r="G193" s="9">
        <v>21500</v>
      </c>
      <c r="H193" s="9">
        <v>1125</v>
      </c>
    </row>
    <row r="194" spans="1:8" ht="12" customHeight="1">
      <c r="A194" s="9" t="s">
        <v>2</v>
      </c>
      <c r="B194" s="9" t="s">
        <v>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98</v>
      </c>
      <c r="C196" s="9">
        <v>24050</v>
      </c>
      <c r="D196" s="9">
        <v>0</v>
      </c>
      <c r="E196" s="9">
        <v>0</v>
      </c>
      <c r="F196" s="9">
        <v>24050</v>
      </c>
      <c r="G196" s="9">
        <v>24050</v>
      </c>
      <c r="H196" s="9">
        <v>0</v>
      </c>
    </row>
    <row r="197" spans="1:8" ht="12" customHeight="1">
      <c r="A197" s="9" t="s">
        <v>20</v>
      </c>
      <c r="B197" s="9" t="s">
        <v>74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125000</v>
      </c>
      <c r="D199" s="9">
        <v>0</v>
      </c>
      <c r="E199" s="9">
        <v>375</v>
      </c>
      <c r="F199" s="9">
        <v>124625</v>
      </c>
      <c r="G199" s="9">
        <v>97100</v>
      </c>
      <c r="H199" s="9">
        <v>27525</v>
      </c>
    </row>
    <row r="200" spans="1:8" ht="12" customHeight="1">
      <c r="A200" s="9" t="s">
        <v>51</v>
      </c>
      <c r="B200" s="9" t="s">
        <v>102</v>
      </c>
      <c r="C200" s="9">
        <v>47175</v>
      </c>
      <c r="D200" s="9">
        <v>0</v>
      </c>
      <c r="E200" s="9">
        <v>0</v>
      </c>
      <c r="F200" s="9">
        <v>47175</v>
      </c>
      <c r="G200" s="9">
        <v>39700</v>
      </c>
      <c r="H200" s="9">
        <v>7475</v>
      </c>
    </row>
    <row r="201" spans="1:8" ht="12" customHeight="1">
      <c r="A201" s="9" t="s">
        <v>51</v>
      </c>
      <c r="B201" s="9" t="s">
        <v>62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36750</v>
      </c>
      <c r="D202" s="9">
        <v>0</v>
      </c>
      <c r="E202" s="9">
        <v>700</v>
      </c>
      <c r="F202" s="9">
        <v>36050</v>
      </c>
      <c r="G202" s="9">
        <v>19675</v>
      </c>
      <c r="H202" s="9">
        <v>16375</v>
      </c>
    </row>
    <row r="203" spans="1:8" ht="12" customHeight="1">
      <c r="A203" s="9" t="s">
        <v>99</v>
      </c>
      <c r="B203" s="9" t="s">
        <v>4</v>
      </c>
      <c r="C203" s="9">
        <v>103425</v>
      </c>
      <c r="D203" s="9">
        <v>0</v>
      </c>
      <c r="E203" s="9">
        <v>1675</v>
      </c>
      <c r="F203" s="9">
        <v>101750</v>
      </c>
      <c r="G203" s="9">
        <v>78525</v>
      </c>
      <c r="H203" s="9">
        <v>23225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390625</v>
      </c>
      <c r="D205" s="9">
        <v>0</v>
      </c>
      <c r="E205" s="9">
        <v>875</v>
      </c>
      <c r="F205" s="9">
        <v>389750</v>
      </c>
      <c r="G205" s="9">
        <v>349450</v>
      </c>
      <c r="H205" s="9">
        <v>40300</v>
      </c>
    </row>
    <row r="206" spans="1:8" ht="12" customHeight="1">
      <c r="A206" s="9" t="s">
        <v>94</v>
      </c>
      <c r="B206" s="9" t="s">
        <v>8</v>
      </c>
      <c r="C206" s="9">
        <v>71525</v>
      </c>
      <c r="D206" s="9">
        <v>0</v>
      </c>
      <c r="E206" s="9">
        <v>0</v>
      </c>
      <c r="F206" s="9">
        <v>71525</v>
      </c>
      <c r="G206" s="9">
        <v>71525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191475</v>
      </c>
      <c r="D207" s="9">
        <v>0</v>
      </c>
      <c r="E207" s="9">
        <v>1250</v>
      </c>
      <c r="F207" s="9">
        <v>190225</v>
      </c>
      <c r="G207" s="9">
        <v>124350</v>
      </c>
      <c r="H207" s="9">
        <v>65875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92</v>
      </c>
      <c r="B210" s="9" t="s">
        <v>71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42</v>
      </c>
      <c r="B211" s="9" t="s">
        <v>114</v>
      </c>
      <c r="C211" s="9">
        <v>3200</v>
      </c>
      <c r="D211" s="9">
        <v>0</v>
      </c>
      <c r="E211" s="9">
        <v>0</v>
      </c>
      <c r="F211" s="9">
        <v>3200</v>
      </c>
      <c r="G211" s="9">
        <v>1150</v>
      </c>
      <c r="H211" s="9">
        <v>2050</v>
      </c>
    </row>
    <row r="212" spans="1:8" ht="12" customHeight="1">
      <c r="A212" s="9" t="s">
        <v>18</v>
      </c>
      <c r="B212" s="9" t="s">
        <v>9</v>
      </c>
      <c r="C212" s="9">
        <v>75</v>
      </c>
      <c r="D212" s="9">
        <v>0</v>
      </c>
      <c r="E212" s="9">
        <v>0</v>
      </c>
      <c r="F212" s="9">
        <v>75</v>
      </c>
      <c r="G212" s="9">
        <v>25</v>
      </c>
      <c r="H212" s="9">
        <v>50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63</v>
      </c>
      <c r="C214" s="9">
        <v>9775</v>
      </c>
      <c r="D214" s="9">
        <v>0</v>
      </c>
      <c r="E214" s="9">
        <v>0</v>
      </c>
      <c r="F214" s="9">
        <v>9775</v>
      </c>
      <c r="G214" s="9">
        <v>7350</v>
      </c>
      <c r="H214" s="9">
        <v>2425</v>
      </c>
    </row>
    <row r="215" spans="1:8" ht="12" customHeight="1">
      <c r="A215" s="9" t="s">
        <v>75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36</v>
      </c>
      <c r="C216" s="9">
        <v>65050</v>
      </c>
      <c r="D216" s="9">
        <v>0</v>
      </c>
      <c r="E216" s="9">
        <v>0</v>
      </c>
      <c r="F216" s="9">
        <v>65050</v>
      </c>
      <c r="G216" s="9">
        <v>35125</v>
      </c>
      <c r="H216" s="9">
        <v>29925</v>
      </c>
    </row>
    <row r="217" spans="1:8" ht="12" customHeight="1">
      <c r="A217" s="9" t="s">
        <v>75</v>
      </c>
      <c r="B217" s="9" t="s">
        <v>60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75</v>
      </c>
      <c r="B218" s="9" t="s">
        <v>69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75</v>
      </c>
      <c r="B220" s="9" t="s">
        <v>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110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66</v>
      </c>
      <c r="B224" s="4"/>
      <c r="C224" s="7">
        <f aca="true" t="shared" si="6" ref="C224:H224">SUM(C191:C222)</f>
        <v>1122700</v>
      </c>
      <c r="D224" s="7">
        <f t="shared" si="6"/>
        <v>0</v>
      </c>
      <c r="E224" s="7">
        <f t="shared" si="6"/>
        <v>4975</v>
      </c>
      <c r="F224" s="7">
        <f t="shared" si="6"/>
        <v>1117725</v>
      </c>
      <c r="G224" s="7">
        <f t="shared" si="6"/>
        <v>893125</v>
      </c>
      <c r="H224" s="7">
        <f t="shared" si="6"/>
        <v>224600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0</v>
      </c>
      <c r="D226" s="4"/>
      <c r="E226" s="4"/>
      <c r="F226" s="4">
        <f>F224-C224</f>
        <v>-4975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52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94</v>
      </c>
      <c r="B234" s="9" t="s">
        <v>73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78</v>
      </c>
      <c r="B235" s="9" t="s">
        <v>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75</v>
      </c>
      <c r="B236" s="9" t="s">
        <v>63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66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44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81</v>
      </c>
      <c r="B248" s="9" t="s">
        <v>29</v>
      </c>
      <c r="C248" s="9">
        <v>8300</v>
      </c>
      <c r="D248" s="9">
        <v>0</v>
      </c>
      <c r="E248" s="9">
        <v>850</v>
      </c>
      <c r="F248" s="9">
        <v>7450</v>
      </c>
      <c r="G248" s="9">
        <v>0</v>
      </c>
      <c r="H248" s="9">
        <v>7450</v>
      </c>
    </row>
    <row r="249" spans="1:8" ht="12" customHeight="1">
      <c r="A249" s="9" t="s">
        <v>84</v>
      </c>
      <c r="B249" s="9" t="s">
        <v>59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84</v>
      </c>
      <c r="B250" s="9" t="s">
        <v>26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99</v>
      </c>
      <c r="B254" s="9" t="s">
        <v>49</v>
      </c>
      <c r="C254" s="9">
        <v>1275</v>
      </c>
      <c r="D254" s="9">
        <v>0</v>
      </c>
      <c r="E254" s="9">
        <v>150</v>
      </c>
      <c r="F254" s="9">
        <v>1125</v>
      </c>
      <c r="G254" s="9">
        <v>100</v>
      </c>
      <c r="H254" s="9">
        <v>1025</v>
      </c>
    </row>
    <row r="255" spans="1:8" ht="12" customHeight="1">
      <c r="A255" s="9" t="s">
        <v>99</v>
      </c>
      <c r="B255" s="9" t="s">
        <v>4</v>
      </c>
      <c r="C255" s="9">
        <v>25</v>
      </c>
      <c r="D255" s="9">
        <v>0</v>
      </c>
      <c r="E255" s="9">
        <v>0</v>
      </c>
      <c r="F255" s="9">
        <v>25</v>
      </c>
      <c r="G255" s="9">
        <v>0</v>
      </c>
      <c r="H255" s="9">
        <v>25</v>
      </c>
    </row>
    <row r="256" spans="1:8" ht="12" customHeight="1">
      <c r="A256" s="9" t="s">
        <v>94</v>
      </c>
      <c r="B256" s="9" t="s">
        <v>111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94</v>
      </c>
      <c r="B257" s="9" t="s">
        <v>73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94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78</v>
      </c>
      <c r="B259" s="9" t="s">
        <v>78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43</v>
      </c>
      <c r="B261" s="9" t="s">
        <v>54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92</v>
      </c>
      <c r="B262" s="9" t="s">
        <v>71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42</v>
      </c>
      <c r="B263" s="9" t="s">
        <v>114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67</v>
      </c>
      <c r="B264" s="9" t="s">
        <v>46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75</v>
      </c>
      <c r="B267" s="9" t="s">
        <v>63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75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75</v>
      </c>
      <c r="B269" s="9" t="s">
        <v>36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75</v>
      </c>
      <c r="B270" s="9" t="s">
        <v>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19</v>
      </c>
      <c r="C272" s="9">
        <v>208425</v>
      </c>
      <c r="D272" s="9">
        <v>0</v>
      </c>
      <c r="E272" s="9">
        <v>0</v>
      </c>
      <c r="F272" s="9">
        <v>208425</v>
      </c>
      <c r="G272" s="9">
        <v>163650</v>
      </c>
      <c r="H272" s="9">
        <v>44775</v>
      </c>
    </row>
    <row r="273" spans="1:8" ht="12" customHeight="1">
      <c r="A273" s="9" t="s">
        <v>75</v>
      </c>
      <c r="B273" s="9" t="s">
        <v>110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47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SUM(C248:C274)</f>
        <v>218625</v>
      </c>
      <c r="D276" s="7">
        <f t="shared" si="8"/>
        <v>0</v>
      </c>
      <c r="E276" s="7">
        <f t="shared" si="8"/>
        <v>1000</v>
      </c>
      <c r="F276" s="7">
        <f t="shared" si="8"/>
        <v>217625</v>
      </c>
      <c r="G276" s="7">
        <f t="shared" si="8"/>
        <v>164350</v>
      </c>
      <c r="H276" s="7">
        <f t="shared" si="8"/>
        <v>53275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-1000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98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51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51</v>
      </c>
      <c r="B291" s="9" t="s">
        <v>102</v>
      </c>
      <c r="C291" s="9">
        <v>10</v>
      </c>
      <c r="D291" s="9">
        <v>0</v>
      </c>
      <c r="E291" s="9">
        <v>0</v>
      </c>
      <c r="F291" s="9">
        <v>10</v>
      </c>
      <c r="G291" s="9">
        <v>10</v>
      </c>
      <c r="H291" s="9">
        <v>0</v>
      </c>
    </row>
    <row r="292" spans="1:8" ht="12" customHeight="1">
      <c r="A292" s="9" t="s">
        <v>99</v>
      </c>
      <c r="B292" s="9" t="s">
        <v>49</v>
      </c>
      <c r="C292" s="9">
        <v>15</v>
      </c>
      <c r="D292" s="9">
        <v>0</v>
      </c>
      <c r="E292" s="9">
        <v>0</v>
      </c>
      <c r="F292" s="9">
        <v>15</v>
      </c>
      <c r="G292" s="9">
        <v>15</v>
      </c>
      <c r="H292" s="9">
        <v>0</v>
      </c>
    </row>
    <row r="293" spans="1:8" ht="12" customHeight="1">
      <c r="A293" s="9" t="s">
        <v>99</v>
      </c>
      <c r="B293" s="9" t="s">
        <v>4</v>
      </c>
      <c r="C293" s="9">
        <v>1875</v>
      </c>
      <c r="D293" s="9">
        <v>0</v>
      </c>
      <c r="E293" s="9">
        <v>0</v>
      </c>
      <c r="F293" s="9">
        <v>1875</v>
      </c>
      <c r="G293" s="9">
        <v>1690</v>
      </c>
      <c r="H293" s="9">
        <v>185</v>
      </c>
    </row>
    <row r="294" spans="1:8" ht="12" customHeight="1">
      <c r="A294" s="9" t="s">
        <v>94</v>
      </c>
      <c r="B294" s="9" t="s">
        <v>111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94</v>
      </c>
      <c r="B295" s="9" t="s">
        <v>73</v>
      </c>
      <c r="C295" s="9">
        <v>80</v>
      </c>
      <c r="D295" s="9">
        <v>0</v>
      </c>
      <c r="E295" s="9">
        <v>0</v>
      </c>
      <c r="F295" s="9">
        <v>80</v>
      </c>
      <c r="G295" s="9">
        <v>0</v>
      </c>
      <c r="H295" s="9">
        <v>80</v>
      </c>
    </row>
    <row r="296" spans="1:8" ht="12" customHeight="1">
      <c r="A296" s="9" t="s">
        <v>94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78</v>
      </c>
      <c r="B297" s="9" t="s">
        <v>78</v>
      </c>
      <c r="C297" s="9">
        <v>250</v>
      </c>
      <c r="D297" s="9">
        <v>0</v>
      </c>
      <c r="E297" s="9">
        <v>0</v>
      </c>
      <c r="F297" s="9">
        <v>250</v>
      </c>
      <c r="G297" s="9">
        <v>250</v>
      </c>
      <c r="H297" s="9">
        <v>0</v>
      </c>
    </row>
    <row r="298" spans="1:8" ht="12" customHeight="1">
      <c r="A298" s="9" t="s">
        <v>43</v>
      </c>
      <c r="B298" s="9" t="s">
        <v>105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43</v>
      </c>
      <c r="B299" s="9" t="s">
        <v>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42</v>
      </c>
      <c r="B300" s="9" t="s">
        <v>114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75</v>
      </c>
      <c r="B303" s="9" t="s">
        <v>63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75</v>
      </c>
      <c r="B304" s="9" t="s">
        <v>60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75</v>
      </c>
      <c r="B305" s="9" t="s">
        <v>69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75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66</v>
      </c>
      <c r="B308" s="4"/>
      <c r="C308" s="7">
        <f aca="true" t="shared" si="9" ref="C308:H308">SUM(C286:C306)</f>
        <v>2255</v>
      </c>
      <c r="D308" s="7">
        <f t="shared" si="9"/>
        <v>0</v>
      </c>
      <c r="E308" s="7">
        <f t="shared" si="9"/>
        <v>0</v>
      </c>
      <c r="F308" s="7">
        <f t="shared" si="9"/>
        <v>2255</v>
      </c>
      <c r="G308" s="7">
        <f t="shared" si="9"/>
        <v>1990</v>
      </c>
      <c r="H308" s="7">
        <f t="shared" si="9"/>
        <v>265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0</v>
      </c>
      <c r="D310" s="4"/>
      <c r="E310" s="4"/>
      <c r="F310" s="4">
        <f>F308-C308</f>
        <v>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86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1360</v>
      </c>
      <c r="D7" s="9">
        <v>0</v>
      </c>
      <c r="E7" s="9">
        <v>0</v>
      </c>
      <c r="F7" s="9">
        <v>1360</v>
      </c>
      <c r="G7" s="9">
        <v>1360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1940</v>
      </c>
      <c r="D19" s="9">
        <v>0</v>
      </c>
      <c r="E19" s="9">
        <v>0</v>
      </c>
      <c r="F19" s="9">
        <v>1940</v>
      </c>
      <c r="G19" s="9">
        <v>1940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6980</v>
      </c>
      <c r="D21" s="9">
        <v>0</v>
      </c>
      <c r="E21" s="9">
        <v>0</v>
      </c>
      <c r="F21" s="9">
        <v>6980</v>
      </c>
      <c r="G21" s="9">
        <v>6980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10480</v>
      </c>
      <c r="D28" s="7">
        <f t="shared" si="0"/>
        <v>0</v>
      </c>
      <c r="E28" s="7">
        <f t="shared" si="0"/>
        <v>0</v>
      </c>
      <c r="F28" s="7">
        <f t="shared" si="0"/>
        <v>10480</v>
      </c>
      <c r="G28" s="7">
        <f t="shared" si="0"/>
        <v>10480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117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84</v>
      </c>
      <c r="B39" s="9" t="s">
        <v>59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84</v>
      </c>
      <c r="B40" s="9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62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99</v>
      </c>
      <c r="B47" s="9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99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94</v>
      </c>
      <c r="B49" s="9" t="s">
        <v>111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94</v>
      </c>
      <c r="B50" s="9" t="s">
        <v>73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94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43</v>
      </c>
      <c r="B53" s="9" t="s">
        <v>105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42</v>
      </c>
      <c r="B55" s="9" t="s">
        <v>114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66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91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81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84</v>
      </c>
      <c r="B70" s="9" t="s">
        <v>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84</v>
      </c>
      <c r="B71" s="9" t="s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51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51</v>
      </c>
      <c r="B76" s="9" t="s">
        <v>102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51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99</v>
      </c>
      <c r="B78" s="9" t="s">
        <v>49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99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94</v>
      </c>
      <c r="B80" s="9" t="s">
        <v>111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94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94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66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33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81</v>
      </c>
      <c r="B100" s="9" t="s">
        <v>29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84</v>
      </c>
      <c r="B101" s="9" t="s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84</v>
      </c>
      <c r="B102" s="9" t="s">
        <v>26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51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51</v>
      </c>
      <c r="B107" s="9" t="s">
        <v>102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51</v>
      </c>
      <c r="B108" s="9" t="s">
        <v>62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99</v>
      </c>
      <c r="B109" s="9" t="s">
        <v>49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99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94</v>
      </c>
      <c r="B111" s="9" t="s">
        <v>111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94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94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27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81</v>
      </c>
      <c r="B131" s="9" t="s">
        <v>29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84</v>
      </c>
      <c r="B132" s="9" t="s">
        <v>59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84</v>
      </c>
      <c r="B133" s="9" t="s">
        <v>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51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51</v>
      </c>
      <c r="B138" s="9" t="s">
        <v>102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51</v>
      </c>
      <c r="B139" s="9" t="s">
        <v>62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99</v>
      </c>
      <c r="B140" s="9" t="s">
        <v>49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99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94</v>
      </c>
      <c r="B142" s="9" t="s">
        <v>111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94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94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66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81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84</v>
      </c>
      <c r="B163" s="9" t="s">
        <v>59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84</v>
      </c>
      <c r="B164" s="9" t="s">
        <v>26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82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51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51</v>
      </c>
      <c r="B169" s="9" t="s">
        <v>102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51</v>
      </c>
      <c r="B170" s="9" t="s">
        <v>62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99</v>
      </c>
      <c r="B171" s="9" t="s">
        <v>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99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94</v>
      </c>
      <c r="B173" s="9" t="s">
        <v>111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94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94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109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81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84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84</v>
      </c>
      <c r="B195" s="9" t="s">
        <v>26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51</v>
      </c>
      <c r="B200" s="9" t="s">
        <v>102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99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94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66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70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81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84</v>
      </c>
      <c r="B225" s="9" t="s">
        <v>59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84</v>
      </c>
      <c r="B226" s="9" t="s">
        <v>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51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51</v>
      </c>
      <c r="B231" s="9" t="s">
        <v>102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51</v>
      </c>
      <c r="B232" s="9" t="s">
        <v>62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99</v>
      </c>
      <c r="B233" s="9" t="s">
        <v>49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99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94</v>
      </c>
      <c r="B235" s="9" t="s">
        <v>111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94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94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66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45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81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84</v>
      </c>
      <c r="B256" s="9" t="s">
        <v>59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84</v>
      </c>
      <c r="B257" s="9" t="s">
        <v>26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51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51</v>
      </c>
      <c r="B262" s="9" t="s">
        <v>102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51</v>
      </c>
      <c r="B263" s="9" t="s">
        <v>62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99</v>
      </c>
      <c r="B264" s="9" t="s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99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94</v>
      </c>
      <c r="B266" s="9" t="s">
        <v>111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94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94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114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106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59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84</v>
      </c>
      <c r="B288" s="9" t="s">
        <v>26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32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51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51</v>
      </c>
      <c r="B293" s="9" t="s">
        <v>102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62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99</v>
      </c>
      <c r="B295" s="9" t="s">
        <v>49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99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94</v>
      </c>
      <c r="B297" s="9" t="s">
        <v>111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94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94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114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66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112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81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84</v>
      </c>
      <c r="B318" s="9" t="s">
        <v>59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84</v>
      </c>
      <c r="B319" s="9" t="s">
        <v>26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32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51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51</v>
      </c>
      <c r="B324" s="9" t="s">
        <v>102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51</v>
      </c>
      <c r="B325" s="9" t="s">
        <v>62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99</v>
      </c>
      <c r="B326" s="9" t="s">
        <v>49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99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94</v>
      </c>
      <c r="B328" s="9" t="s">
        <v>111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94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94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114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66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87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81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84</v>
      </c>
      <c r="B349" s="9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84</v>
      </c>
      <c r="B350" s="9" t="s">
        <v>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51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51</v>
      </c>
      <c r="B355" s="9" t="s">
        <v>102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51</v>
      </c>
      <c r="B356" s="9" t="s">
        <v>62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99</v>
      </c>
      <c r="B357" s="9" t="s">
        <v>49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99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94</v>
      </c>
      <c r="B359" s="9" t="s">
        <v>111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94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94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66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48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81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94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66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97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81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94</v>
      </c>
      <c r="B395" s="9" t="s">
        <v>73</v>
      </c>
      <c r="C395" s="9">
        <v>246</v>
      </c>
      <c r="D395" s="9">
        <v>0</v>
      </c>
      <c r="E395" s="9">
        <v>0</v>
      </c>
      <c r="F395" s="9">
        <v>246</v>
      </c>
      <c r="G395" s="9">
        <v>204</v>
      </c>
      <c r="H395" s="9">
        <v>42</v>
      </c>
    </row>
    <row r="396" spans="1:8" ht="12" customHeight="1">
      <c r="A396" s="9" t="s">
        <v>78</v>
      </c>
      <c r="B396" s="9" t="s">
        <v>78</v>
      </c>
      <c r="C396" s="9">
        <v>188</v>
      </c>
      <c r="D396" s="9">
        <v>0</v>
      </c>
      <c r="E396" s="9">
        <v>0</v>
      </c>
      <c r="F396" s="9">
        <v>188</v>
      </c>
      <c r="G396" s="9">
        <v>147</v>
      </c>
      <c r="H396" s="9">
        <v>41</v>
      </c>
    </row>
    <row r="397" spans="1:8" ht="12" customHeight="1">
      <c r="A397" s="9" t="s">
        <v>75</v>
      </c>
      <c r="B397" s="9" t="s">
        <v>63</v>
      </c>
      <c r="C397" s="9">
        <v>62</v>
      </c>
      <c r="D397" s="9">
        <v>0</v>
      </c>
      <c r="E397" s="9">
        <v>0</v>
      </c>
      <c r="F397" s="9">
        <v>62</v>
      </c>
      <c r="G397" s="9">
        <v>58</v>
      </c>
      <c r="H397" s="9">
        <v>4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66</v>
      </c>
      <c r="B399" s="4"/>
      <c r="C399" s="7">
        <f aca="true" t="shared" si="13" ref="C399:H399">SUM(C394:C397)</f>
        <v>505</v>
      </c>
      <c r="D399" s="7">
        <f t="shared" si="13"/>
        <v>0</v>
      </c>
      <c r="E399" s="7">
        <f t="shared" si="13"/>
        <v>0</v>
      </c>
      <c r="F399" s="7">
        <f t="shared" si="13"/>
        <v>505</v>
      </c>
      <c r="G399" s="7">
        <f t="shared" si="13"/>
        <v>418</v>
      </c>
      <c r="H399" s="7">
        <f t="shared" si="13"/>
        <v>87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72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81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94</v>
      </c>
      <c r="B410" s="9" t="s">
        <v>73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66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24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81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94</v>
      </c>
      <c r="B425" s="9" t="s">
        <v>73</v>
      </c>
      <c r="C425" s="9">
        <v>99</v>
      </c>
      <c r="D425" s="9">
        <v>0</v>
      </c>
      <c r="E425" s="9">
        <v>0</v>
      </c>
      <c r="F425" s="9">
        <v>99</v>
      </c>
      <c r="G425" s="9">
        <v>86</v>
      </c>
      <c r="H425" s="9">
        <v>13</v>
      </c>
    </row>
    <row r="426" spans="1:8" ht="12" customHeight="1">
      <c r="A426" s="9" t="s">
        <v>78</v>
      </c>
      <c r="B426" s="9" t="s">
        <v>78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75</v>
      </c>
      <c r="B427" s="9" t="s">
        <v>63</v>
      </c>
      <c r="C427" s="9">
        <v>0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66</v>
      </c>
      <c r="B429" s="4"/>
      <c r="C429" s="7">
        <f aca="true" t="shared" si="15" ref="C429:H429">SUM(C424:C427)</f>
        <v>99</v>
      </c>
      <c r="D429" s="7">
        <f t="shared" si="15"/>
        <v>0</v>
      </c>
      <c r="E429" s="7">
        <f t="shared" si="15"/>
        <v>0</v>
      </c>
      <c r="F429" s="7">
        <f t="shared" si="15"/>
        <v>99</v>
      </c>
      <c r="G429" s="7">
        <f t="shared" si="15"/>
        <v>86</v>
      </c>
      <c r="H429" s="7">
        <f t="shared" si="15"/>
        <v>13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64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81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94</v>
      </c>
      <c r="B440" s="9" t="s">
        <v>73</v>
      </c>
      <c r="C440" s="9">
        <v>20</v>
      </c>
      <c r="D440" s="9">
        <v>0</v>
      </c>
      <c r="E440" s="9">
        <v>0</v>
      </c>
      <c r="F440" s="9">
        <v>20</v>
      </c>
      <c r="G440" s="9">
        <v>20</v>
      </c>
      <c r="H440" s="9">
        <v>0</v>
      </c>
    </row>
    <row r="441" spans="1:8" ht="12" customHeight="1">
      <c r="A441" s="9" t="s">
        <v>78</v>
      </c>
      <c r="B441" s="9" t="s">
        <v>78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75</v>
      </c>
      <c r="B442" s="9" t="s">
        <v>63</v>
      </c>
      <c r="C442" s="9">
        <v>101</v>
      </c>
      <c r="D442" s="9">
        <v>0</v>
      </c>
      <c r="E442" s="9">
        <v>0</v>
      </c>
      <c r="F442" s="9">
        <v>101</v>
      </c>
      <c r="G442" s="9">
        <v>98</v>
      </c>
      <c r="H442" s="9">
        <v>3</v>
      </c>
    </row>
    <row r="443" spans="1:8" ht="12" customHeight="1">
      <c r="A443" s="3"/>
      <c r="B443" s="3"/>
      <c r="C443" s="3"/>
      <c r="D443" s="3"/>
      <c r="E443" s="3"/>
      <c r="F443" s="3"/>
      <c r="G443" s="3"/>
      <c r="H443" s="3"/>
    </row>
    <row r="444" spans="1:8" ht="15" customHeight="1">
      <c r="A444" s="4" t="s">
        <v>66</v>
      </c>
      <c r="B444" s="4"/>
      <c r="C444" s="7">
        <f aca="true" t="shared" si="16" ref="C444:H444">SUM(C439:C442)</f>
        <v>121</v>
      </c>
      <c r="D444" s="7">
        <f t="shared" si="16"/>
        <v>0</v>
      </c>
      <c r="E444" s="7">
        <f t="shared" si="16"/>
        <v>0</v>
      </c>
      <c r="F444" s="7">
        <f t="shared" si="16"/>
        <v>121</v>
      </c>
      <c r="G444" s="7">
        <f t="shared" si="16"/>
        <v>118</v>
      </c>
      <c r="H444" s="7">
        <f t="shared" si="16"/>
        <v>3</v>
      </c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19.5" customHeight="1">
      <c r="A449" s="3"/>
      <c r="B449" s="2" t="s">
        <v>76</v>
      </c>
      <c r="C449" s="2"/>
      <c r="D449" s="2"/>
      <c r="E449" s="2"/>
      <c r="F449" s="2"/>
      <c r="G449" s="2"/>
      <c r="H449" s="3"/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3"/>
      <c r="B451" s="3"/>
      <c r="C451" s="3"/>
      <c r="D451" s="3"/>
      <c r="E451" s="3"/>
      <c r="F451" s="3"/>
      <c r="G451" s="3"/>
      <c r="H451" s="3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3"/>
      <c r="B453" s="3"/>
      <c r="C453" s="3"/>
      <c r="D453" s="3"/>
      <c r="E453" s="3"/>
      <c r="F453" s="3"/>
      <c r="G453" s="3"/>
      <c r="H453" s="3"/>
    </row>
    <row r="454" spans="1:8" ht="12" customHeight="1">
      <c r="A454" s="9" t="s">
        <v>81</v>
      </c>
      <c r="B454" s="9" t="s">
        <v>29</v>
      </c>
      <c r="C454" s="9">
        <v>1575</v>
      </c>
      <c r="D454" s="9">
        <v>0</v>
      </c>
      <c r="E454" s="9">
        <v>0</v>
      </c>
      <c r="F454" s="9">
        <v>1575</v>
      </c>
      <c r="G454" s="9">
        <v>1575</v>
      </c>
      <c r="H454" s="9">
        <v>0</v>
      </c>
    </row>
    <row r="455" spans="1:8" ht="12" customHeight="1">
      <c r="A455" s="9" t="s">
        <v>84</v>
      </c>
      <c r="B455" s="9" t="s">
        <v>26</v>
      </c>
      <c r="C455" s="9">
        <v>400</v>
      </c>
      <c r="D455" s="9">
        <v>0</v>
      </c>
      <c r="E455" s="9">
        <v>0</v>
      </c>
      <c r="F455" s="9">
        <v>400</v>
      </c>
      <c r="G455" s="9">
        <v>400</v>
      </c>
      <c r="H455" s="9">
        <v>0</v>
      </c>
    </row>
    <row r="456" spans="1:8" ht="12" customHeight="1">
      <c r="A456" s="9" t="s">
        <v>2</v>
      </c>
      <c r="B456" s="9" t="s">
        <v>82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2</v>
      </c>
      <c r="B457" s="9" t="s">
        <v>98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51</v>
      </c>
      <c r="B458" s="9" t="s">
        <v>15</v>
      </c>
      <c r="C458" s="9">
        <v>21950</v>
      </c>
      <c r="D458" s="9">
        <v>0</v>
      </c>
      <c r="E458" s="9">
        <v>2950</v>
      </c>
      <c r="F458" s="9">
        <v>19000</v>
      </c>
      <c r="G458" s="9">
        <v>12300</v>
      </c>
      <c r="H458" s="9">
        <v>6700</v>
      </c>
    </row>
    <row r="459" spans="1:8" ht="12" customHeight="1">
      <c r="A459" s="9" t="s">
        <v>51</v>
      </c>
      <c r="B459" s="9" t="s">
        <v>102</v>
      </c>
      <c r="C459" s="9">
        <v>10775</v>
      </c>
      <c r="D459" s="9">
        <v>0</v>
      </c>
      <c r="E459" s="9">
        <v>1150</v>
      </c>
      <c r="F459" s="9">
        <v>9625</v>
      </c>
      <c r="G459" s="9">
        <v>5325</v>
      </c>
      <c r="H459" s="9">
        <v>4300</v>
      </c>
    </row>
    <row r="460" spans="1:8" ht="12" customHeight="1">
      <c r="A460" s="9" t="s">
        <v>51</v>
      </c>
      <c r="B460" s="9" t="s">
        <v>62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99</v>
      </c>
      <c r="B461" s="9" t="s">
        <v>49</v>
      </c>
      <c r="C461" s="9">
        <v>625</v>
      </c>
      <c r="D461" s="9">
        <v>0</v>
      </c>
      <c r="E461" s="9">
        <v>0</v>
      </c>
      <c r="F461" s="9">
        <v>625</v>
      </c>
      <c r="G461" s="9">
        <v>500</v>
      </c>
      <c r="H461" s="9">
        <v>125</v>
      </c>
    </row>
    <row r="462" spans="1:8" ht="12" customHeight="1">
      <c r="A462" s="9" t="s">
        <v>99</v>
      </c>
      <c r="B462" s="9" t="s">
        <v>4</v>
      </c>
      <c r="C462" s="9">
        <v>20775</v>
      </c>
      <c r="D462" s="9">
        <v>0</v>
      </c>
      <c r="E462" s="9">
        <v>1500</v>
      </c>
      <c r="F462" s="9">
        <v>19275</v>
      </c>
      <c r="G462" s="9">
        <v>12050</v>
      </c>
      <c r="H462" s="9">
        <v>7225</v>
      </c>
    </row>
    <row r="463" spans="1:8" ht="12" customHeight="1">
      <c r="A463" s="9" t="s">
        <v>94</v>
      </c>
      <c r="B463" s="9" t="s">
        <v>111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94</v>
      </c>
      <c r="B464" s="9" t="s">
        <v>73</v>
      </c>
      <c r="C464" s="9">
        <v>60900</v>
      </c>
      <c r="D464" s="9">
        <v>0</v>
      </c>
      <c r="E464" s="9">
        <v>100</v>
      </c>
      <c r="F464" s="9">
        <v>60800</v>
      </c>
      <c r="G464" s="9">
        <v>47350</v>
      </c>
      <c r="H464" s="9">
        <v>13450</v>
      </c>
    </row>
    <row r="465" spans="1:8" ht="12" customHeight="1">
      <c r="A465" s="9" t="s">
        <v>94</v>
      </c>
      <c r="B465" s="9" t="s">
        <v>8</v>
      </c>
      <c r="C465" s="9">
        <v>75</v>
      </c>
      <c r="D465" s="9">
        <v>0</v>
      </c>
      <c r="E465" s="9">
        <v>0</v>
      </c>
      <c r="F465" s="9">
        <v>75</v>
      </c>
      <c r="G465" s="9">
        <v>75</v>
      </c>
      <c r="H465" s="9">
        <v>0</v>
      </c>
    </row>
    <row r="466" spans="1:8" ht="12" customHeight="1">
      <c r="A466" s="9" t="s">
        <v>78</v>
      </c>
      <c r="B466" s="9" t="s">
        <v>78</v>
      </c>
      <c r="C466" s="9">
        <v>28775</v>
      </c>
      <c r="D466" s="9">
        <v>1000</v>
      </c>
      <c r="E466" s="9">
        <v>1200</v>
      </c>
      <c r="F466" s="9">
        <v>28575</v>
      </c>
      <c r="G466" s="9">
        <v>12425</v>
      </c>
      <c r="H466" s="9">
        <v>16150</v>
      </c>
    </row>
    <row r="467" spans="1:8" ht="12" customHeight="1">
      <c r="A467" s="9" t="s">
        <v>43</v>
      </c>
      <c r="B467" s="9" t="s">
        <v>105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</row>
    <row r="468" spans="1:8" ht="12" customHeight="1">
      <c r="A468" s="9" t="s">
        <v>43</v>
      </c>
      <c r="B468" s="9" t="s">
        <v>54</v>
      </c>
      <c r="C468" s="9">
        <v>25</v>
      </c>
      <c r="D468" s="9">
        <v>0</v>
      </c>
      <c r="E468" s="9">
        <v>0</v>
      </c>
      <c r="F468" s="9">
        <v>25</v>
      </c>
      <c r="G468" s="9">
        <v>25</v>
      </c>
      <c r="H468" s="9">
        <v>0</v>
      </c>
    </row>
    <row r="469" spans="1:8" ht="12" customHeight="1">
      <c r="A469" s="9" t="s">
        <v>92</v>
      </c>
      <c r="B469" s="9" t="s">
        <v>71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</row>
    <row r="470" spans="1:8" ht="12" customHeight="1">
      <c r="A470" s="9" t="s">
        <v>42</v>
      </c>
      <c r="B470" s="9" t="s">
        <v>114</v>
      </c>
      <c r="C470" s="9">
        <v>19550</v>
      </c>
      <c r="D470" s="9">
        <v>0</v>
      </c>
      <c r="E470" s="9">
        <v>1625</v>
      </c>
      <c r="F470" s="9">
        <v>17925</v>
      </c>
      <c r="G470" s="9">
        <v>11450</v>
      </c>
      <c r="H470" s="9">
        <v>6475</v>
      </c>
    </row>
    <row r="471" spans="1:8" ht="12" customHeight="1">
      <c r="A471" s="9" t="s">
        <v>67</v>
      </c>
      <c r="B471" s="9" t="s">
        <v>46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18</v>
      </c>
      <c r="B472" s="9" t="s">
        <v>9</v>
      </c>
      <c r="C472" s="9">
        <v>3250</v>
      </c>
      <c r="D472" s="9">
        <v>0</v>
      </c>
      <c r="E472" s="9">
        <v>0</v>
      </c>
      <c r="F472" s="9">
        <v>3250</v>
      </c>
      <c r="G472" s="9">
        <v>1775</v>
      </c>
      <c r="H472" s="9">
        <v>1475</v>
      </c>
    </row>
    <row r="473" spans="1:8" ht="12" customHeight="1">
      <c r="A473" s="9" t="s">
        <v>18</v>
      </c>
      <c r="B473" s="9" t="s">
        <v>11</v>
      </c>
      <c r="C473" s="9">
        <v>9175</v>
      </c>
      <c r="D473" s="9">
        <v>0</v>
      </c>
      <c r="E473" s="9">
        <v>0</v>
      </c>
      <c r="F473" s="9">
        <v>9175</v>
      </c>
      <c r="G473" s="9">
        <v>9100</v>
      </c>
      <c r="H473" s="9">
        <v>75</v>
      </c>
    </row>
    <row r="474" spans="1:8" ht="12" customHeight="1">
      <c r="A474" s="9" t="s">
        <v>75</v>
      </c>
      <c r="B474" s="9" t="s">
        <v>63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</row>
    <row r="475" spans="1:8" ht="12" customHeight="1">
      <c r="A475" s="9" t="s">
        <v>75</v>
      </c>
      <c r="B475" s="9" t="s">
        <v>0</v>
      </c>
      <c r="C475" s="9">
        <v>100</v>
      </c>
      <c r="D475" s="9">
        <v>0</v>
      </c>
      <c r="E475" s="9">
        <v>0</v>
      </c>
      <c r="F475" s="9">
        <v>100</v>
      </c>
      <c r="G475" s="9">
        <v>100</v>
      </c>
      <c r="H475" s="9">
        <v>0</v>
      </c>
    </row>
    <row r="476" spans="1:8" ht="12" customHeight="1">
      <c r="A476" s="9" t="s">
        <v>75</v>
      </c>
      <c r="B476" s="9" t="s">
        <v>69</v>
      </c>
      <c r="C476" s="9">
        <v>25</v>
      </c>
      <c r="D476" s="9">
        <v>0</v>
      </c>
      <c r="E476" s="9">
        <v>0</v>
      </c>
      <c r="F476" s="9">
        <v>25</v>
      </c>
      <c r="G476" s="9">
        <v>25</v>
      </c>
      <c r="H476" s="9">
        <v>0</v>
      </c>
    </row>
    <row r="477" spans="1:8" ht="12" customHeight="1">
      <c r="A477" s="9" t="s">
        <v>75</v>
      </c>
      <c r="B477" s="9" t="s">
        <v>19</v>
      </c>
      <c r="C477" s="9">
        <v>26175</v>
      </c>
      <c r="D477" s="9">
        <v>0</v>
      </c>
      <c r="E477" s="9">
        <v>0</v>
      </c>
      <c r="F477" s="9">
        <v>26175</v>
      </c>
      <c r="G477" s="9">
        <v>23925</v>
      </c>
      <c r="H477" s="9">
        <v>2250</v>
      </c>
    </row>
    <row r="478" spans="1:8" ht="12" customHeight="1">
      <c r="A478" s="9" t="s">
        <v>75</v>
      </c>
      <c r="B478" s="9" t="s">
        <v>104</v>
      </c>
      <c r="C478" s="9">
        <v>0</v>
      </c>
      <c r="D478" s="9">
        <v>0</v>
      </c>
      <c r="E478" s="9">
        <v>0</v>
      </c>
      <c r="F478" s="9">
        <v>0</v>
      </c>
      <c r="G478" s="9">
        <v>0</v>
      </c>
      <c r="H478" s="9">
        <v>0</v>
      </c>
    </row>
    <row r="479" spans="1:8" ht="12" customHeight="1">
      <c r="A479" s="9" t="s">
        <v>75</v>
      </c>
      <c r="B479" s="9" t="s">
        <v>110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5" customHeight="1">
      <c r="A481" s="4" t="s">
        <v>66</v>
      </c>
      <c r="B481" s="4"/>
      <c r="C481" s="7">
        <f aca="true" t="shared" si="17" ref="C481:H481">SUM(C454:C479)</f>
        <v>204200</v>
      </c>
      <c r="D481" s="7">
        <f t="shared" si="17"/>
        <v>1000</v>
      </c>
      <c r="E481" s="7">
        <f t="shared" si="17"/>
        <v>8525</v>
      </c>
      <c r="F481" s="7">
        <f t="shared" si="17"/>
        <v>196675</v>
      </c>
      <c r="G481" s="7">
        <f t="shared" si="17"/>
        <v>138450</v>
      </c>
      <c r="H481" s="7">
        <f t="shared" si="17"/>
        <v>58225</v>
      </c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-7525</v>
      </c>
      <c r="G483" s="4"/>
      <c r="H483" s="4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19.5" customHeight="1">
      <c r="A486" s="3"/>
      <c r="B486" s="2" t="s">
        <v>93</v>
      </c>
      <c r="C486" s="2"/>
      <c r="D486" s="2"/>
      <c r="E486" s="2"/>
      <c r="F486" s="2"/>
      <c r="G486" s="2"/>
      <c r="H486" s="3"/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3"/>
      <c r="B488" s="3"/>
      <c r="C488" s="3"/>
      <c r="D488" s="3"/>
      <c r="E488" s="3"/>
      <c r="F488" s="3"/>
      <c r="G488" s="3"/>
      <c r="H488" s="3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3"/>
      <c r="B490" s="3"/>
      <c r="C490" s="3"/>
      <c r="D490" s="3"/>
      <c r="E490" s="3"/>
      <c r="F490" s="3"/>
      <c r="G490" s="3"/>
      <c r="H490" s="3"/>
    </row>
    <row r="491" spans="1:8" ht="12" customHeight="1">
      <c r="A491" s="9" t="s">
        <v>81</v>
      </c>
      <c r="B491" s="9" t="s">
        <v>29</v>
      </c>
      <c r="C491" s="9">
        <v>7775</v>
      </c>
      <c r="D491" s="9">
        <v>0</v>
      </c>
      <c r="E491" s="9">
        <v>0</v>
      </c>
      <c r="F491" s="9">
        <v>7775</v>
      </c>
      <c r="G491" s="9">
        <v>7725</v>
      </c>
      <c r="H491" s="9">
        <v>50</v>
      </c>
    </row>
    <row r="492" spans="1:8" ht="12" customHeight="1">
      <c r="A492" s="9" t="s">
        <v>84</v>
      </c>
      <c r="B492" s="9" t="s">
        <v>59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</row>
    <row r="493" spans="1:8" ht="12" customHeight="1">
      <c r="A493" s="9" t="s">
        <v>84</v>
      </c>
      <c r="B493" s="9" t="s">
        <v>26</v>
      </c>
      <c r="C493" s="9">
        <v>175</v>
      </c>
      <c r="D493" s="9">
        <v>0</v>
      </c>
      <c r="E493" s="9">
        <v>0</v>
      </c>
      <c r="F493" s="9">
        <v>175</v>
      </c>
      <c r="G493" s="9">
        <v>0</v>
      </c>
      <c r="H493" s="9">
        <v>175</v>
      </c>
    </row>
    <row r="494" spans="1:8" ht="12" customHeight="1">
      <c r="A494" s="9" t="s">
        <v>2</v>
      </c>
      <c r="B494" s="9" t="s">
        <v>32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2</v>
      </c>
      <c r="B495" s="9" t="s">
        <v>82</v>
      </c>
      <c r="C495" s="9">
        <v>4850</v>
      </c>
      <c r="D495" s="9">
        <v>0</v>
      </c>
      <c r="E495" s="9">
        <v>0</v>
      </c>
      <c r="F495" s="9">
        <v>4850</v>
      </c>
      <c r="G495" s="9">
        <v>900</v>
      </c>
      <c r="H495" s="9">
        <v>3950</v>
      </c>
    </row>
    <row r="496" spans="1:8" ht="12" customHeight="1">
      <c r="A496" s="9" t="s">
        <v>2</v>
      </c>
      <c r="B496" s="9" t="s">
        <v>98</v>
      </c>
      <c r="C496" s="9">
        <v>1100</v>
      </c>
      <c r="D496" s="9">
        <v>0</v>
      </c>
      <c r="E496" s="9">
        <v>0</v>
      </c>
      <c r="F496" s="9">
        <v>1100</v>
      </c>
      <c r="G496" s="9">
        <v>200</v>
      </c>
      <c r="H496" s="9">
        <v>900</v>
      </c>
    </row>
    <row r="497" spans="1:8" ht="12" customHeight="1">
      <c r="A497" s="9" t="s">
        <v>51</v>
      </c>
      <c r="B497" s="9" t="s">
        <v>15</v>
      </c>
      <c r="C497" s="9">
        <v>21150</v>
      </c>
      <c r="D497" s="9">
        <v>0</v>
      </c>
      <c r="E497" s="9">
        <v>200</v>
      </c>
      <c r="F497" s="9">
        <v>20950</v>
      </c>
      <c r="G497" s="9">
        <v>9425</v>
      </c>
      <c r="H497" s="9">
        <v>11525</v>
      </c>
    </row>
    <row r="498" spans="1:8" ht="12" customHeight="1">
      <c r="A498" s="9" t="s">
        <v>51</v>
      </c>
      <c r="B498" s="9" t="s">
        <v>102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51</v>
      </c>
      <c r="B499" s="9" t="s">
        <v>62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99</v>
      </c>
      <c r="B500" s="9" t="s">
        <v>49</v>
      </c>
      <c r="C500" s="9">
        <v>325</v>
      </c>
      <c r="D500" s="9">
        <v>0</v>
      </c>
      <c r="E500" s="9">
        <v>0</v>
      </c>
      <c r="F500" s="9">
        <v>325</v>
      </c>
      <c r="G500" s="9">
        <v>0</v>
      </c>
      <c r="H500" s="9">
        <v>325</v>
      </c>
    </row>
    <row r="501" spans="1:8" ht="12" customHeight="1">
      <c r="A501" s="9" t="s">
        <v>99</v>
      </c>
      <c r="B501" s="9" t="s">
        <v>4</v>
      </c>
      <c r="C501" s="9">
        <v>26300</v>
      </c>
      <c r="D501" s="9">
        <v>0</v>
      </c>
      <c r="E501" s="9">
        <v>0</v>
      </c>
      <c r="F501" s="9">
        <v>26300</v>
      </c>
      <c r="G501" s="9">
        <v>6875</v>
      </c>
      <c r="H501" s="9">
        <v>19425</v>
      </c>
    </row>
    <row r="502" spans="1:8" ht="12" customHeight="1">
      <c r="A502" s="9" t="s">
        <v>94</v>
      </c>
      <c r="B502" s="9" t="s">
        <v>111</v>
      </c>
      <c r="C502" s="9">
        <v>500</v>
      </c>
      <c r="D502" s="9">
        <v>0</v>
      </c>
      <c r="E502" s="9">
        <v>0</v>
      </c>
      <c r="F502" s="9">
        <v>500</v>
      </c>
      <c r="G502" s="9">
        <v>500</v>
      </c>
      <c r="H502" s="9">
        <v>0</v>
      </c>
    </row>
    <row r="503" spans="1:8" ht="12" customHeight="1">
      <c r="A503" s="9" t="s">
        <v>94</v>
      </c>
      <c r="B503" s="9" t="s">
        <v>73</v>
      </c>
      <c r="C503" s="9">
        <v>36125</v>
      </c>
      <c r="D503" s="9">
        <v>0</v>
      </c>
      <c r="E503" s="9">
        <v>50</v>
      </c>
      <c r="F503" s="9">
        <v>36075</v>
      </c>
      <c r="G503" s="9">
        <v>30475</v>
      </c>
      <c r="H503" s="9">
        <v>5600</v>
      </c>
    </row>
    <row r="504" spans="1:8" ht="12" customHeight="1">
      <c r="A504" s="9" t="s">
        <v>94</v>
      </c>
      <c r="B504" s="9" t="s">
        <v>8</v>
      </c>
      <c r="C504" s="9">
        <v>39000</v>
      </c>
      <c r="D504" s="9">
        <v>0</v>
      </c>
      <c r="E504" s="9">
        <v>0</v>
      </c>
      <c r="F504" s="9">
        <v>39000</v>
      </c>
      <c r="G504" s="9">
        <v>38650</v>
      </c>
      <c r="H504" s="9">
        <v>350</v>
      </c>
    </row>
    <row r="505" spans="1:8" ht="12" customHeight="1">
      <c r="A505" s="9" t="s">
        <v>78</v>
      </c>
      <c r="B505" s="9" t="s">
        <v>78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43</v>
      </c>
      <c r="B506" s="9" t="s">
        <v>105</v>
      </c>
      <c r="C506" s="9">
        <v>3575</v>
      </c>
      <c r="D506" s="9">
        <v>0</v>
      </c>
      <c r="E506" s="9">
        <v>25</v>
      </c>
      <c r="F506" s="9">
        <v>3550</v>
      </c>
      <c r="G506" s="9">
        <v>1275</v>
      </c>
      <c r="H506" s="9">
        <v>2275</v>
      </c>
    </row>
    <row r="507" spans="1:8" ht="12" customHeight="1">
      <c r="A507" s="9" t="s">
        <v>43</v>
      </c>
      <c r="B507" s="9" t="s">
        <v>54</v>
      </c>
      <c r="C507" s="9">
        <v>3775</v>
      </c>
      <c r="D507" s="9">
        <v>0</v>
      </c>
      <c r="E507" s="9">
        <v>0</v>
      </c>
      <c r="F507" s="9">
        <v>3775</v>
      </c>
      <c r="G507" s="9">
        <v>3075</v>
      </c>
      <c r="H507" s="9">
        <v>700</v>
      </c>
    </row>
    <row r="508" spans="1:8" ht="12" customHeight="1">
      <c r="A508" s="9" t="s">
        <v>92</v>
      </c>
      <c r="B508" s="9" t="s">
        <v>71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42</v>
      </c>
      <c r="B509" s="9" t="s">
        <v>114</v>
      </c>
      <c r="C509" s="9">
        <v>450</v>
      </c>
      <c r="D509" s="9">
        <v>500</v>
      </c>
      <c r="E509" s="9">
        <v>0</v>
      </c>
      <c r="F509" s="9">
        <v>950</v>
      </c>
      <c r="G509" s="9">
        <v>500</v>
      </c>
      <c r="H509" s="9">
        <v>450</v>
      </c>
    </row>
    <row r="510" spans="1:8" ht="12" customHeight="1">
      <c r="A510" s="9" t="s">
        <v>67</v>
      </c>
      <c r="B510" s="9" t="s">
        <v>46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18</v>
      </c>
      <c r="B511" s="9" t="s">
        <v>9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18</v>
      </c>
      <c r="B512" s="9" t="s">
        <v>11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63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36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60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69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19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110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</row>
    <row r="520" spans="1:8" ht="12" customHeight="1">
      <c r="A520" s="9" t="s">
        <v>75</v>
      </c>
      <c r="B520" s="9" t="s">
        <v>47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5" customHeight="1">
      <c r="A522" s="4" t="s">
        <v>66</v>
      </c>
      <c r="B522" s="4"/>
      <c r="C522" s="7">
        <f aca="true" t="shared" si="18" ref="C522:H522">SUM(C491:C520)</f>
        <v>145100</v>
      </c>
      <c r="D522" s="7">
        <f t="shared" si="18"/>
        <v>500</v>
      </c>
      <c r="E522" s="7">
        <f t="shared" si="18"/>
        <v>275</v>
      </c>
      <c r="F522" s="7">
        <f t="shared" si="18"/>
        <v>145325</v>
      </c>
      <c r="G522" s="7">
        <f t="shared" si="18"/>
        <v>99600</v>
      </c>
      <c r="H522" s="7">
        <f t="shared" si="18"/>
        <v>45725</v>
      </c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225</v>
      </c>
      <c r="G524" s="4"/>
      <c r="H524" s="4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9.5" customHeight="1">
      <c r="A527" s="3"/>
      <c r="B527" s="2" t="s">
        <v>107</v>
      </c>
      <c r="C527" s="2"/>
      <c r="D527" s="2"/>
      <c r="E527" s="2"/>
      <c r="F527" s="2"/>
      <c r="G527" s="2"/>
      <c r="H527" s="3"/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2" customHeight="1">
      <c r="A532" s="9" t="s">
        <v>75</v>
      </c>
      <c r="B532" s="9" t="s">
        <v>63</v>
      </c>
      <c r="C532" s="9">
        <v>6940</v>
      </c>
      <c r="D532" s="9">
        <v>0</v>
      </c>
      <c r="E532" s="9">
        <v>0</v>
      </c>
      <c r="F532" s="9">
        <v>6940</v>
      </c>
      <c r="G532" s="9">
        <v>6860</v>
      </c>
      <c r="H532" s="9">
        <v>80</v>
      </c>
    </row>
    <row r="533" spans="1:8" ht="12" customHeight="1">
      <c r="A533" s="9" t="s">
        <v>75</v>
      </c>
      <c r="B533" s="9" t="s">
        <v>0</v>
      </c>
      <c r="C533" s="9">
        <v>9640</v>
      </c>
      <c r="D533" s="9">
        <v>0</v>
      </c>
      <c r="E533" s="9">
        <v>0</v>
      </c>
      <c r="F533" s="9">
        <v>9640</v>
      </c>
      <c r="G533" s="9">
        <v>9640</v>
      </c>
      <c r="H533" s="9">
        <v>0</v>
      </c>
    </row>
    <row r="534" spans="1:8" ht="12" customHeight="1">
      <c r="A534" s="9" t="s">
        <v>75</v>
      </c>
      <c r="B534" s="9" t="s">
        <v>36</v>
      </c>
      <c r="C534" s="9">
        <v>4480</v>
      </c>
      <c r="D534" s="9">
        <v>0</v>
      </c>
      <c r="E534" s="9">
        <v>0</v>
      </c>
      <c r="F534" s="9">
        <v>4480</v>
      </c>
      <c r="G534" s="9">
        <v>4440</v>
      </c>
      <c r="H534" s="9">
        <v>40</v>
      </c>
    </row>
    <row r="535" spans="1:8" ht="12" customHeight="1">
      <c r="A535" s="9" t="s">
        <v>75</v>
      </c>
      <c r="B535" s="9" t="s">
        <v>60</v>
      </c>
      <c r="C535" s="9">
        <v>700</v>
      </c>
      <c r="D535" s="9">
        <v>0</v>
      </c>
      <c r="E535" s="9">
        <v>0</v>
      </c>
      <c r="F535" s="9">
        <v>700</v>
      </c>
      <c r="G535" s="9">
        <v>700</v>
      </c>
      <c r="H535" s="9">
        <v>0</v>
      </c>
    </row>
    <row r="536" spans="1:8" ht="12" customHeight="1">
      <c r="A536" s="9" t="s">
        <v>75</v>
      </c>
      <c r="B536" s="9" t="s">
        <v>69</v>
      </c>
      <c r="C536" s="9">
        <v>3400</v>
      </c>
      <c r="D536" s="9">
        <v>0</v>
      </c>
      <c r="E536" s="9">
        <v>0</v>
      </c>
      <c r="F536" s="9">
        <v>3400</v>
      </c>
      <c r="G536" s="9">
        <v>3400</v>
      </c>
      <c r="H536" s="9">
        <v>0</v>
      </c>
    </row>
    <row r="537" spans="1:8" ht="12" customHeight="1">
      <c r="A537" s="9" t="s">
        <v>75</v>
      </c>
      <c r="B537" s="9" t="s">
        <v>19</v>
      </c>
      <c r="C537" s="9">
        <v>60880</v>
      </c>
      <c r="D537" s="9">
        <v>0</v>
      </c>
      <c r="E537" s="9">
        <v>0</v>
      </c>
      <c r="F537" s="9">
        <v>60880</v>
      </c>
      <c r="G537" s="9">
        <v>60660</v>
      </c>
      <c r="H537" s="9">
        <v>220</v>
      </c>
    </row>
    <row r="538" spans="1:8" ht="12" customHeight="1">
      <c r="A538" s="9" t="s">
        <v>75</v>
      </c>
      <c r="B538" s="9" t="s">
        <v>55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9" t="s">
        <v>75</v>
      </c>
      <c r="B539" s="9" t="s">
        <v>110</v>
      </c>
      <c r="C539" s="9">
        <v>1020</v>
      </c>
      <c r="D539" s="9">
        <v>0</v>
      </c>
      <c r="E539" s="9">
        <v>0</v>
      </c>
      <c r="F539" s="9">
        <v>1020</v>
      </c>
      <c r="G539" s="9">
        <v>1020</v>
      </c>
      <c r="H539" s="9">
        <v>0</v>
      </c>
    </row>
    <row r="540" spans="1:8" ht="12" customHeight="1">
      <c r="A540" s="9" t="s">
        <v>75</v>
      </c>
      <c r="B540" s="9" t="s">
        <v>47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5" customHeight="1">
      <c r="A542" s="4" t="s">
        <v>66</v>
      </c>
      <c r="B542" s="4"/>
      <c r="C542" s="7">
        <f aca="true" t="shared" si="19" ref="C542:H542">SUM(C532:C540)</f>
        <v>87060</v>
      </c>
      <c r="D542" s="7">
        <f t="shared" si="19"/>
        <v>0</v>
      </c>
      <c r="E542" s="7">
        <f t="shared" si="19"/>
        <v>0</v>
      </c>
      <c r="F542" s="7">
        <f t="shared" si="19"/>
        <v>87060</v>
      </c>
      <c r="G542" s="7">
        <f t="shared" si="19"/>
        <v>86720</v>
      </c>
      <c r="H542" s="7">
        <f t="shared" si="19"/>
        <v>340</v>
      </c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0</v>
      </c>
      <c r="G544" s="4"/>
      <c r="H544" s="4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9.5" customHeight="1">
      <c r="A547" s="3"/>
      <c r="B547" s="2" t="s">
        <v>12</v>
      </c>
      <c r="C547" s="2"/>
      <c r="D547" s="2"/>
      <c r="E547" s="2"/>
      <c r="F547" s="2"/>
      <c r="G547" s="2"/>
      <c r="H547" s="3"/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2" customHeight="1">
      <c r="A552" s="9" t="s">
        <v>75</v>
      </c>
      <c r="B552" s="9" t="s">
        <v>63</v>
      </c>
      <c r="C552" s="9">
        <v>100</v>
      </c>
      <c r="D552" s="9">
        <v>0</v>
      </c>
      <c r="E552" s="9">
        <v>0</v>
      </c>
      <c r="F552" s="9">
        <v>100</v>
      </c>
      <c r="G552" s="9">
        <v>100</v>
      </c>
      <c r="H552" s="9">
        <v>0</v>
      </c>
    </row>
    <row r="553" spans="1:8" ht="12" customHeight="1">
      <c r="A553" s="9" t="s">
        <v>75</v>
      </c>
      <c r="B553" s="9" t="s">
        <v>0</v>
      </c>
      <c r="C553" s="9">
        <v>1920</v>
      </c>
      <c r="D553" s="9">
        <v>0</v>
      </c>
      <c r="E553" s="9">
        <v>0</v>
      </c>
      <c r="F553" s="9">
        <v>1920</v>
      </c>
      <c r="G553" s="9">
        <v>1880</v>
      </c>
      <c r="H553" s="9">
        <v>40</v>
      </c>
    </row>
    <row r="554" spans="1:8" ht="12" customHeight="1">
      <c r="A554" s="9" t="s">
        <v>75</v>
      </c>
      <c r="B554" s="9" t="s">
        <v>36</v>
      </c>
      <c r="C554" s="9">
        <v>2160</v>
      </c>
      <c r="D554" s="9">
        <v>0</v>
      </c>
      <c r="E554" s="9">
        <v>0</v>
      </c>
      <c r="F554" s="9">
        <v>2160</v>
      </c>
      <c r="G554" s="9">
        <v>2160</v>
      </c>
      <c r="H554" s="9">
        <v>0</v>
      </c>
    </row>
    <row r="555" spans="1:8" ht="12" customHeight="1">
      <c r="A555" s="9" t="s">
        <v>75</v>
      </c>
      <c r="B555" s="9" t="s">
        <v>60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19</v>
      </c>
      <c r="C557" s="9">
        <v>2020</v>
      </c>
      <c r="D557" s="9">
        <v>0</v>
      </c>
      <c r="E557" s="9">
        <v>0</v>
      </c>
      <c r="F557" s="9">
        <v>2020</v>
      </c>
      <c r="G557" s="9">
        <v>2020</v>
      </c>
      <c r="H557" s="9">
        <v>0</v>
      </c>
    </row>
    <row r="558" spans="1:8" ht="12" customHeight="1">
      <c r="A558" s="9" t="s">
        <v>75</v>
      </c>
      <c r="B558" s="9" t="s">
        <v>55</v>
      </c>
      <c r="C558" s="9">
        <v>140</v>
      </c>
      <c r="D558" s="9">
        <v>0</v>
      </c>
      <c r="E558" s="9">
        <v>0</v>
      </c>
      <c r="F558" s="9">
        <v>140</v>
      </c>
      <c r="G558" s="9">
        <v>140</v>
      </c>
      <c r="H558" s="9">
        <v>0</v>
      </c>
    </row>
    <row r="559" spans="1:8" ht="12" customHeight="1">
      <c r="A559" s="9" t="s">
        <v>75</v>
      </c>
      <c r="B559" s="9" t="s">
        <v>110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9" t="s">
        <v>75</v>
      </c>
      <c r="B560" s="9" t="s">
        <v>47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5" customHeight="1">
      <c r="A562" s="4" t="s">
        <v>66</v>
      </c>
      <c r="B562" s="4"/>
      <c r="C562" s="7">
        <f aca="true" t="shared" si="20" ref="C562:H562">SUM(C552:C560)</f>
        <v>6340</v>
      </c>
      <c r="D562" s="7">
        <f t="shared" si="20"/>
        <v>0</v>
      </c>
      <c r="E562" s="7">
        <f t="shared" si="20"/>
        <v>0</v>
      </c>
      <c r="F562" s="7">
        <f t="shared" si="20"/>
        <v>6340</v>
      </c>
      <c r="G562" s="7">
        <f t="shared" si="20"/>
        <v>6300</v>
      </c>
      <c r="H562" s="7">
        <f t="shared" si="20"/>
        <v>40</v>
      </c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0</v>
      </c>
      <c r="G564" s="4"/>
      <c r="H564" s="4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9.5" customHeight="1">
      <c r="A567" s="3"/>
      <c r="B567" s="2" t="s">
        <v>31</v>
      </c>
      <c r="C567" s="2"/>
      <c r="D567" s="2"/>
      <c r="E567" s="2"/>
      <c r="F567" s="2"/>
      <c r="G567" s="2"/>
      <c r="H567" s="3"/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2" customHeight="1">
      <c r="A572" s="9" t="s">
        <v>75</v>
      </c>
      <c r="B572" s="9" t="s">
        <v>63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0</v>
      </c>
      <c r="C573" s="9">
        <v>41480</v>
      </c>
      <c r="D573" s="9">
        <v>0</v>
      </c>
      <c r="E573" s="9">
        <v>20</v>
      </c>
      <c r="F573" s="9">
        <v>41460</v>
      </c>
      <c r="G573" s="9">
        <v>41440</v>
      </c>
      <c r="H573" s="9">
        <v>20</v>
      </c>
    </row>
    <row r="574" spans="1:8" ht="12" customHeight="1">
      <c r="A574" s="9" t="s">
        <v>75</v>
      </c>
      <c r="B574" s="9" t="s">
        <v>36</v>
      </c>
      <c r="C574" s="9">
        <v>44680</v>
      </c>
      <c r="D574" s="9">
        <v>0</v>
      </c>
      <c r="E574" s="9">
        <v>0</v>
      </c>
      <c r="F574" s="9">
        <v>44680</v>
      </c>
      <c r="G574" s="9">
        <v>43820</v>
      </c>
      <c r="H574" s="9">
        <v>860</v>
      </c>
    </row>
    <row r="575" spans="1:8" ht="12" customHeight="1">
      <c r="A575" s="9" t="s">
        <v>75</v>
      </c>
      <c r="B575" s="9" t="s">
        <v>60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69</v>
      </c>
      <c r="C576" s="9">
        <v>1180</v>
      </c>
      <c r="D576" s="9">
        <v>0</v>
      </c>
      <c r="E576" s="9">
        <v>0</v>
      </c>
      <c r="F576" s="9">
        <v>1180</v>
      </c>
      <c r="G576" s="9">
        <v>1180</v>
      </c>
      <c r="H576" s="9">
        <v>0</v>
      </c>
    </row>
    <row r="577" spans="1:8" ht="12" customHeight="1">
      <c r="A577" s="9" t="s">
        <v>75</v>
      </c>
      <c r="B577" s="9" t="s">
        <v>19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55</v>
      </c>
      <c r="C578" s="9">
        <v>660</v>
      </c>
      <c r="D578" s="9">
        <v>0</v>
      </c>
      <c r="E578" s="9">
        <v>0</v>
      </c>
      <c r="F578" s="9">
        <v>660</v>
      </c>
      <c r="G578" s="9">
        <v>660</v>
      </c>
      <c r="H578" s="9">
        <v>0</v>
      </c>
    </row>
    <row r="579" spans="1:8" ht="12" customHeight="1">
      <c r="A579" s="9" t="s">
        <v>75</v>
      </c>
      <c r="B579" s="9" t="s">
        <v>110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</row>
    <row r="580" spans="1:8" ht="12" customHeight="1">
      <c r="A580" s="9" t="s">
        <v>75</v>
      </c>
      <c r="B580" s="9" t="s">
        <v>47</v>
      </c>
      <c r="C580" s="9">
        <v>100</v>
      </c>
      <c r="D580" s="9">
        <v>0</v>
      </c>
      <c r="E580" s="9">
        <v>0</v>
      </c>
      <c r="F580" s="9">
        <v>100</v>
      </c>
      <c r="G580" s="9">
        <v>100</v>
      </c>
      <c r="H580" s="9">
        <v>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5" customHeight="1">
      <c r="A582" s="4" t="s">
        <v>66</v>
      </c>
      <c r="B582" s="4"/>
      <c r="C582" s="7">
        <f aca="true" t="shared" si="21" ref="C582:H582">SUM(C572:C580)</f>
        <v>88100</v>
      </c>
      <c r="D582" s="7">
        <f t="shared" si="21"/>
        <v>0</v>
      </c>
      <c r="E582" s="7">
        <f t="shared" si="21"/>
        <v>20</v>
      </c>
      <c r="F582" s="7">
        <f t="shared" si="21"/>
        <v>88080</v>
      </c>
      <c r="G582" s="7">
        <f t="shared" si="21"/>
        <v>87200</v>
      </c>
      <c r="H582" s="7">
        <f t="shared" si="21"/>
        <v>880</v>
      </c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-20</v>
      </c>
      <c r="G584" s="4"/>
      <c r="H584" s="4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9.5" customHeight="1">
      <c r="A587" s="3"/>
      <c r="B587" s="2" t="s">
        <v>22</v>
      </c>
      <c r="C587" s="2"/>
      <c r="D587" s="2"/>
      <c r="E587" s="2"/>
      <c r="F587" s="2"/>
      <c r="G587" s="2"/>
      <c r="H587" s="3"/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2" customHeight="1">
      <c r="A592" s="9" t="s">
        <v>75</v>
      </c>
      <c r="B592" s="9" t="s">
        <v>63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36</v>
      </c>
      <c r="C594" s="9">
        <v>480</v>
      </c>
      <c r="D594" s="9">
        <v>0</v>
      </c>
      <c r="E594" s="9">
        <v>0</v>
      </c>
      <c r="F594" s="9">
        <v>480</v>
      </c>
      <c r="G594" s="9">
        <v>380</v>
      </c>
      <c r="H594" s="9">
        <v>100</v>
      </c>
    </row>
    <row r="595" spans="1:8" ht="12" customHeight="1">
      <c r="A595" s="9" t="s">
        <v>75</v>
      </c>
      <c r="B595" s="9" t="s">
        <v>60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69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19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75</v>
      </c>
      <c r="B598" s="9" t="s">
        <v>55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75</v>
      </c>
      <c r="B599" s="9" t="s">
        <v>110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75</v>
      </c>
      <c r="B600" s="9" t="s">
        <v>47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5" customHeight="1">
      <c r="A602" s="4" t="s">
        <v>66</v>
      </c>
      <c r="B602" s="4"/>
      <c r="C602" s="7">
        <f aca="true" t="shared" si="22" ref="C602:H602">SUM(C592:C600)</f>
        <v>480</v>
      </c>
      <c r="D602" s="7">
        <f t="shared" si="22"/>
        <v>0</v>
      </c>
      <c r="E602" s="7">
        <f t="shared" si="22"/>
        <v>0</v>
      </c>
      <c r="F602" s="7">
        <f t="shared" si="22"/>
        <v>480</v>
      </c>
      <c r="G602" s="7">
        <f t="shared" si="22"/>
        <v>380</v>
      </c>
      <c r="H602" s="7">
        <f t="shared" si="22"/>
        <v>100</v>
      </c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9.5" customHeight="1">
      <c r="A607" s="3"/>
      <c r="B607" s="2" t="s">
        <v>39</v>
      </c>
      <c r="C607" s="2"/>
      <c r="D607" s="2"/>
      <c r="E607" s="2"/>
      <c r="F607" s="2"/>
      <c r="G607" s="2"/>
      <c r="H607" s="3"/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3"/>
      <c r="B611" s="3"/>
      <c r="C611" s="3"/>
      <c r="D611" s="3"/>
      <c r="E611" s="3"/>
      <c r="F611" s="3"/>
      <c r="G611" s="3"/>
      <c r="H611" s="3"/>
    </row>
    <row r="612" spans="1:8" ht="12" customHeight="1">
      <c r="A612" s="9" t="s">
        <v>81</v>
      </c>
      <c r="B612" s="9" t="s">
        <v>29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84</v>
      </c>
      <c r="B613" s="9" t="s">
        <v>59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84</v>
      </c>
      <c r="B614" s="9" t="s">
        <v>26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32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2</v>
      </c>
      <c r="B616" s="9" t="s">
        <v>82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2</v>
      </c>
      <c r="B617" s="9" t="s">
        <v>98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51</v>
      </c>
      <c r="B618" s="9" t="s">
        <v>15</v>
      </c>
      <c r="C618" s="9">
        <v>8778</v>
      </c>
      <c r="D618" s="9">
        <v>0</v>
      </c>
      <c r="E618" s="9">
        <v>0</v>
      </c>
      <c r="F618" s="9">
        <v>8778</v>
      </c>
      <c r="G618" s="9">
        <v>6366</v>
      </c>
      <c r="H618" s="9">
        <v>2412</v>
      </c>
    </row>
    <row r="619" spans="1:8" ht="12" customHeight="1">
      <c r="A619" s="9" t="s">
        <v>51</v>
      </c>
      <c r="B619" s="9" t="s">
        <v>102</v>
      </c>
      <c r="C619" s="9">
        <v>11724</v>
      </c>
      <c r="D619" s="9">
        <v>0</v>
      </c>
      <c r="E619" s="9">
        <v>0</v>
      </c>
      <c r="F619" s="9">
        <v>11724</v>
      </c>
      <c r="G619" s="9">
        <v>8130</v>
      </c>
      <c r="H619" s="9">
        <v>3594</v>
      </c>
    </row>
    <row r="620" spans="1:8" ht="12" customHeight="1">
      <c r="A620" s="9" t="s">
        <v>51</v>
      </c>
      <c r="B620" s="9" t="s">
        <v>62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99</v>
      </c>
      <c r="B621" s="9" t="s">
        <v>49</v>
      </c>
      <c r="C621" s="9">
        <v>164364</v>
      </c>
      <c r="D621" s="9">
        <v>0</v>
      </c>
      <c r="E621" s="9">
        <v>480</v>
      </c>
      <c r="F621" s="9">
        <v>163884</v>
      </c>
      <c r="G621" s="9">
        <v>110016</v>
      </c>
      <c r="H621" s="9">
        <v>53868</v>
      </c>
    </row>
    <row r="622" spans="1:8" ht="12" customHeight="1">
      <c r="A622" s="9" t="s">
        <v>99</v>
      </c>
      <c r="B622" s="9" t="s">
        <v>4</v>
      </c>
      <c r="C622" s="9">
        <v>270</v>
      </c>
      <c r="D622" s="9">
        <v>0</v>
      </c>
      <c r="E622" s="9">
        <v>0</v>
      </c>
      <c r="F622" s="9">
        <v>270</v>
      </c>
      <c r="G622" s="9">
        <v>54</v>
      </c>
      <c r="H622" s="9">
        <v>216</v>
      </c>
    </row>
    <row r="623" spans="1:8" ht="12" customHeight="1">
      <c r="A623" s="9" t="s">
        <v>94</v>
      </c>
      <c r="B623" s="9" t="s">
        <v>111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94</v>
      </c>
      <c r="B624" s="9" t="s">
        <v>73</v>
      </c>
      <c r="C624" s="9">
        <v>5976</v>
      </c>
      <c r="D624" s="9">
        <v>0</v>
      </c>
      <c r="E624" s="9">
        <v>48</v>
      </c>
      <c r="F624" s="9">
        <v>5928</v>
      </c>
      <c r="G624" s="9">
        <v>5922</v>
      </c>
      <c r="H624" s="9">
        <v>6</v>
      </c>
    </row>
    <row r="625" spans="1:8" ht="12" customHeight="1">
      <c r="A625" s="9" t="s">
        <v>94</v>
      </c>
      <c r="B625" s="9" t="s">
        <v>8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9" t="s">
        <v>78</v>
      </c>
      <c r="B626" s="9" t="s">
        <v>78</v>
      </c>
      <c r="C626" s="9">
        <v>41022</v>
      </c>
      <c r="D626" s="9">
        <v>0</v>
      </c>
      <c r="E626" s="9">
        <v>0</v>
      </c>
      <c r="F626" s="9">
        <v>41022</v>
      </c>
      <c r="G626" s="9">
        <v>32490</v>
      </c>
      <c r="H626" s="9">
        <v>8532</v>
      </c>
    </row>
    <row r="627" spans="1:8" ht="12" customHeight="1">
      <c r="A627" s="9" t="s">
        <v>43</v>
      </c>
      <c r="B627" s="9" t="s">
        <v>105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43</v>
      </c>
      <c r="B628" s="9" t="s">
        <v>54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92</v>
      </c>
      <c r="B629" s="9" t="s">
        <v>71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42</v>
      </c>
      <c r="B630" s="9" t="s">
        <v>114</v>
      </c>
      <c r="C630" s="9">
        <v>54138</v>
      </c>
      <c r="D630" s="9">
        <v>0</v>
      </c>
      <c r="E630" s="9">
        <v>0</v>
      </c>
      <c r="F630" s="9">
        <v>54138</v>
      </c>
      <c r="G630" s="9">
        <v>38166</v>
      </c>
      <c r="H630" s="9">
        <v>15972</v>
      </c>
    </row>
    <row r="631" spans="1:8" ht="12" customHeight="1">
      <c r="A631" s="9" t="s">
        <v>67</v>
      </c>
      <c r="B631" s="9" t="s">
        <v>46</v>
      </c>
      <c r="C631" s="9">
        <v>4488</v>
      </c>
      <c r="D631" s="9">
        <v>0</v>
      </c>
      <c r="E631" s="9">
        <v>0</v>
      </c>
      <c r="F631" s="9">
        <v>4488</v>
      </c>
      <c r="G631" s="9">
        <v>4488</v>
      </c>
      <c r="H631" s="9">
        <v>0</v>
      </c>
    </row>
    <row r="632" spans="1:8" ht="12" customHeight="1">
      <c r="A632" s="9" t="s">
        <v>18</v>
      </c>
      <c r="B632" s="9" t="s">
        <v>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18</v>
      </c>
      <c r="B633" s="9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63</v>
      </c>
      <c r="C634" s="9">
        <v>1428</v>
      </c>
      <c r="D634" s="9">
        <v>0</v>
      </c>
      <c r="E634" s="9">
        <v>0</v>
      </c>
      <c r="F634" s="9">
        <v>1428</v>
      </c>
      <c r="G634" s="9">
        <v>1368</v>
      </c>
      <c r="H634" s="9">
        <v>60</v>
      </c>
    </row>
    <row r="635" spans="1:8" ht="12" customHeight="1">
      <c r="A635" s="9" t="s">
        <v>75</v>
      </c>
      <c r="B635" s="9" t="s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36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60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69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75</v>
      </c>
      <c r="B639" s="9" t="s">
        <v>19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75</v>
      </c>
      <c r="B640" s="9" t="s">
        <v>110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5" customHeight="1">
      <c r="A642" s="4" t="s">
        <v>66</v>
      </c>
      <c r="B642" s="4"/>
      <c r="C642" s="7">
        <f aca="true" t="shared" si="23" ref="C642:H642">SUM(C612:C640)</f>
        <v>292188</v>
      </c>
      <c r="D642" s="7">
        <f t="shared" si="23"/>
        <v>0</v>
      </c>
      <c r="E642" s="7">
        <f t="shared" si="23"/>
        <v>528</v>
      </c>
      <c r="F642" s="7">
        <f t="shared" si="23"/>
        <v>291660</v>
      </c>
      <c r="G642" s="7">
        <f t="shared" si="23"/>
        <v>207000</v>
      </c>
      <c r="H642" s="7">
        <f t="shared" si="23"/>
        <v>84660</v>
      </c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4" t="s">
        <v>3</v>
      </c>
      <c r="B644" s="4"/>
      <c r="C644" s="4">
        <v>0</v>
      </c>
      <c r="D644" s="4"/>
      <c r="E644" s="4"/>
      <c r="F644" s="4">
        <f>F642-C642</f>
        <v>-528</v>
      </c>
      <c r="G644" s="4"/>
      <c r="H644" s="4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9.5" customHeight="1">
      <c r="A647" s="3"/>
      <c r="B647" s="2" t="s">
        <v>30</v>
      </c>
      <c r="C647" s="2"/>
      <c r="D647" s="2"/>
      <c r="E647" s="2"/>
      <c r="F647" s="2"/>
      <c r="G647" s="2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3"/>
      <c r="B651" s="3"/>
      <c r="C651" s="3"/>
      <c r="D651" s="3"/>
      <c r="E651" s="3"/>
      <c r="F651" s="3"/>
      <c r="G651" s="3"/>
      <c r="H651" s="3"/>
    </row>
    <row r="652" spans="1:8" ht="12" customHeight="1">
      <c r="A652" s="9" t="s">
        <v>81</v>
      </c>
      <c r="B652" s="9" t="s">
        <v>29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84</v>
      </c>
      <c r="B653" s="9" t="s">
        <v>59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84</v>
      </c>
      <c r="B654" s="9" t="s">
        <v>26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32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82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2</v>
      </c>
      <c r="B657" s="9" t="s">
        <v>98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15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51</v>
      </c>
      <c r="B659" s="9" t="s">
        <v>102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51</v>
      </c>
      <c r="B660" s="9" t="s">
        <v>62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99</v>
      </c>
      <c r="B661" s="9" t="s">
        <v>49</v>
      </c>
      <c r="C661" s="9">
        <v>1716</v>
      </c>
      <c r="D661" s="9">
        <v>0</v>
      </c>
      <c r="E661" s="9">
        <v>0</v>
      </c>
      <c r="F661" s="9">
        <v>1716</v>
      </c>
      <c r="G661" s="9">
        <v>1464</v>
      </c>
      <c r="H661" s="9">
        <v>252</v>
      </c>
    </row>
    <row r="662" spans="1:8" ht="12" customHeight="1">
      <c r="A662" s="9" t="s">
        <v>99</v>
      </c>
      <c r="B662" s="9" t="s">
        <v>4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94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94</v>
      </c>
      <c r="B664" s="9" t="s">
        <v>73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94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78</v>
      </c>
      <c r="B666" s="9" t="s">
        <v>78</v>
      </c>
      <c r="C666" s="9">
        <v>12</v>
      </c>
      <c r="D666" s="9">
        <v>0</v>
      </c>
      <c r="E666" s="9">
        <v>0</v>
      </c>
      <c r="F666" s="9">
        <v>12</v>
      </c>
      <c r="G666" s="9">
        <v>12</v>
      </c>
      <c r="H666" s="9">
        <v>0</v>
      </c>
    </row>
    <row r="667" spans="1:8" ht="12" customHeight="1">
      <c r="A667" s="9" t="s">
        <v>43</v>
      </c>
      <c r="B667" s="9" t="s">
        <v>105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43</v>
      </c>
      <c r="B668" s="9" t="s">
        <v>54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92</v>
      </c>
      <c r="B669" s="9" t="s">
        <v>71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42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67</v>
      </c>
      <c r="B671" s="9" t="s">
        <v>46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63</v>
      </c>
      <c r="C674" s="9">
        <v>42</v>
      </c>
      <c r="D674" s="9">
        <v>0</v>
      </c>
      <c r="E674" s="9">
        <v>0</v>
      </c>
      <c r="F674" s="9">
        <v>42</v>
      </c>
      <c r="G674" s="9">
        <v>0</v>
      </c>
      <c r="H674" s="9">
        <v>42</v>
      </c>
    </row>
    <row r="675" spans="1:8" ht="12" customHeight="1">
      <c r="A675" s="9" t="s">
        <v>75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36</v>
      </c>
      <c r="C676" s="9">
        <v>36</v>
      </c>
      <c r="D676" s="9">
        <v>0</v>
      </c>
      <c r="E676" s="9">
        <v>0</v>
      </c>
      <c r="F676" s="9">
        <v>36</v>
      </c>
      <c r="G676" s="9">
        <v>0</v>
      </c>
      <c r="H676" s="9">
        <v>36</v>
      </c>
    </row>
    <row r="677" spans="1:8" ht="12" customHeight="1">
      <c r="A677" s="9" t="s">
        <v>75</v>
      </c>
      <c r="B677" s="9" t="s">
        <v>60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69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75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66</v>
      </c>
      <c r="B682" s="4"/>
      <c r="C682" s="7">
        <f aca="true" t="shared" si="24" ref="C682:H682">SUM(C652:C680)</f>
        <v>1812</v>
      </c>
      <c r="D682" s="7">
        <f t="shared" si="24"/>
        <v>0</v>
      </c>
      <c r="E682" s="7">
        <f t="shared" si="24"/>
        <v>0</v>
      </c>
      <c r="F682" s="7">
        <f t="shared" si="24"/>
        <v>1812</v>
      </c>
      <c r="G682" s="7">
        <f t="shared" si="24"/>
        <v>1482</v>
      </c>
      <c r="H682" s="7">
        <f t="shared" si="24"/>
        <v>330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61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79</v>
      </c>
      <c r="B690" s="5" t="s">
        <v>10</v>
      </c>
      <c r="C690" s="6" t="s">
        <v>90</v>
      </c>
      <c r="D690" s="6" t="s">
        <v>38</v>
      </c>
      <c r="E690" s="6" t="s">
        <v>7</v>
      </c>
      <c r="F690" s="6" t="s">
        <v>50</v>
      </c>
      <c r="G690" s="6" t="s">
        <v>40</v>
      </c>
      <c r="H690" s="6" t="s">
        <v>100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81</v>
      </c>
      <c r="B692" s="9" t="s">
        <v>29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84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84</v>
      </c>
      <c r="B694" s="9" t="s">
        <v>26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32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98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15</v>
      </c>
      <c r="C698" s="9">
        <v>168</v>
      </c>
      <c r="D698" s="9">
        <v>0</v>
      </c>
      <c r="E698" s="9">
        <v>0</v>
      </c>
      <c r="F698" s="9">
        <v>168</v>
      </c>
      <c r="G698" s="9">
        <v>168</v>
      </c>
      <c r="H698" s="9">
        <v>0</v>
      </c>
    </row>
    <row r="699" spans="1:8" ht="12" customHeight="1">
      <c r="A699" s="9" t="s">
        <v>51</v>
      </c>
      <c r="B699" s="9" t="s">
        <v>102</v>
      </c>
      <c r="C699" s="9">
        <v>54</v>
      </c>
      <c r="D699" s="9">
        <v>0</v>
      </c>
      <c r="E699" s="9">
        <v>0</v>
      </c>
      <c r="F699" s="9">
        <v>54</v>
      </c>
      <c r="G699" s="9">
        <v>54</v>
      </c>
      <c r="H699" s="9">
        <v>0</v>
      </c>
    </row>
    <row r="700" spans="1:8" ht="12" customHeight="1">
      <c r="A700" s="9" t="s">
        <v>51</v>
      </c>
      <c r="B700" s="9" t="s">
        <v>62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99</v>
      </c>
      <c r="B701" s="9" t="s">
        <v>49</v>
      </c>
      <c r="C701" s="9">
        <v>846</v>
      </c>
      <c r="D701" s="9">
        <v>0</v>
      </c>
      <c r="E701" s="9">
        <v>0</v>
      </c>
      <c r="F701" s="9">
        <v>846</v>
      </c>
      <c r="G701" s="9">
        <v>570</v>
      </c>
      <c r="H701" s="9">
        <v>276</v>
      </c>
    </row>
    <row r="702" spans="1:8" ht="12" customHeight="1">
      <c r="A702" s="9" t="s">
        <v>99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94</v>
      </c>
      <c r="B703" s="9" t="s">
        <v>111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94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94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2016</v>
      </c>
      <c r="D706" s="9">
        <v>0</v>
      </c>
      <c r="E706" s="9">
        <v>0</v>
      </c>
      <c r="F706" s="9">
        <v>2016</v>
      </c>
      <c r="G706" s="9">
        <v>1110</v>
      </c>
      <c r="H706" s="9">
        <v>906</v>
      </c>
    </row>
    <row r="707" spans="1:8" ht="12" customHeight="1">
      <c r="A707" s="9" t="s">
        <v>43</v>
      </c>
      <c r="B707" s="9" t="s">
        <v>105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92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114</v>
      </c>
      <c r="C710" s="9">
        <v>18</v>
      </c>
      <c r="D710" s="9">
        <v>0</v>
      </c>
      <c r="E710" s="9">
        <v>0</v>
      </c>
      <c r="F710" s="9">
        <v>18</v>
      </c>
      <c r="G710" s="9">
        <v>0</v>
      </c>
      <c r="H710" s="9">
        <v>18</v>
      </c>
    </row>
    <row r="711" spans="1:8" ht="12" customHeight="1">
      <c r="A711" s="9" t="s">
        <v>67</v>
      </c>
      <c r="B711" s="9" t="s">
        <v>46</v>
      </c>
      <c r="C711" s="9">
        <v>264</v>
      </c>
      <c r="D711" s="9">
        <v>0</v>
      </c>
      <c r="E711" s="9">
        <v>0</v>
      </c>
      <c r="F711" s="9">
        <v>264</v>
      </c>
      <c r="G711" s="9">
        <v>264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110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5" ref="C722:H722">SUM(C692:C720)</f>
        <v>3786</v>
      </c>
      <c r="D722" s="7">
        <f t="shared" si="25"/>
        <v>0</v>
      </c>
      <c r="E722" s="7">
        <f t="shared" si="25"/>
        <v>0</v>
      </c>
      <c r="F722" s="7">
        <f t="shared" si="25"/>
        <v>3786</v>
      </c>
      <c r="G722" s="7">
        <f t="shared" si="25"/>
        <v>2586</v>
      </c>
      <c r="H722" s="7">
        <f t="shared" si="25"/>
        <v>1200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88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79</v>
      </c>
      <c r="B730" s="5" t="s">
        <v>10</v>
      </c>
      <c r="C730" s="6" t="s">
        <v>90</v>
      </c>
      <c r="D730" s="6" t="s">
        <v>38</v>
      </c>
      <c r="E730" s="6" t="s">
        <v>7</v>
      </c>
      <c r="F730" s="6" t="s">
        <v>50</v>
      </c>
      <c r="G730" s="6" t="s">
        <v>40</v>
      </c>
      <c r="H730" s="6" t="s">
        <v>100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81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84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84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82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98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99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99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94</v>
      </c>
      <c r="B743" s="9" t="s">
        <v>111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94</v>
      </c>
      <c r="B744" s="9" t="s">
        <v>73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94</v>
      </c>
      <c r="B745" s="9" t="s">
        <v>8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78</v>
      </c>
      <c r="B746" s="9" t="s">
        <v>78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43</v>
      </c>
      <c r="B747" s="9" t="s">
        <v>105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54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92</v>
      </c>
      <c r="B749" s="9" t="s">
        <v>71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114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67</v>
      </c>
      <c r="B751" s="9" t="s">
        <v>46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18</v>
      </c>
      <c r="B752" s="9" t="s">
        <v>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11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75</v>
      </c>
      <c r="B754" s="9" t="s">
        <v>63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36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60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19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110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3"/>
      <c r="B761" s="3"/>
      <c r="C761" s="3"/>
      <c r="D761" s="3"/>
      <c r="E761" s="3"/>
      <c r="F761" s="3"/>
      <c r="G761" s="3"/>
      <c r="H761" s="3"/>
    </row>
    <row r="762" spans="1:8" ht="15" customHeight="1">
      <c r="A762" s="4" t="s">
        <v>66</v>
      </c>
      <c r="B762" s="4"/>
      <c r="C762" s="7">
        <f aca="true" t="shared" si="26" ref="C762:H762">SUM(C732:C760)</f>
        <v>0</v>
      </c>
      <c r="D762" s="7">
        <f t="shared" si="26"/>
        <v>0</v>
      </c>
      <c r="E762" s="7">
        <f t="shared" si="26"/>
        <v>0</v>
      </c>
      <c r="F762" s="7">
        <f t="shared" si="26"/>
        <v>0</v>
      </c>
      <c r="G762" s="7">
        <f t="shared" si="26"/>
        <v>0</v>
      </c>
      <c r="H762" s="7">
        <f t="shared" si="26"/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2" customHeight="1">
      <c r="A764" s="4" t="s">
        <v>3</v>
      </c>
      <c r="B764" s="4"/>
      <c r="C764" s="4">
        <v>0</v>
      </c>
      <c r="D764" s="4"/>
      <c r="E764" s="4"/>
      <c r="F764" s="4">
        <f>F762-C762</f>
        <v>0</v>
      </c>
      <c r="G764" s="4"/>
      <c r="H764" s="4"/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9.5" customHeight="1">
      <c r="A767" s="3"/>
      <c r="B767" s="2" t="s">
        <v>119</v>
      </c>
      <c r="C767" s="2"/>
      <c r="D767" s="2"/>
      <c r="E767" s="2"/>
      <c r="F767" s="2"/>
      <c r="G767" s="2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25.5" customHeight="1">
      <c r="A770" s="5" t="s">
        <v>79</v>
      </c>
      <c r="B770" s="5" t="s">
        <v>10</v>
      </c>
      <c r="C770" s="6" t="s">
        <v>90</v>
      </c>
      <c r="D770" s="6" t="s">
        <v>38</v>
      </c>
      <c r="E770" s="6" t="s">
        <v>7</v>
      </c>
      <c r="F770" s="6" t="s">
        <v>50</v>
      </c>
      <c r="G770" s="6" t="s">
        <v>40</v>
      </c>
      <c r="H770" s="6" t="s">
        <v>100</v>
      </c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12" customHeight="1">
      <c r="A772" s="9" t="s">
        <v>81</v>
      </c>
      <c r="B772" s="9" t="s">
        <v>29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84</v>
      </c>
      <c r="B773" s="9" t="s">
        <v>59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84</v>
      </c>
      <c r="B774" s="9" t="s">
        <v>26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2</v>
      </c>
      <c r="B775" s="9" t="s">
        <v>32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82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98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51</v>
      </c>
      <c r="B778" s="9" t="s">
        <v>15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102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62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99</v>
      </c>
      <c r="B781" s="9" t="s">
        <v>49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99</v>
      </c>
      <c r="B782" s="9" t="s">
        <v>4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94</v>
      </c>
      <c r="B783" s="9" t="s">
        <v>111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94</v>
      </c>
      <c r="B784" s="9" t="s">
        <v>73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94</v>
      </c>
      <c r="B785" s="9" t="s">
        <v>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78</v>
      </c>
      <c r="B786" s="9" t="s">
        <v>78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43</v>
      </c>
      <c r="B787" s="9" t="s">
        <v>105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43</v>
      </c>
      <c r="B788" s="9" t="s">
        <v>54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92</v>
      </c>
      <c r="B789" s="9" t="s">
        <v>71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114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67</v>
      </c>
      <c r="B791" s="9" t="s">
        <v>46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18</v>
      </c>
      <c r="B792" s="9" t="s">
        <v>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18</v>
      </c>
      <c r="B793" s="9" t="s">
        <v>11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75</v>
      </c>
      <c r="B794" s="9" t="s">
        <v>63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75</v>
      </c>
      <c r="B795" s="9" t="s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36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60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69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19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110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3"/>
      <c r="B801" s="3"/>
      <c r="C801" s="3"/>
      <c r="D801" s="3"/>
      <c r="E801" s="3"/>
      <c r="F801" s="3"/>
      <c r="G801" s="3"/>
      <c r="H801" s="3"/>
    </row>
    <row r="802" spans="1:8" ht="15" customHeight="1">
      <c r="A802" s="4" t="s">
        <v>66</v>
      </c>
      <c r="B802" s="4"/>
      <c r="C802" s="7">
        <f aca="true" t="shared" si="27" ref="C802:H802">SUM(C772:C800)</f>
        <v>0</v>
      </c>
      <c r="D802" s="7">
        <f t="shared" si="27"/>
        <v>0</v>
      </c>
      <c r="E802" s="7">
        <f t="shared" si="27"/>
        <v>0</v>
      </c>
      <c r="F802" s="7">
        <f t="shared" si="27"/>
        <v>0</v>
      </c>
      <c r="G802" s="7">
        <f t="shared" si="27"/>
        <v>0</v>
      </c>
      <c r="H802" s="7">
        <f t="shared" si="27"/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4" t="s">
        <v>3</v>
      </c>
      <c r="B804" s="4"/>
      <c r="C804" s="4">
        <v>0</v>
      </c>
      <c r="D804" s="4"/>
      <c r="E804" s="4"/>
      <c r="F804" s="4">
        <f>F802-C802</f>
        <v>0</v>
      </c>
      <c r="G804" s="4"/>
      <c r="H804" s="4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9.5" customHeight="1">
      <c r="A807" s="3"/>
      <c r="B807" s="2" t="s">
        <v>16</v>
      </c>
      <c r="C807" s="2"/>
      <c r="D807" s="2"/>
      <c r="E807" s="2"/>
      <c r="F807" s="2"/>
      <c r="G807" s="2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25.5" customHeight="1">
      <c r="A810" s="5" t="s">
        <v>79</v>
      </c>
      <c r="B810" s="5" t="s">
        <v>10</v>
      </c>
      <c r="C810" s="6" t="s">
        <v>90</v>
      </c>
      <c r="D810" s="6" t="s">
        <v>38</v>
      </c>
      <c r="E810" s="6" t="s">
        <v>7</v>
      </c>
      <c r="F810" s="6" t="s">
        <v>50</v>
      </c>
      <c r="G810" s="6" t="s">
        <v>40</v>
      </c>
      <c r="H810" s="6" t="s">
        <v>100</v>
      </c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9" t="s">
        <v>81</v>
      </c>
      <c r="B812" s="9" t="s">
        <v>29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84</v>
      </c>
      <c r="B813" s="9" t="s">
        <v>59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84</v>
      </c>
      <c r="B814" s="9" t="s">
        <v>26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2</v>
      </c>
      <c r="B815" s="9" t="s">
        <v>32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2</v>
      </c>
      <c r="B816" s="9" t="s">
        <v>82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98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51</v>
      </c>
      <c r="B818" s="9" t="s">
        <v>15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51</v>
      </c>
      <c r="B819" s="9" t="s">
        <v>102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62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99</v>
      </c>
      <c r="B821" s="9" t="s">
        <v>49</v>
      </c>
      <c r="C821" s="9">
        <v>1620</v>
      </c>
      <c r="D821" s="9">
        <v>0</v>
      </c>
      <c r="E821" s="9">
        <v>0</v>
      </c>
      <c r="F821" s="9">
        <v>1620</v>
      </c>
      <c r="G821" s="9">
        <v>0</v>
      </c>
      <c r="H821" s="9">
        <v>1620</v>
      </c>
    </row>
    <row r="822" spans="1:8" ht="12" customHeight="1">
      <c r="A822" s="9" t="s">
        <v>99</v>
      </c>
      <c r="B822" s="9" t="s">
        <v>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94</v>
      </c>
      <c r="B823" s="9" t="s">
        <v>111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94</v>
      </c>
      <c r="B824" s="9" t="s">
        <v>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94</v>
      </c>
      <c r="B825" s="9" t="s">
        <v>8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78</v>
      </c>
      <c r="B826" s="9" t="s">
        <v>78</v>
      </c>
      <c r="C826" s="9">
        <v>54</v>
      </c>
      <c r="D826" s="9">
        <v>0</v>
      </c>
      <c r="E826" s="9">
        <v>0</v>
      </c>
      <c r="F826" s="9">
        <v>54</v>
      </c>
      <c r="G826" s="9">
        <v>54</v>
      </c>
      <c r="H826" s="9">
        <v>0</v>
      </c>
    </row>
    <row r="827" spans="1:8" ht="12" customHeight="1">
      <c r="A827" s="9" t="s">
        <v>43</v>
      </c>
      <c r="B827" s="9" t="s">
        <v>105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43</v>
      </c>
      <c r="B828" s="9" t="s">
        <v>54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92</v>
      </c>
      <c r="B829" s="9" t="s">
        <v>71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42</v>
      </c>
      <c r="B830" s="9" t="s">
        <v>114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67</v>
      </c>
      <c r="B831" s="9" t="s">
        <v>46</v>
      </c>
      <c r="C831" s="9">
        <v>6</v>
      </c>
      <c r="D831" s="9">
        <v>0</v>
      </c>
      <c r="E831" s="9">
        <v>0</v>
      </c>
      <c r="F831" s="9">
        <v>6</v>
      </c>
      <c r="G831" s="9">
        <v>6</v>
      </c>
      <c r="H831" s="9">
        <v>0</v>
      </c>
    </row>
    <row r="832" spans="1:8" ht="12" customHeight="1">
      <c r="A832" s="9" t="s">
        <v>18</v>
      </c>
      <c r="B832" s="9" t="s">
        <v>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18</v>
      </c>
      <c r="B833" s="9" t="s">
        <v>11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75</v>
      </c>
      <c r="B834" s="9" t="s">
        <v>63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75</v>
      </c>
      <c r="B835" s="9" t="s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75</v>
      </c>
      <c r="B836" s="9" t="s">
        <v>36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69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19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110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3"/>
      <c r="B841" s="3"/>
      <c r="C841" s="3"/>
      <c r="D841" s="3"/>
      <c r="E841" s="3"/>
      <c r="F841" s="3"/>
      <c r="G841" s="3"/>
      <c r="H841" s="3"/>
    </row>
    <row r="842" spans="1:8" ht="15" customHeight="1">
      <c r="A842" s="4" t="s">
        <v>66</v>
      </c>
      <c r="B842" s="4"/>
      <c r="C842" s="7">
        <f aca="true" t="shared" si="28" ref="C842:H842">SUM(C812:C840)</f>
        <v>1680</v>
      </c>
      <c r="D842" s="7">
        <f t="shared" si="28"/>
        <v>0</v>
      </c>
      <c r="E842" s="7">
        <f t="shared" si="28"/>
        <v>0</v>
      </c>
      <c r="F842" s="7">
        <f t="shared" si="28"/>
        <v>1680</v>
      </c>
      <c r="G842" s="7">
        <f t="shared" si="28"/>
        <v>60</v>
      </c>
      <c r="H842" s="7">
        <f t="shared" si="28"/>
        <v>1620</v>
      </c>
    </row>
    <row r="843" spans="1:8" ht="12" customHeight="1">
      <c r="A843" s="3"/>
      <c r="B843" s="3"/>
      <c r="C843" s="3"/>
      <c r="D843" s="3"/>
      <c r="E843" s="3"/>
      <c r="F843" s="3"/>
      <c r="G843" s="3"/>
      <c r="H843" s="3"/>
    </row>
    <row r="844" spans="1:8" ht="12" customHeight="1">
      <c r="A844" s="4" t="s">
        <v>3</v>
      </c>
      <c r="B844" s="4"/>
      <c r="C844" s="4">
        <v>0</v>
      </c>
      <c r="D844" s="4"/>
      <c r="E844" s="4"/>
      <c r="F844" s="4">
        <f>F842-C842</f>
        <v>0</v>
      </c>
      <c r="G844" s="4"/>
      <c r="H844" s="4"/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9.5" customHeight="1">
      <c r="A847" s="3"/>
      <c r="B847" s="2" t="s">
        <v>35</v>
      </c>
      <c r="C847" s="2"/>
      <c r="D847" s="2"/>
      <c r="E847" s="2"/>
      <c r="F847" s="2"/>
      <c r="G847" s="2"/>
      <c r="H847" s="3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25.5" customHeight="1">
      <c r="A850" s="5" t="s">
        <v>79</v>
      </c>
      <c r="B850" s="5" t="s">
        <v>10</v>
      </c>
      <c r="C850" s="6" t="s">
        <v>90</v>
      </c>
      <c r="D850" s="6" t="s">
        <v>38</v>
      </c>
      <c r="E850" s="6" t="s">
        <v>7</v>
      </c>
      <c r="F850" s="6" t="s">
        <v>50</v>
      </c>
      <c r="G850" s="6" t="s">
        <v>40</v>
      </c>
      <c r="H850" s="6" t="s">
        <v>100</v>
      </c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9" t="s">
        <v>81</v>
      </c>
      <c r="B852" s="9" t="s">
        <v>29</v>
      </c>
      <c r="C852" s="9">
        <v>492</v>
      </c>
      <c r="D852" s="9">
        <v>0</v>
      </c>
      <c r="E852" s="9">
        <v>0</v>
      </c>
      <c r="F852" s="9">
        <v>492</v>
      </c>
      <c r="G852" s="9">
        <v>492</v>
      </c>
      <c r="H852" s="9">
        <v>0</v>
      </c>
    </row>
    <row r="853" spans="1:8" ht="12" customHeight="1">
      <c r="A853" s="9" t="s">
        <v>84</v>
      </c>
      <c r="B853" s="9" t="s">
        <v>59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84</v>
      </c>
      <c r="B854" s="9" t="s">
        <v>26</v>
      </c>
      <c r="C854" s="9">
        <v>30</v>
      </c>
      <c r="D854" s="9">
        <v>0</v>
      </c>
      <c r="E854" s="9">
        <v>0</v>
      </c>
      <c r="F854" s="9">
        <v>30</v>
      </c>
      <c r="G854" s="9">
        <v>0</v>
      </c>
      <c r="H854" s="9">
        <v>30</v>
      </c>
    </row>
    <row r="855" spans="1:8" ht="12" customHeight="1">
      <c r="A855" s="9" t="s">
        <v>2</v>
      </c>
      <c r="B855" s="9" t="s">
        <v>32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</row>
    <row r="856" spans="1:8" ht="12" customHeight="1">
      <c r="A856" s="9" t="s">
        <v>2</v>
      </c>
      <c r="B856" s="9" t="s">
        <v>82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2</v>
      </c>
      <c r="B857" s="9" t="s">
        <v>98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51</v>
      </c>
      <c r="B858" s="9" t="s">
        <v>15</v>
      </c>
      <c r="C858" s="9">
        <v>90</v>
      </c>
      <c r="D858" s="9">
        <v>0</v>
      </c>
      <c r="E858" s="9">
        <v>0</v>
      </c>
      <c r="F858" s="9">
        <v>90</v>
      </c>
      <c r="G858" s="9">
        <v>90</v>
      </c>
      <c r="H858" s="9">
        <v>0</v>
      </c>
    </row>
    <row r="859" spans="1:8" ht="12" customHeight="1">
      <c r="A859" s="9" t="s">
        <v>51</v>
      </c>
      <c r="B859" s="9" t="s">
        <v>102</v>
      </c>
      <c r="C859" s="9">
        <v>834</v>
      </c>
      <c r="D859" s="9">
        <v>0</v>
      </c>
      <c r="E859" s="9">
        <v>0</v>
      </c>
      <c r="F859" s="9">
        <v>834</v>
      </c>
      <c r="G859" s="9">
        <v>222</v>
      </c>
      <c r="H859" s="9">
        <v>612</v>
      </c>
    </row>
    <row r="860" spans="1:8" ht="12" customHeight="1">
      <c r="A860" s="9" t="s">
        <v>51</v>
      </c>
      <c r="B860" s="9" t="s">
        <v>62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99</v>
      </c>
      <c r="B861" s="9" t="s">
        <v>49</v>
      </c>
      <c r="C861" s="9">
        <v>6600</v>
      </c>
      <c r="D861" s="9">
        <v>0</v>
      </c>
      <c r="E861" s="9">
        <v>90</v>
      </c>
      <c r="F861" s="9">
        <v>6510</v>
      </c>
      <c r="G861" s="9">
        <v>3444</v>
      </c>
      <c r="H861" s="9">
        <v>3066</v>
      </c>
    </row>
    <row r="862" spans="1:8" ht="12" customHeight="1">
      <c r="A862" s="9" t="s">
        <v>99</v>
      </c>
      <c r="B862" s="9" t="s">
        <v>4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94</v>
      </c>
      <c r="B863" s="9" t="s">
        <v>111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94</v>
      </c>
      <c r="B864" s="9" t="s">
        <v>73</v>
      </c>
      <c r="C864" s="9">
        <v>50886</v>
      </c>
      <c r="D864" s="9">
        <v>0</v>
      </c>
      <c r="E864" s="9">
        <v>270</v>
      </c>
      <c r="F864" s="9">
        <v>50616</v>
      </c>
      <c r="G864" s="9">
        <v>16836</v>
      </c>
      <c r="H864" s="9">
        <v>33780</v>
      </c>
    </row>
    <row r="865" spans="1:8" ht="12" customHeight="1">
      <c r="A865" s="9" t="s">
        <v>94</v>
      </c>
      <c r="B865" s="9" t="s">
        <v>8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9" t="s">
        <v>78</v>
      </c>
      <c r="B866" s="9" t="s">
        <v>78</v>
      </c>
      <c r="C866" s="9">
        <v>7572</v>
      </c>
      <c r="D866" s="9">
        <v>0</v>
      </c>
      <c r="E866" s="9">
        <v>0</v>
      </c>
      <c r="F866" s="9">
        <v>7572</v>
      </c>
      <c r="G866" s="9">
        <v>2634</v>
      </c>
      <c r="H866" s="9">
        <v>4938</v>
      </c>
    </row>
    <row r="867" spans="1:8" ht="12" customHeight="1">
      <c r="A867" s="9" t="s">
        <v>43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43</v>
      </c>
      <c r="B868" s="9" t="s">
        <v>54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92</v>
      </c>
      <c r="B869" s="9" t="s">
        <v>71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42</v>
      </c>
      <c r="B870" s="9" t="s">
        <v>114</v>
      </c>
      <c r="C870" s="9">
        <v>1866</v>
      </c>
      <c r="D870" s="9">
        <v>0</v>
      </c>
      <c r="E870" s="9">
        <v>0</v>
      </c>
      <c r="F870" s="9">
        <v>1866</v>
      </c>
      <c r="G870" s="9">
        <v>1428</v>
      </c>
      <c r="H870" s="9">
        <v>438</v>
      </c>
    </row>
    <row r="871" spans="1:8" ht="12" customHeight="1">
      <c r="A871" s="9" t="s">
        <v>67</v>
      </c>
      <c r="B871" s="9" t="s">
        <v>46</v>
      </c>
      <c r="C871" s="9">
        <v>9408</v>
      </c>
      <c r="D871" s="9">
        <v>0</v>
      </c>
      <c r="E871" s="9">
        <v>0</v>
      </c>
      <c r="F871" s="9">
        <v>9408</v>
      </c>
      <c r="G871" s="9">
        <v>9408</v>
      </c>
      <c r="H871" s="9">
        <v>0</v>
      </c>
    </row>
    <row r="872" spans="1:8" ht="12" customHeight="1">
      <c r="A872" s="9" t="s">
        <v>18</v>
      </c>
      <c r="B872" s="9" t="s">
        <v>9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18</v>
      </c>
      <c r="B873" s="9" t="s">
        <v>11</v>
      </c>
      <c r="C873" s="9">
        <v>480</v>
      </c>
      <c r="D873" s="9">
        <v>0</v>
      </c>
      <c r="E873" s="9">
        <v>0</v>
      </c>
      <c r="F873" s="9">
        <v>480</v>
      </c>
      <c r="G873" s="9">
        <v>300</v>
      </c>
      <c r="H873" s="9">
        <v>180</v>
      </c>
    </row>
    <row r="874" spans="1:8" ht="12" customHeight="1">
      <c r="A874" s="9" t="s">
        <v>75</v>
      </c>
      <c r="B874" s="9" t="s">
        <v>63</v>
      </c>
      <c r="C874" s="9">
        <v>2484</v>
      </c>
      <c r="D874" s="9">
        <v>0</v>
      </c>
      <c r="E874" s="9">
        <v>0</v>
      </c>
      <c r="F874" s="9">
        <v>2484</v>
      </c>
      <c r="G874" s="9">
        <v>2484</v>
      </c>
      <c r="H874" s="9">
        <v>0</v>
      </c>
    </row>
    <row r="875" spans="1:8" ht="12" customHeight="1">
      <c r="A875" s="9" t="s">
        <v>75</v>
      </c>
      <c r="B875" s="9" t="s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75</v>
      </c>
      <c r="B876" s="9" t="s">
        <v>36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75</v>
      </c>
      <c r="B877" s="9" t="s">
        <v>60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75</v>
      </c>
      <c r="B878" s="9" t="s">
        <v>69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75</v>
      </c>
      <c r="B879" s="9" t="s">
        <v>19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110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3"/>
      <c r="B881" s="3"/>
      <c r="C881" s="3"/>
      <c r="D881" s="3"/>
      <c r="E881" s="3"/>
      <c r="F881" s="3"/>
      <c r="G881" s="3"/>
      <c r="H881" s="3"/>
    </row>
    <row r="882" spans="1:8" ht="15" customHeight="1">
      <c r="A882" s="4" t="s">
        <v>66</v>
      </c>
      <c r="B882" s="4"/>
      <c r="C882" s="7">
        <f aca="true" t="shared" si="29" ref="C882:H882">SUM(C852:C880)</f>
        <v>80742</v>
      </c>
      <c r="D882" s="7">
        <f t="shared" si="29"/>
        <v>0</v>
      </c>
      <c r="E882" s="7">
        <f t="shared" si="29"/>
        <v>360</v>
      </c>
      <c r="F882" s="7">
        <f t="shared" si="29"/>
        <v>80382</v>
      </c>
      <c r="G882" s="7">
        <f t="shared" si="29"/>
        <v>37338</v>
      </c>
      <c r="H882" s="7">
        <f t="shared" si="29"/>
        <v>43044</v>
      </c>
    </row>
    <row r="883" spans="1:8" ht="12" customHeight="1">
      <c r="A883" s="3"/>
      <c r="B883" s="3"/>
      <c r="C883" s="3"/>
      <c r="D883" s="3"/>
      <c r="E883" s="3"/>
      <c r="F883" s="3"/>
      <c r="G883" s="3"/>
      <c r="H883" s="3"/>
    </row>
    <row r="884" spans="1:8" ht="12" customHeight="1">
      <c r="A884" s="4" t="s">
        <v>3</v>
      </c>
      <c r="B884" s="4"/>
      <c r="C884" s="4">
        <v>0</v>
      </c>
      <c r="D884" s="4"/>
      <c r="E884" s="4"/>
      <c r="F884" s="4">
        <f>F882-C882</f>
        <v>-360</v>
      </c>
      <c r="G884" s="4"/>
      <c r="H884" s="4"/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9.5" customHeight="1">
      <c r="A887" s="3"/>
      <c r="B887" s="2" t="s">
        <v>6</v>
      </c>
      <c r="C887" s="2"/>
      <c r="D887" s="2"/>
      <c r="E887" s="2"/>
      <c r="F887" s="2"/>
      <c r="G887" s="2"/>
      <c r="H887" s="3"/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25.5" customHeight="1">
      <c r="A890" s="5" t="s">
        <v>79</v>
      </c>
      <c r="B890" s="5" t="s">
        <v>10</v>
      </c>
      <c r="C890" s="6" t="s">
        <v>90</v>
      </c>
      <c r="D890" s="6" t="s">
        <v>38</v>
      </c>
      <c r="E890" s="6" t="s">
        <v>7</v>
      </c>
      <c r="F890" s="6" t="s">
        <v>50</v>
      </c>
      <c r="G890" s="6" t="s">
        <v>40</v>
      </c>
      <c r="H890" s="6" t="s">
        <v>100</v>
      </c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2" customHeight="1">
      <c r="A892" s="9" t="s">
        <v>81</v>
      </c>
      <c r="B892" s="9" t="s">
        <v>29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84</v>
      </c>
      <c r="B893" s="9" t="s">
        <v>59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84</v>
      </c>
      <c r="B894" s="9" t="s">
        <v>26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2</v>
      </c>
      <c r="B895" s="9" t="s">
        <v>32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2</v>
      </c>
      <c r="B896" s="9" t="s">
        <v>82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2</v>
      </c>
      <c r="B897" s="9" t="s">
        <v>98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51</v>
      </c>
      <c r="B898" s="9" t="s">
        <v>15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51</v>
      </c>
      <c r="B899" s="9" t="s">
        <v>102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51</v>
      </c>
      <c r="B900" s="9" t="s">
        <v>62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99</v>
      </c>
      <c r="B901" s="9" t="s">
        <v>49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99</v>
      </c>
      <c r="B902" s="9" t="s">
        <v>4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94</v>
      </c>
      <c r="B903" s="9" t="s">
        <v>111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94</v>
      </c>
      <c r="B904" s="9" t="s">
        <v>73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94</v>
      </c>
      <c r="B905" s="9" t="s">
        <v>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78</v>
      </c>
      <c r="B906" s="9" t="s">
        <v>78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43</v>
      </c>
      <c r="B907" s="9" t="s">
        <v>105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43</v>
      </c>
      <c r="B908" s="9" t="s">
        <v>54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92</v>
      </c>
      <c r="B909" s="9" t="s">
        <v>71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42</v>
      </c>
      <c r="B910" s="9" t="s">
        <v>114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67</v>
      </c>
      <c r="B911" s="9" t="s">
        <v>46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18</v>
      </c>
      <c r="B912" s="9" t="s">
        <v>9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18</v>
      </c>
      <c r="B913" s="9" t="s">
        <v>11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75</v>
      </c>
      <c r="B914" s="9" t="s">
        <v>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75</v>
      </c>
      <c r="B915" s="9" t="s">
        <v>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75</v>
      </c>
      <c r="B916" s="9" t="s">
        <v>36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75</v>
      </c>
      <c r="B917" s="9" t="s">
        <v>60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75</v>
      </c>
      <c r="B918" s="9" t="s">
        <v>69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19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110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3"/>
      <c r="B921" s="3"/>
      <c r="C921" s="3"/>
      <c r="D921" s="3"/>
      <c r="E921" s="3"/>
      <c r="F921" s="3"/>
      <c r="G921" s="3"/>
      <c r="H921" s="3"/>
    </row>
    <row r="922" spans="1:8" ht="15" customHeight="1">
      <c r="A922" s="4" t="s">
        <v>66</v>
      </c>
      <c r="B922" s="4"/>
      <c r="C922" s="7">
        <f aca="true" t="shared" si="30" ref="C922:H922">SUM(C892:C920)</f>
        <v>0</v>
      </c>
      <c r="D922" s="7">
        <f t="shared" si="30"/>
        <v>0</v>
      </c>
      <c r="E922" s="7">
        <f t="shared" si="30"/>
        <v>0</v>
      </c>
      <c r="F922" s="7">
        <f t="shared" si="30"/>
        <v>0</v>
      </c>
      <c r="G922" s="7">
        <f t="shared" si="30"/>
        <v>0</v>
      </c>
      <c r="H922" s="7">
        <f t="shared" si="30"/>
        <v>0</v>
      </c>
    </row>
    <row r="923" spans="1:8" ht="12" customHeight="1">
      <c r="A923" s="3"/>
      <c r="B923" s="3"/>
      <c r="C923" s="3"/>
      <c r="D923" s="3"/>
      <c r="E923" s="3"/>
      <c r="F923" s="3"/>
      <c r="G923" s="3"/>
      <c r="H923" s="3"/>
    </row>
    <row r="924" spans="1:8" ht="12" customHeight="1">
      <c r="A924" s="4" t="s">
        <v>3</v>
      </c>
      <c r="B924" s="4"/>
      <c r="C924" s="4">
        <v>0</v>
      </c>
      <c r="D924" s="4"/>
      <c r="E924" s="4"/>
      <c r="F924" s="4">
        <f>F922-C922</f>
        <v>0</v>
      </c>
      <c r="G924" s="4"/>
      <c r="H924" s="4"/>
    </row>
    <row r="925" spans="1:8" ht="12" customHeight="1">
      <c r="A925" s="3"/>
      <c r="B925" s="3"/>
      <c r="C925" s="3"/>
      <c r="D925" s="3"/>
      <c r="E925" s="3"/>
      <c r="F925" s="3"/>
      <c r="G925" s="3"/>
      <c r="H925" s="3"/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9.5" customHeight="1">
      <c r="A927" s="3"/>
      <c r="B927" s="2" t="s">
        <v>53</v>
      </c>
      <c r="C927" s="2"/>
      <c r="D927" s="2"/>
      <c r="E927" s="2"/>
      <c r="F927" s="2"/>
      <c r="G927" s="2"/>
      <c r="H927" s="3"/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25.5" customHeight="1">
      <c r="A930" s="5" t="s">
        <v>79</v>
      </c>
      <c r="B930" s="5" t="s">
        <v>10</v>
      </c>
      <c r="C930" s="6" t="s">
        <v>90</v>
      </c>
      <c r="D930" s="6" t="s">
        <v>38</v>
      </c>
      <c r="E930" s="6" t="s">
        <v>7</v>
      </c>
      <c r="F930" s="6" t="s">
        <v>50</v>
      </c>
      <c r="G930" s="6" t="s">
        <v>40</v>
      </c>
      <c r="H930" s="6" t="s">
        <v>100</v>
      </c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9" t="s">
        <v>81</v>
      </c>
      <c r="B932" s="9" t="s">
        <v>29</v>
      </c>
      <c r="C932" s="9">
        <v>1350</v>
      </c>
      <c r="D932" s="9">
        <v>0</v>
      </c>
      <c r="E932" s="9">
        <v>0</v>
      </c>
      <c r="F932" s="9">
        <v>1350</v>
      </c>
      <c r="G932" s="9">
        <v>1050</v>
      </c>
      <c r="H932" s="9">
        <v>300</v>
      </c>
    </row>
    <row r="933" spans="1:8" ht="12" customHeight="1">
      <c r="A933" s="9" t="s">
        <v>84</v>
      </c>
      <c r="B933" s="9" t="s">
        <v>59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</row>
    <row r="934" spans="1:8" ht="12" customHeight="1">
      <c r="A934" s="9" t="s">
        <v>84</v>
      </c>
      <c r="B934" s="9" t="s">
        <v>26</v>
      </c>
      <c r="C934" s="9">
        <v>12500</v>
      </c>
      <c r="D934" s="9">
        <v>0</v>
      </c>
      <c r="E934" s="9">
        <v>0</v>
      </c>
      <c r="F934" s="9">
        <v>12500</v>
      </c>
      <c r="G934" s="9">
        <v>12475</v>
      </c>
      <c r="H934" s="9">
        <v>25</v>
      </c>
    </row>
    <row r="935" spans="1:8" ht="12" customHeight="1">
      <c r="A935" s="9" t="s">
        <v>2</v>
      </c>
      <c r="B935" s="9" t="s">
        <v>32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</row>
    <row r="936" spans="1:8" ht="12" customHeight="1">
      <c r="A936" s="9" t="s">
        <v>2</v>
      </c>
      <c r="B936" s="9" t="s">
        <v>82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2</v>
      </c>
      <c r="B937" s="9" t="s">
        <v>98</v>
      </c>
      <c r="C937" s="9">
        <v>3550</v>
      </c>
      <c r="D937" s="9">
        <v>0</v>
      </c>
      <c r="E937" s="9">
        <v>0</v>
      </c>
      <c r="F937" s="9">
        <v>3550</v>
      </c>
      <c r="G937" s="9">
        <v>3550</v>
      </c>
      <c r="H937" s="9">
        <v>0</v>
      </c>
    </row>
    <row r="938" spans="1:8" ht="12" customHeight="1">
      <c r="A938" s="9" t="s">
        <v>20</v>
      </c>
      <c r="B938" s="9" t="s">
        <v>74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20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51</v>
      </c>
      <c r="B940" s="9" t="s">
        <v>15</v>
      </c>
      <c r="C940" s="9">
        <v>116025</v>
      </c>
      <c r="D940" s="9">
        <v>0</v>
      </c>
      <c r="E940" s="9">
        <v>0</v>
      </c>
      <c r="F940" s="9">
        <v>116025</v>
      </c>
      <c r="G940" s="9">
        <v>88875</v>
      </c>
      <c r="H940" s="9">
        <v>27150</v>
      </c>
    </row>
    <row r="941" spans="1:8" ht="12" customHeight="1">
      <c r="A941" s="9" t="s">
        <v>51</v>
      </c>
      <c r="B941" s="9" t="s">
        <v>102</v>
      </c>
      <c r="C941" s="9">
        <v>41150</v>
      </c>
      <c r="D941" s="9">
        <v>0</v>
      </c>
      <c r="E941" s="9">
        <v>0</v>
      </c>
      <c r="F941" s="9">
        <v>41150</v>
      </c>
      <c r="G941" s="9">
        <v>35625</v>
      </c>
      <c r="H941" s="9">
        <v>5525</v>
      </c>
    </row>
    <row r="942" spans="1:8" ht="12" customHeight="1">
      <c r="A942" s="9" t="s">
        <v>51</v>
      </c>
      <c r="B942" s="9" t="s">
        <v>62</v>
      </c>
      <c r="C942" s="9">
        <v>250</v>
      </c>
      <c r="D942" s="9">
        <v>0</v>
      </c>
      <c r="E942" s="9">
        <v>0</v>
      </c>
      <c r="F942" s="9">
        <v>250</v>
      </c>
      <c r="G942" s="9">
        <v>250</v>
      </c>
      <c r="H942" s="9">
        <v>0</v>
      </c>
    </row>
    <row r="943" spans="1:8" ht="12" customHeight="1">
      <c r="A943" s="9" t="s">
        <v>99</v>
      </c>
      <c r="B943" s="9" t="s">
        <v>49</v>
      </c>
      <c r="C943" s="9">
        <v>14025</v>
      </c>
      <c r="D943" s="9">
        <v>0</v>
      </c>
      <c r="E943" s="9">
        <v>700</v>
      </c>
      <c r="F943" s="9">
        <v>13325</v>
      </c>
      <c r="G943" s="9">
        <v>12175</v>
      </c>
      <c r="H943" s="9">
        <v>1150</v>
      </c>
    </row>
    <row r="944" spans="1:8" ht="12" customHeight="1">
      <c r="A944" s="9" t="s">
        <v>99</v>
      </c>
      <c r="B944" s="9" t="s">
        <v>4</v>
      </c>
      <c r="C944" s="9">
        <v>89850</v>
      </c>
      <c r="D944" s="9">
        <v>0</v>
      </c>
      <c r="E944" s="9">
        <v>1225</v>
      </c>
      <c r="F944" s="9">
        <v>88625</v>
      </c>
      <c r="G944" s="9">
        <v>76625</v>
      </c>
      <c r="H944" s="9">
        <v>12000</v>
      </c>
    </row>
    <row r="945" spans="1:8" ht="12" customHeight="1">
      <c r="A945" s="9" t="s">
        <v>94</v>
      </c>
      <c r="B945" s="9" t="s">
        <v>111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94</v>
      </c>
      <c r="B946" s="9" t="s">
        <v>73</v>
      </c>
      <c r="C946" s="9">
        <v>166700</v>
      </c>
      <c r="D946" s="9">
        <v>0</v>
      </c>
      <c r="E946" s="9">
        <v>0</v>
      </c>
      <c r="F946" s="9">
        <v>166700</v>
      </c>
      <c r="G946" s="9">
        <v>160325</v>
      </c>
      <c r="H946" s="9">
        <v>6375</v>
      </c>
    </row>
    <row r="947" spans="1:8" ht="12" customHeight="1">
      <c r="A947" s="9" t="s">
        <v>94</v>
      </c>
      <c r="B947" s="9" t="s">
        <v>8</v>
      </c>
      <c r="C947" s="9">
        <v>32850</v>
      </c>
      <c r="D947" s="9">
        <v>0</v>
      </c>
      <c r="E947" s="9">
        <v>0</v>
      </c>
      <c r="F947" s="9">
        <v>32850</v>
      </c>
      <c r="G947" s="9">
        <v>32850</v>
      </c>
      <c r="H947" s="9">
        <v>0</v>
      </c>
    </row>
    <row r="948" spans="1:8" ht="12" customHeight="1">
      <c r="A948" s="9" t="s">
        <v>78</v>
      </c>
      <c r="B948" s="9" t="s">
        <v>78</v>
      </c>
      <c r="C948" s="9">
        <v>107100</v>
      </c>
      <c r="D948" s="9">
        <v>0</v>
      </c>
      <c r="E948" s="9">
        <v>900</v>
      </c>
      <c r="F948" s="9">
        <v>106200</v>
      </c>
      <c r="G948" s="9">
        <v>82250</v>
      </c>
      <c r="H948" s="9">
        <v>23950</v>
      </c>
    </row>
    <row r="949" spans="1:8" ht="12" customHeight="1">
      <c r="A949" s="9" t="s">
        <v>43</v>
      </c>
      <c r="B949" s="9" t="s">
        <v>105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43</v>
      </c>
      <c r="B950" s="9" t="s">
        <v>54</v>
      </c>
      <c r="C950" s="9">
        <v>7950</v>
      </c>
      <c r="D950" s="9">
        <v>0</v>
      </c>
      <c r="E950" s="9">
        <v>0</v>
      </c>
      <c r="F950" s="9">
        <v>7950</v>
      </c>
      <c r="G950" s="9">
        <v>0</v>
      </c>
      <c r="H950" s="9">
        <v>7950</v>
      </c>
    </row>
    <row r="951" spans="1:8" ht="12" customHeight="1">
      <c r="A951" s="9" t="s">
        <v>92</v>
      </c>
      <c r="B951" s="9" t="s">
        <v>71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42</v>
      </c>
      <c r="B952" s="9" t="s">
        <v>114</v>
      </c>
      <c r="C952" s="9">
        <v>1375</v>
      </c>
      <c r="D952" s="9">
        <v>0</v>
      </c>
      <c r="E952" s="9">
        <v>0</v>
      </c>
      <c r="F952" s="9">
        <v>1375</v>
      </c>
      <c r="G952" s="9">
        <v>1150</v>
      </c>
      <c r="H952" s="9">
        <v>225</v>
      </c>
    </row>
    <row r="953" spans="1:8" ht="12" customHeight="1">
      <c r="A953" s="9" t="s">
        <v>18</v>
      </c>
      <c r="B953" s="9" t="s">
        <v>9</v>
      </c>
      <c r="C953" s="9">
        <v>75</v>
      </c>
      <c r="D953" s="9">
        <v>0</v>
      </c>
      <c r="E953" s="9">
        <v>0</v>
      </c>
      <c r="F953" s="9">
        <v>75</v>
      </c>
      <c r="G953" s="9">
        <v>25</v>
      </c>
      <c r="H953" s="9">
        <v>50</v>
      </c>
    </row>
    <row r="954" spans="1:8" ht="12" customHeight="1">
      <c r="A954" s="9" t="s">
        <v>18</v>
      </c>
      <c r="B954" s="9" t="s">
        <v>11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75</v>
      </c>
      <c r="B955" s="9" t="s">
        <v>63</v>
      </c>
      <c r="C955" s="9">
        <v>3575</v>
      </c>
      <c r="D955" s="9">
        <v>0</v>
      </c>
      <c r="E955" s="9">
        <v>0</v>
      </c>
      <c r="F955" s="9">
        <v>3575</v>
      </c>
      <c r="G955" s="9">
        <v>3350</v>
      </c>
      <c r="H955" s="9">
        <v>225</v>
      </c>
    </row>
    <row r="956" spans="1:8" ht="12" customHeight="1">
      <c r="A956" s="9" t="s">
        <v>75</v>
      </c>
      <c r="B956" s="9" t="s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75</v>
      </c>
      <c r="B957" s="9" t="s">
        <v>36</v>
      </c>
      <c r="C957" s="9">
        <v>5750</v>
      </c>
      <c r="D957" s="9">
        <v>0</v>
      </c>
      <c r="E957" s="9">
        <v>0</v>
      </c>
      <c r="F957" s="9">
        <v>5750</v>
      </c>
      <c r="G957" s="9">
        <v>225</v>
      </c>
      <c r="H957" s="9">
        <v>5525</v>
      </c>
    </row>
    <row r="958" spans="1:8" ht="12" customHeight="1">
      <c r="A958" s="9" t="s">
        <v>75</v>
      </c>
      <c r="B958" s="9" t="s">
        <v>60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75</v>
      </c>
      <c r="B959" s="9" t="s">
        <v>69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75</v>
      </c>
      <c r="B960" s="9" t="s">
        <v>19</v>
      </c>
      <c r="C960" s="9">
        <v>250</v>
      </c>
      <c r="D960" s="9">
        <v>0</v>
      </c>
      <c r="E960" s="9">
        <v>0</v>
      </c>
      <c r="F960" s="9">
        <v>250</v>
      </c>
      <c r="G960" s="9">
        <v>250</v>
      </c>
      <c r="H960" s="9">
        <v>0</v>
      </c>
    </row>
    <row r="961" spans="1:8" ht="12" customHeight="1">
      <c r="A961" s="9" t="s">
        <v>75</v>
      </c>
      <c r="B961" s="9" t="s">
        <v>55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75</v>
      </c>
      <c r="B962" s="9" t="s">
        <v>110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47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3"/>
      <c r="B964" s="3"/>
      <c r="C964" s="3"/>
      <c r="D964" s="3"/>
      <c r="E964" s="3"/>
      <c r="F964" s="3"/>
      <c r="G964" s="3"/>
      <c r="H964" s="3"/>
    </row>
    <row r="965" spans="1:8" ht="15" customHeight="1">
      <c r="A965" s="4" t="s">
        <v>66</v>
      </c>
      <c r="B965" s="4"/>
      <c r="C965" s="7">
        <f aca="true" t="shared" si="31" ref="C965:H965">SUM(C932:C963)</f>
        <v>604325</v>
      </c>
      <c r="D965" s="7">
        <f t="shared" si="31"/>
        <v>0</v>
      </c>
      <c r="E965" s="7">
        <f t="shared" si="31"/>
        <v>2825</v>
      </c>
      <c r="F965" s="7">
        <f t="shared" si="31"/>
        <v>601500</v>
      </c>
      <c r="G965" s="7">
        <f t="shared" si="31"/>
        <v>511050</v>
      </c>
      <c r="H965" s="7">
        <f t="shared" si="31"/>
        <v>90450</v>
      </c>
    </row>
    <row r="966" spans="1:8" ht="12" customHeight="1">
      <c r="A966" s="3"/>
      <c r="B966" s="3"/>
      <c r="C966" s="3"/>
      <c r="D966" s="3"/>
      <c r="E966" s="3"/>
      <c r="F966" s="3"/>
      <c r="G966" s="3"/>
      <c r="H966" s="3"/>
    </row>
    <row r="967" spans="1:8" ht="12" customHeight="1">
      <c r="A967" s="4" t="s">
        <v>3</v>
      </c>
      <c r="B967" s="4"/>
      <c r="C967" s="4">
        <v>0</v>
      </c>
      <c r="D967" s="4"/>
      <c r="E967" s="4"/>
      <c r="F967" s="4">
        <f>F965-C965</f>
        <v>-2825</v>
      </c>
      <c r="G967" s="4"/>
      <c r="H967" s="4"/>
    </row>
    <row r="968" spans="1:8" ht="12" customHeight="1">
      <c r="A968" s="3"/>
      <c r="B968" s="3"/>
      <c r="C968" s="3"/>
      <c r="D968" s="3"/>
      <c r="E968" s="3"/>
      <c r="F968" s="3"/>
      <c r="G968" s="3"/>
      <c r="H968" s="3"/>
    </row>
    <row r="969" spans="1:8" ht="12" customHeight="1">
      <c r="A969" s="3"/>
      <c r="B969" s="3"/>
      <c r="C969" s="3"/>
      <c r="D969" s="3"/>
      <c r="E969" s="3"/>
      <c r="F969" s="3"/>
      <c r="G969" s="3"/>
      <c r="H969" s="3"/>
    </row>
    <row r="970" spans="1:8" ht="19.5" customHeight="1">
      <c r="A970" s="3"/>
      <c r="B970" s="2" t="s">
        <v>13</v>
      </c>
      <c r="C970" s="2"/>
      <c r="D970" s="2"/>
      <c r="E970" s="2"/>
      <c r="F970" s="2"/>
      <c r="G970" s="2"/>
      <c r="H970" s="3"/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25.5" customHeight="1">
      <c r="A973" s="5" t="s">
        <v>79</v>
      </c>
      <c r="B973" s="5" t="s">
        <v>10</v>
      </c>
      <c r="C973" s="6" t="s">
        <v>90</v>
      </c>
      <c r="D973" s="6" t="s">
        <v>38</v>
      </c>
      <c r="E973" s="6" t="s">
        <v>7</v>
      </c>
      <c r="F973" s="6" t="s">
        <v>50</v>
      </c>
      <c r="G973" s="6" t="s">
        <v>40</v>
      </c>
      <c r="H973" s="6" t="s">
        <v>100</v>
      </c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9" t="s">
        <v>81</v>
      </c>
      <c r="B975" s="9" t="s">
        <v>29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84</v>
      </c>
      <c r="B976" s="9" t="s">
        <v>59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" customHeight="1">
      <c r="A977" s="9" t="s">
        <v>84</v>
      </c>
      <c r="B977" s="9" t="s">
        <v>26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2</v>
      </c>
      <c r="B978" s="9" t="s">
        <v>32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2</v>
      </c>
      <c r="B979" s="9" t="s">
        <v>82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2</v>
      </c>
      <c r="B980" s="9" t="s">
        <v>98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20</v>
      </c>
      <c r="B981" s="9" t="s">
        <v>74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20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51</v>
      </c>
      <c r="B983" s="9" t="s">
        <v>15</v>
      </c>
      <c r="C983" s="9">
        <v>2575</v>
      </c>
      <c r="D983" s="9">
        <v>0</v>
      </c>
      <c r="E983" s="9">
        <v>0</v>
      </c>
      <c r="F983" s="9">
        <v>2575</v>
      </c>
      <c r="G983" s="9">
        <v>2200</v>
      </c>
      <c r="H983" s="9">
        <v>375</v>
      </c>
    </row>
    <row r="984" spans="1:8" ht="12" customHeight="1">
      <c r="A984" s="9" t="s">
        <v>51</v>
      </c>
      <c r="B984" s="9" t="s">
        <v>102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51</v>
      </c>
      <c r="B985" s="9" t="s">
        <v>62</v>
      </c>
      <c r="C985" s="9">
        <v>100</v>
      </c>
      <c r="D985" s="9">
        <v>0</v>
      </c>
      <c r="E985" s="9">
        <v>0</v>
      </c>
      <c r="F985" s="9">
        <v>100</v>
      </c>
      <c r="G985" s="9">
        <v>100</v>
      </c>
      <c r="H985" s="9">
        <v>0</v>
      </c>
    </row>
    <row r="986" spans="1:8" ht="12" customHeight="1">
      <c r="A986" s="9" t="s">
        <v>99</v>
      </c>
      <c r="B986" s="9" t="s">
        <v>49</v>
      </c>
      <c r="C986" s="9">
        <v>14500</v>
      </c>
      <c r="D986" s="9">
        <v>0</v>
      </c>
      <c r="E986" s="9">
        <v>0</v>
      </c>
      <c r="F986" s="9">
        <v>14500</v>
      </c>
      <c r="G986" s="9">
        <v>7500</v>
      </c>
      <c r="H986" s="9">
        <v>7000</v>
      </c>
    </row>
    <row r="987" spans="1:8" ht="12" customHeight="1">
      <c r="A987" s="9" t="s">
        <v>99</v>
      </c>
      <c r="B987" s="9" t="s">
        <v>4</v>
      </c>
      <c r="C987" s="9">
        <v>12650</v>
      </c>
      <c r="D987" s="9">
        <v>0</v>
      </c>
      <c r="E987" s="9">
        <v>450</v>
      </c>
      <c r="F987" s="9">
        <v>12200</v>
      </c>
      <c r="G987" s="9">
        <v>1300</v>
      </c>
      <c r="H987" s="9">
        <v>10900</v>
      </c>
    </row>
    <row r="988" spans="1:8" ht="12" customHeight="1">
      <c r="A988" s="9" t="s">
        <v>94</v>
      </c>
      <c r="B988" s="9" t="s">
        <v>111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94</v>
      </c>
      <c r="B989" s="9" t="s">
        <v>73</v>
      </c>
      <c r="C989" s="9">
        <v>15800</v>
      </c>
      <c r="D989" s="9">
        <v>0</v>
      </c>
      <c r="E989" s="9">
        <v>0</v>
      </c>
      <c r="F989" s="9">
        <v>15800</v>
      </c>
      <c r="G989" s="9">
        <v>14100</v>
      </c>
      <c r="H989" s="9">
        <v>1700</v>
      </c>
    </row>
    <row r="990" spans="1:8" ht="12" customHeight="1">
      <c r="A990" s="9" t="s">
        <v>94</v>
      </c>
      <c r="B990" s="9" t="s">
        <v>8</v>
      </c>
      <c r="C990" s="9">
        <v>200</v>
      </c>
      <c r="D990" s="9">
        <v>0</v>
      </c>
      <c r="E990" s="9">
        <v>0</v>
      </c>
      <c r="F990" s="9">
        <v>200</v>
      </c>
      <c r="G990" s="9">
        <v>200</v>
      </c>
      <c r="H990" s="9">
        <v>0</v>
      </c>
    </row>
    <row r="991" spans="1:8" ht="12" customHeight="1">
      <c r="A991" s="9" t="s">
        <v>78</v>
      </c>
      <c r="B991" s="9" t="s">
        <v>78</v>
      </c>
      <c r="C991" s="9">
        <v>55375</v>
      </c>
      <c r="D991" s="9">
        <v>0</v>
      </c>
      <c r="E991" s="9">
        <v>100</v>
      </c>
      <c r="F991" s="9">
        <v>55275</v>
      </c>
      <c r="G991" s="9">
        <v>19625</v>
      </c>
      <c r="H991" s="9">
        <v>35650</v>
      </c>
    </row>
    <row r="992" spans="1:8" ht="12" customHeight="1">
      <c r="A992" s="9" t="s">
        <v>43</v>
      </c>
      <c r="B992" s="9" t="s">
        <v>105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43</v>
      </c>
      <c r="B993" s="9" t="s">
        <v>54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71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42</v>
      </c>
      <c r="B995" s="9" t="s">
        <v>114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18</v>
      </c>
      <c r="B996" s="9" t="s">
        <v>9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18</v>
      </c>
      <c r="B997" s="9" t="s">
        <v>11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75</v>
      </c>
      <c r="B998" s="9" t="s">
        <v>63</v>
      </c>
      <c r="C998" s="9">
        <v>1800</v>
      </c>
      <c r="D998" s="9">
        <v>0</v>
      </c>
      <c r="E998" s="9">
        <v>0</v>
      </c>
      <c r="F998" s="9">
        <v>1800</v>
      </c>
      <c r="G998" s="9">
        <v>0</v>
      </c>
      <c r="H998" s="9">
        <v>1800</v>
      </c>
    </row>
    <row r="999" spans="1:8" ht="12" customHeight="1">
      <c r="A999" s="9" t="s">
        <v>75</v>
      </c>
      <c r="B999" s="9" t="s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75</v>
      </c>
      <c r="B1000" s="9" t="s">
        <v>36</v>
      </c>
      <c r="C1000" s="9">
        <v>5475</v>
      </c>
      <c r="D1000" s="9">
        <v>0</v>
      </c>
      <c r="E1000" s="9">
        <v>0</v>
      </c>
      <c r="F1000" s="9">
        <v>5475</v>
      </c>
      <c r="G1000" s="9">
        <v>300</v>
      </c>
      <c r="H1000" s="9">
        <v>5175</v>
      </c>
    </row>
    <row r="1001" spans="1:8" ht="12" customHeight="1">
      <c r="A1001" s="9" t="s">
        <v>75</v>
      </c>
      <c r="B1001" s="9" t="s">
        <v>60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75</v>
      </c>
      <c r="B1002" s="9" t="s">
        <v>69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19</v>
      </c>
      <c r="C1003" s="9">
        <v>200</v>
      </c>
      <c r="D1003" s="9">
        <v>0</v>
      </c>
      <c r="E1003" s="9">
        <v>0</v>
      </c>
      <c r="F1003" s="9">
        <v>200</v>
      </c>
      <c r="G1003" s="9">
        <v>200</v>
      </c>
      <c r="H1003" s="9">
        <v>0</v>
      </c>
    </row>
    <row r="1004" spans="1:8" ht="12.75">
      <c r="A1004" s="9" t="s">
        <v>75</v>
      </c>
      <c r="B1004" s="9" t="s">
        <v>55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110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47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5" customHeight="1">
      <c r="A1008" s="4" t="s">
        <v>66</v>
      </c>
      <c r="B1008" s="4"/>
      <c r="C1008" s="7">
        <f aca="true" t="shared" si="32" ref="C1008:H1008">SUM(C975:C1006)</f>
        <v>108675</v>
      </c>
      <c r="D1008" s="7">
        <f t="shared" si="32"/>
        <v>0</v>
      </c>
      <c r="E1008" s="7">
        <f t="shared" si="32"/>
        <v>550</v>
      </c>
      <c r="F1008" s="7">
        <f t="shared" si="32"/>
        <v>108125</v>
      </c>
      <c r="G1008" s="7">
        <f t="shared" si="32"/>
        <v>45525</v>
      </c>
      <c r="H1008" s="7">
        <f t="shared" si="32"/>
        <v>62600</v>
      </c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4" t="s">
        <v>3</v>
      </c>
      <c r="B1010" s="4"/>
      <c r="C1010" s="4">
        <v>0</v>
      </c>
      <c r="D1010" s="4"/>
      <c r="E1010" s="4"/>
      <c r="F1010" s="4">
        <f>F1008-C1008</f>
        <v>-550</v>
      </c>
      <c r="G1010" s="4"/>
      <c r="H1010" s="4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9.5" customHeight="1">
      <c r="A1013" s="3"/>
      <c r="B1013" s="2" t="s">
        <v>85</v>
      </c>
      <c r="C1013" s="2"/>
      <c r="D1013" s="2"/>
      <c r="E1013" s="2"/>
      <c r="F1013" s="2"/>
      <c r="G1013" s="2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25.5" customHeight="1">
      <c r="A1016" s="5" t="s">
        <v>79</v>
      </c>
      <c r="B1016" s="5" t="s">
        <v>10</v>
      </c>
      <c r="C1016" s="6" t="s">
        <v>90</v>
      </c>
      <c r="D1016" s="6" t="s">
        <v>38</v>
      </c>
      <c r="E1016" s="6" t="s">
        <v>7</v>
      </c>
      <c r="F1016" s="6" t="s">
        <v>50</v>
      </c>
      <c r="G1016" s="6" t="s">
        <v>40</v>
      </c>
      <c r="H1016" s="6" t="s">
        <v>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9" t="s">
        <v>81</v>
      </c>
      <c r="B1018" s="9" t="s">
        <v>29</v>
      </c>
      <c r="C1018" s="9">
        <v>7075</v>
      </c>
      <c r="D1018" s="9">
        <v>0</v>
      </c>
      <c r="E1018" s="9">
        <v>0</v>
      </c>
      <c r="F1018" s="9">
        <v>7075</v>
      </c>
      <c r="G1018" s="9">
        <v>7075</v>
      </c>
      <c r="H1018" s="9">
        <v>0</v>
      </c>
    </row>
    <row r="1019" spans="1:8" ht="12.75">
      <c r="A1019" s="9" t="s">
        <v>84</v>
      </c>
      <c r="B1019" s="9" t="s">
        <v>59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</row>
    <row r="1020" spans="1:8" ht="12.75">
      <c r="A1020" s="9" t="s">
        <v>84</v>
      </c>
      <c r="B1020" s="9" t="s">
        <v>26</v>
      </c>
      <c r="C1020" s="9">
        <v>10225</v>
      </c>
      <c r="D1020" s="9">
        <v>0</v>
      </c>
      <c r="E1020" s="9">
        <v>100</v>
      </c>
      <c r="F1020" s="9">
        <v>10125</v>
      </c>
      <c r="G1020" s="9">
        <v>9025</v>
      </c>
      <c r="H1020" s="9">
        <v>1100</v>
      </c>
    </row>
    <row r="1021" spans="1:8" ht="12.75">
      <c r="A1021" s="9" t="s">
        <v>2</v>
      </c>
      <c r="B1021" s="9" t="s">
        <v>32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</row>
    <row r="1022" spans="1:8" ht="12.75">
      <c r="A1022" s="9" t="s">
        <v>2</v>
      </c>
      <c r="B1022" s="9" t="s">
        <v>82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2</v>
      </c>
      <c r="B1023" s="9" t="s">
        <v>98</v>
      </c>
      <c r="C1023" s="9">
        <v>20500</v>
      </c>
      <c r="D1023" s="9">
        <v>0</v>
      </c>
      <c r="E1023" s="9">
        <v>0</v>
      </c>
      <c r="F1023" s="9">
        <v>20500</v>
      </c>
      <c r="G1023" s="9">
        <v>20500</v>
      </c>
      <c r="H1023" s="9">
        <v>0</v>
      </c>
    </row>
    <row r="1024" spans="1:8" ht="12.75">
      <c r="A1024" s="9" t="s">
        <v>20</v>
      </c>
      <c r="B1024" s="9" t="s">
        <v>74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20</v>
      </c>
      <c r="B1025" s="9" t="s">
        <v>58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51</v>
      </c>
      <c r="B1026" s="9" t="s">
        <v>15</v>
      </c>
      <c r="C1026" s="9">
        <v>6400</v>
      </c>
      <c r="D1026" s="9">
        <v>0</v>
      </c>
      <c r="E1026" s="9">
        <v>375</v>
      </c>
      <c r="F1026" s="9">
        <v>6025</v>
      </c>
      <c r="G1026" s="9">
        <v>6025</v>
      </c>
      <c r="H1026" s="9">
        <v>0</v>
      </c>
    </row>
    <row r="1027" spans="1:8" ht="12.75">
      <c r="A1027" s="9" t="s">
        <v>51</v>
      </c>
      <c r="B1027" s="9" t="s">
        <v>102</v>
      </c>
      <c r="C1027" s="9">
        <v>6025</v>
      </c>
      <c r="D1027" s="9">
        <v>0</v>
      </c>
      <c r="E1027" s="9">
        <v>0</v>
      </c>
      <c r="F1027" s="9">
        <v>6025</v>
      </c>
      <c r="G1027" s="9">
        <v>4075</v>
      </c>
      <c r="H1027" s="9">
        <v>1950</v>
      </c>
    </row>
    <row r="1028" spans="1:8" ht="12.75">
      <c r="A1028" s="9" t="s">
        <v>51</v>
      </c>
      <c r="B1028" s="9" t="s">
        <v>62</v>
      </c>
      <c r="C1028" s="9">
        <v>1450</v>
      </c>
      <c r="D1028" s="9">
        <v>0</v>
      </c>
      <c r="E1028" s="9">
        <v>0</v>
      </c>
      <c r="F1028" s="9">
        <v>1450</v>
      </c>
      <c r="G1028" s="9">
        <v>1450</v>
      </c>
      <c r="H1028" s="9">
        <v>0</v>
      </c>
    </row>
    <row r="1029" spans="1:8" ht="12.75">
      <c r="A1029" s="9" t="s">
        <v>99</v>
      </c>
      <c r="B1029" s="9" t="s">
        <v>49</v>
      </c>
      <c r="C1029" s="9">
        <v>8225</v>
      </c>
      <c r="D1029" s="9">
        <v>0</v>
      </c>
      <c r="E1029" s="9">
        <v>0</v>
      </c>
      <c r="F1029" s="9">
        <v>8225</v>
      </c>
      <c r="G1029" s="9">
        <v>0</v>
      </c>
      <c r="H1029" s="9">
        <v>8225</v>
      </c>
    </row>
    <row r="1030" spans="1:8" ht="12.75">
      <c r="A1030" s="9" t="s">
        <v>99</v>
      </c>
      <c r="B1030" s="9" t="s">
        <v>4</v>
      </c>
      <c r="C1030" s="9">
        <v>925</v>
      </c>
      <c r="D1030" s="9">
        <v>0</v>
      </c>
      <c r="E1030" s="9">
        <v>0</v>
      </c>
      <c r="F1030" s="9">
        <v>925</v>
      </c>
      <c r="G1030" s="9">
        <v>600</v>
      </c>
      <c r="H1030" s="9">
        <v>325</v>
      </c>
    </row>
    <row r="1031" spans="1:8" ht="12.75">
      <c r="A1031" s="9" t="s">
        <v>94</v>
      </c>
      <c r="B1031" s="9" t="s">
        <v>111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94</v>
      </c>
      <c r="B1032" s="9" t="s">
        <v>73</v>
      </c>
      <c r="C1032" s="9">
        <v>208125</v>
      </c>
      <c r="D1032" s="9">
        <v>0</v>
      </c>
      <c r="E1032" s="9">
        <v>875</v>
      </c>
      <c r="F1032" s="9">
        <v>207250</v>
      </c>
      <c r="G1032" s="9">
        <v>175025</v>
      </c>
      <c r="H1032" s="9">
        <v>32225</v>
      </c>
    </row>
    <row r="1033" spans="1:8" ht="12.75">
      <c r="A1033" s="9" t="s">
        <v>94</v>
      </c>
      <c r="B1033" s="9" t="s">
        <v>8</v>
      </c>
      <c r="C1033" s="9">
        <v>38475</v>
      </c>
      <c r="D1033" s="9">
        <v>0</v>
      </c>
      <c r="E1033" s="9">
        <v>0</v>
      </c>
      <c r="F1033" s="9">
        <v>38475</v>
      </c>
      <c r="G1033" s="9">
        <v>38475</v>
      </c>
      <c r="H1033" s="9">
        <v>0</v>
      </c>
    </row>
    <row r="1034" spans="1:8" ht="12.75">
      <c r="A1034" s="9" t="s">
        <v>78</v>
      </c>
      <c r="B1034" s="9" t="s">
        <v>78</v>
      </c>
      <c r="C1034" s="9">
        <v>29000</v>
      </c>
      <c r="D1034" s="9">
        <v>0</v>
      </c>
      <c r="E1034" s="9">
        <v>250</v>
      </c>
      <c r="F1034" s="9">
        <v>28750</v>
      </c>
      <c r="G1034" s="9">
        <v>22475</v>
      </c>
      <c r="H1034" s="9">
        <v>6275</v>
      </c>
    </row>
    <row r="1035" spans="1:8" ht="12.75">
      <c r="A1035" s="9" t="s">
        <v>43</v>
      </c>
      <c r="B1035" s="9" t="s">
        <v>105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43</v>
      </c>
      <c r="B1036" s="9" t="s">
        <v>54</v>
      </c>
      <c r="C1036" s="9">
        <v>13225</v>
      </c>
      <c r="D1036" s="9">
        <v>0</v>
      </c>
      <c r="E1036" s="9">
        <v>0</v>
      </c>
      <c r="F1036" s="9">
        <v>13225</v>
      </c>
      <c r="G1036" s="9">
        <v>13225</v>
      </c>
      <c r="H1036" s="9">
        <v>0</v>
      </c>
    </row>
    <row r="1037" spans="1:8" ht="12.75">
      <c r="A1037" s="9" t="s">
        <v>92</v>
      </c>
      <c r="B1037" s="9" t="s">
        <v>71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42</v>
      </c>
      <c r="B1038" s="9" t="s">
        <v>114</v>
      </c>
      <c r="C1038" s="9">
        <v>1825</v>
      </c>
      <c r="D1038" s="9">
        <v>0</v>
      </c>
      <c r="E1038" s="9">
        <v>0</v>
      </c>
      <c r="F1038" s="9">
        <v>1825</v>
      </c>
      <c r="G1038" s="9">
        <v>0</v>
      </c>
      <c r="H1038" s="9">
        <v>1825</v>
      </c>
    </row>
    <row r="1039" spans="1:8" ht="12.75">
      <c r="A1039" s="9" t="s">
        <v>18</v>
      </c>
      <c r="B1039" s="9" t="s">
        <v>9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18</v>
      </c>
      <c r="B1040" s="9" t="s">
        <v>11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75</v>
      </c>
      <c r="B1041" s="9" t="s">
        <v>63</v>
      </c>
      <c r="C1041" s="9">
        <v>4400</v>
      </c>
      <c r="D1041" s="9">
        <v>0</v>
      </c>
      <c r="E1041" s="9">
        <v>0</v>
      </c>
      <c r="F1041" s="9">
        <v>4400</v>
      </c>
      <c r="G1041" s="9">
        <v>4000</v>
      </c>
      <c r="H1041" s="9">
        <v>400</v>
      </c>
    </row>
    <row r="1042" spans="1:8" ht="12.75">
      <c r="A1042" s="9" t="s">
        <v>75</v>
      </c>
      <c r="B1042" s="9" t="s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</row>
    <row r="1043" spans="1:8" ht="12.75">
      <c r="A1043" s="9" t="s">
        <v>75</v>
      </c>
      <c r="B1043" s="9" t="s">
        <v>36</v>
      </c>
      <c r="C1043" s="9">
        <v>53825</v>
      </c>
      <c r="D1043" s="9">
        <v>0</v>
      </c>
      <c r="E1043" s="9">
        <v>0</v>
      </c>
      <c r="F1043" s="9">
        <v>53825</v>
      </c>
      <c r="G1043" s="9">
        <v>34600</v>
      </c>
      <c r="H1043" s="9">
        <v>19225</v>
      </c>
    </row>
    <row r="1044" spans="1:8" ht="12.75">
      <c r="A1044" s="9" t="s">
        <v>75</v>
      </c>
      <c r="B1044" s="9" t="s">
        <v>60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19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55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110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47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5" customHeight="1">
      <c r="A1051" s="4" t="s">
        <v>66</v>
      </c>
      <c r="B1051" s="4"/>
      <c r="C1051" s="7">
        <f aca="true" t="shared" si="33" ref="C1051:H1051">SUM(C1018:C1049)</f>
        <v>409700</v>
      </c>
      <c r="D1051" s="7">
        <f t="shared" si="33"/>
        <v>0</v>
      </c>
      <c r="E1051" s="7">
        <f t="shared" si="33"/>
        <v>1600</v>
      </c>
      <c r="F1051" s="7">
        <f t="shared" si="33"/>
        <v>408100</v>
      </c>
      <c r="G1051" s="7">
        <f t="shared" si="33"/>
        <v>336550</v>
      </c>
      <c r="H1051" s="7">
        <f t="shared" si="33"/>
        <v>71550</v>
      </c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4" t="s">
        <v>3</v>
      </c>
      <c r="B1053" s="4"/>
      <c r="C1053" s="4">
        <v>0</v>
      </c>
      <c r="D1053" s="4"/>
      <c r="E1053" s="4"/>
      <c r="F1053" s="4">
        <f>F1051-C1051</f>
        <v>-1600</v>
      </c>
      <c r="G1053" s="4"/>
      <c r="H1053" s="4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9.5" customHeight="1">
      <c r="A1056" s="3"/>
      <c r="B1056" s="2" t="s">
        <v>80</v>
      </c>
      <c r="C1056" s="2"/>
      <c r="D1056" s="2"/>
      <c r="E1056" s="2"/>
      <c r="F1056" s="2"/>
      <c r="G1056" s="2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25.5" customHeight="1">
      <c r="A1059" s="5" t="s">
        <v>79</v>
      </c>
      <c r="B1059" s="5" t="s">
        <v>10</v>
      </c>
      <c r="C1059" s="6" t="s">
        <v>90</v>
      </c>
      <c r="D1059" s="6" t="s">
        <v>38</v>
      </c>
      <c r="E1059" s="6" t="s">
        <v>7</v>
      </c>
      <c r="F1059" s="6" t="s">
        <v>50</v>
      </c>
      <c r="G1059" s="6" t="s">
        <v>40</v>
      </c>
      <c r="H1059" s="6" t="s">
        <v>100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9" t="s">
        <v>94</v>
      </c>
      <c r="B1061" s="9" t="s">
        <v>73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78</v>
      </c>
      <c r="B1062" s="9" t="s">
        <v>78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75</v>
      </c>
      <c r="B1063" s="9" t="s">
        <v>63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5" customHeight="1">
      <c r="A1065" s="4" t="s">
        <v>66</v>
      </c>
      <c r="B1065" s="4"/>
      <c r="C1065" s="7">
        <f aca="true" t="shared" si="34" ref="C1065:H1065">SUM(C1061:C1063)</f>
        <v>0</v>
      </c>
      <c r="D1065" s="7">
        <f t="shared" si="34"/>
        <v>0</v>
      </c>
      <c r="E1065" s="7">
        <f t="shared" si="34"/>
        <v>0</v>
      </c>
      <c r="F1065" s="7">
        <f t="shared" si="34"/>
        <v>0</v>
      </c>
      <c r="G1065" s="7">
        <f t="shared" si="34"/>
        <v>0</v>
      </c>
      <c r="H1065" s="7">
        <f t="shared" si="34"/>
        <v>0</v>
      </c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4" t="s">
        <v>3</v>
      </c>
      <c r="B1067" s="4"/>
      <c r="C1067" s="4">
        <v>0</v>
      </c>
      <c r="D1067" s="4"/>
      <c r="E1067" s="4"/>
      <c r="F1067" s="4">
        <f>F1065-C1065</f>
        <v>0</v>
      </c>
      <c r="G1067" s="4"/>
      <c r="H1067" s="4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9.5" customHeight="1">
      <c r="A1070" s="3"/>
      <c r="B1070" s="2" t="s">
        <v>34</v>
      </c>
      <c r="C1070" s="2"/>
      <c r="D1070" s="2"/>
      <c r="E1070" s="2"/>
      <c r="F1070" s="2"/>
      <c r="G1070" s="2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25.5" customHeight="1">
      <c r="A1073" s="5" t="s">
        <v>79</v>
      </c>
      <c r="B1073" s="5" t="s">
        <v>10</v>
      </c>
      <c r="C1073" s="6" t="s">
        <v>90</v>
      </c>
      <c r="D1073" s="6" t="s">
        <v>38</v>
      </c>
      <c r="E1073" s="6" t="s">
        <v>7</v>
      </c>
      <c r="F1073" s="6" t="s">
        <v>50</v>
      </c>
      <c r="G1073" s="6" t="s">
        <v>40</v>
      </c>
      <c r="H1073" s="6" t="s">
        <v>100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9" t="s">
        <v>81</v>
      </c>
      <c r="B1075" s="9" t="s">
        <v>29</v>
      </c>
      <c r="C1075" s="9">
        <v>8300</v>
      </c>
      <c r="D1075" s="9">
        <v>0</v>
      </c>
      <c r="E1075" s="9">
        <v>850</v>
      </c>
      <c r="F1075" s="9">
        <v>7450</v>
      </c>
      <c r="G1075" s="9">
        <v>0</v>
      </c>
      <c r="H1075" s="9">
        <v>7450</v>
      </c>
    </row>
    <row r="1076" spans="1:8" ht="12.75">
      <c r="A1076" s="9" t="s">
        <v>84</v>
      </c>
      <c r="B1076" s="9" t="s">
        <v>59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84</v>
      </c>
      <c r="B1077" s="9" t="s">
        <v>26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2</v>
      </c>
      <c r="B1078" s="9" t="s">
        <v>32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2</v>
      </c>
      <c r="B1079" s="9" t="s">
        <v>82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2</v>
      </c>
      <c r="B1080" s="9" t="s">
        <v>98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99</v>
      </c>
      <c r="B1081" s="9" t="s">
        <v>49</v>
      </c>
      <c r="C1081" s="9">
        <v>1275</v>
      </c>
      <c r="D1081" s="9">
        <v>0</v>
      </c>
      <c r="E1081" s="9">
        <v>150</v>
      </c>
      <c r="F1081" s="9">
        <v>1125</v>
      </c>
      <c r="G1081" s="9">
        <v>100</v>
      </c>
      <c r="H1081" s="9">
        <v>1025</v>
      </c>
    </row>
    <row r="1082" spans="1:8" ht="12.75">
      <c r="A1082" s="9" t="s">
        <v>99</v>
      </c>
      <c r="B1082" s="9" t="s">
        <v>4</v>
      </c>
      <c r="C1082" s="9">
        <v>25</v>
      </c>
      <c r="D1082" s="9">
        <v>0</v>
      </c>
      <c r="E1082" s="9">
        <v>0</v>
      </c>
      <c r="F1082" s="9">
        <v>25</v>
      </c>
      <c r="G1082" s="9">
        <v>0</v>
      </c>
      <c r="H1082" s="9">
        <v>25</v>
      </c>
    </row>
    <row r="1083" spans="1:8" ht="12.75">
      <c r="A1083" s="9" t="s">
        <v>94</v>
      </c>
      <c r="B1083" s="9" t="s">
        <v>111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94</v>
      </c>
      <c r="B1084" s="9" t="s">
        <v>73</v>
      </c>
      <c r="C1084" s="9">
        <v>0</v>
      </c>
      <c r="D1084" s="9">
        <v>0</v>
      </c>
      <c r="E1084" s="9">
        <v>0</v>
      </c>
      <c r="F1084" s="9">
        <v>0</v>
      </c>
      <c r="G1084" s="9">
        <v>0</v>
      </c>
      <c r="H1084" s="9">
        <v>0</v>
      </c>
    </row>
    <row r="1085" spans="1:8" ht="12.75">
      <c r="A1085" s="9" t="s">
        <v>94</v>
      </c>
      <c r="B1085" s="9" t="s">
        <v>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78</v>
      </c>
      <c r="B1086" s="9" t="s">
        <v>78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43</v>
      </c>
      <c r="B1087" s="9" t="s">
        <v>105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43</v>
      </c>
      <c r="B1088" s="9" t="s">
        <v>54</v>
      </c>
      <c r="C1088" s="9">
        <v>600</v>
      </c>
      <c r="D1088" s="9">
        <v>0</v>
      </c>
      <c r="E1088" s="9">
        <v>0</v>
      </c>
      <c r="F1088" s="9">
        <v>600</v>
      </c>
      <c r="G1088" s="9">
        <v>600</v>
      </c>
      <c r="H1088" s="9">
        <v>0</v>
      </c>
    </row>
    <row r="1089" spans="1:8" ht="12.75">
      <c r="A1089" s="9" t="s">
        <v>92</v>
      </c>
      <c r="B1089" s="9" t="s">
        <v>71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42</v>
      </c>
      <c r="B1090" s="9" t="s">
        <v>114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67</v>
      </c>
      <c r="B1091" s="9" t="s">
        <v>46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18</v>
      </c>
      <c r="B1092" s="9" t="s">
        <v>9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18</v>
      </c>
      <c r="B1093" s="9" t="s">
        <v>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75</v>
      </c>
      <c r="B1094" s="9" t="s">
        <v>63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75</v>
      </c>
      <c r="B1095" s="9" t="s">
        <v>0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75</v>
      </c>
      <c r="B1096" s="9" t="s">
        <v>36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75</v>
      </c>
      <c r="B1097" s="9" t="s">
        <v>60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75</v>
      </c>
      <c r="B1098" s="9" t="s">
        <v>69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75</v>
      </c>
      <c r="B1099" s="9" t="s">
        <v>19</v>
      </c>
      <c r="C1099" s="9">
        <v>208425</v>
      </c>
      <c r="D1099" s="9">
        <v>0</v>
      </c>
      <c r="E1099" s="9">
        <v>0</v>
      </c>
      <c r="F1099" s="9">
        <v>208425</v>
      </c>
      <c r="G1099" s="9">
        <v>163650</v>
      </c>
      <c r="H1099" s="9">
        <v>44775</v>
      </c>
    </row>
    <row r="1100" spans="1:8" ht="12.75">
      <c r="A1100" s="9" t="s">
        <v>75</v>
      </c>
      <c r="B1100" s="9" t="s">
        <v>110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75</v>
      </c>
      <c r="B1101" s="9" t="s">
        <v>47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5" customHeight="1">
      <c r="A1103" s="4" t="s">
        <v>66</v>
      </c>
      <c r="B1103" s="4"/>
      <c r="C1103" s="7">
        <f aca="true" t="shared" si="35" ref="C1103:H1103">SUM(C1075:C1101)</f>
        <v>218625</v>
      </c>
      <c r="D1103" s="7">
        <f t="shared" si="35"/>
        <v>0</v>
      </c>
      <c r="E1103" s="7">
        <f t="shared" si="35"/>
        <v>1000</v>
      </c>
      <c r="F1103" s="7">
        <f t="shared" si="35"/>
        <v>217625</v>
      </c>
      <c r="G1103" s="7">
        <f t="shared" si="35"/>
        <v>164350</v>
      </c>
      <c r="H1103" s="7">
        <f t="shared" si="35"/>
        <v>53275</v>
      </c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4" t="s">
        <v>3</v>
      </c>
      <c r="B1105" s="4"/>
      <c r="C1105" s="4">
        <v>0</v>
      </c>
      <c r="D1105" s="4"/>
      <c r="E1105" s="4"/>
      <c r="F1105" s="4">
        <f>F1103-C1103</f>
        <v>-1000</v>
      </c>
      <c r="G1105" s="4"/>
      <c r="H1105" s="4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9.5" customHeight="1">
      <c r="A1108" s="3"/>
      <c r="B1108" s="2" t="s">
        <v>25</v>
      </c>
      <c r="C1108" s="2"/>
      <c r="D1108" s="2"/>
      <c r="E1108" s="2"/>
      <c r="F1108" s="2"/>
      <c r="G1108" s="2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25.5" customHeight="1">
      <c r="A1111" s="5" t="s">
        <v>79</v>
      </c>
      <c r="B1111" s="5" t="s">
        <v>10</v>
      </c>
      <c r="C1111" s="6" t="s">
        <v>90</v>
      </c>
      <c r="D1111" s="6" t="s">
        <v>38</v>
      </c>
      <c r="E1111" s="6" t="s">
        <v>7</v>
      </c>
      <c r="F1111" s="6" t="s">
        <v>50</v>
      </c>
      <c r="G1111" s="6" t="s">
        <v>40</v>
      </c>
      <c r="H1111" s="6" t="s">
        <v>100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9" t="s">
        <v>81</v>
      </c>
      <c r="B1113" s="9" t="s">
        <v>29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84</v>
      </c>
      <c r="B1114" s="9" t="s">
        <v>26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2</v>
      </c>
      <c r="B1115" s="9" t="s">
        <v>32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2</v>
      </c>
      <c r="B1116" s="9" t="s">
        <v>98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51</v>
      </c>
      <c r="B1117" s="9" t="s">
        <v>15</v>
      </c>
      <c r="C1117" s="9">
        <v>25</v>
      </c>
      <c r="D1117" s="9">
        <v>0</v>
      </c>
      <c r="E1117" s="9">
        <v>0</v>
      </c>
      <c r="F1117" s="9">
        <v>25</v>
      </c>
      <c r="G1117" s="9">
        <v>25</v>
      </c>
      <c r="H1117" s="9">
        <v>0</v>
      </c>
    </row>
    <row r="1118" spans="1:8" ht="12.75">
      <c r="A1118" s="9" t="s">
        <v>51</v>
      </c>
      <c r="B1118" s="9" t="s">
        <v>102</v>
      </c>
      <c r="C1118" s="9">
        <v>10</v>
      </c>
      <c r="D1118" s="9">
        <v>0</v>
      </c>
      <c r="E1118" s="9">
        <v>0</v>
      </c>
      <c r="F1118" s="9">
        <v>10</v>
      </c>
      <c r="G1118" s="9">
        <v>10</v>
      </c>
      <c r="H1118" s="9">
        <v>0</v>
      </c>
    </row>
    <row r="1119" spans="1:8" ht="12.75">
      <c r="A1119" s="9" t="s">
        <v>99</v>
      </c>
      <c r="B1119" s="9" t="s">
        <v>49</v>
      </c>
      <c r="C1119" s="9">
        <v>15</v>
      </c>
      <c r="D1119" s="9">
        <v>0</v>
      </c>
      <c r="E1119" s="9">
        <v>0</v>
      </c>
      <c r="F1119" s="9">
        <v>15</v>
      </c>
      <c r="G1119" s="9">
        <v>15</v>
      </c>
      <c r="H1119" s="9">
        <v>0</v>
      </c>
    </row>
    <row r="1120" spans="1:8" ht="12.75">
      <c r="A1120" s="9" t="s">
        <v>99</v>
      </c>
      <c r="B1120" s="9" t="s">
        <v>4</v>
      </c>
      <c r="C1120" s="9">
        <v>1875</v>
      </c>
      <c r="D1120" s="9">
        <v>0</v>
      </c>
      <c r="E1120" s="9">
        <v>0</v>
      </c>
      <c r="F1120" s="9">
        <v>1875</v>
      </c>
      <c r="G1120" s="9">
        <v>1690</v>
      </c>
      <c r="H1120" s="9">
        <v>185</v>
      </c>
    </row>
    <row r="1121" spans="1:8" ht="12.75">
      <c r="A1121" s="9" t="s">
        <v>94</v>
      </c>
      <c r="B1121" s="9" t="s">
        <v>111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</row>
    <row r="1122" spans="1:8" ht="12.75">
      <c r="A1122" s="9" t="s">
        <v>94</v>
      </c>
      <c r="B1122" s="9" t="s">
        <v>73</v>
      </c>
      <c r="C1122" s="9">
        <v>80</v>
      </c>
      <c r="D1122" s="9">
        <v>0</v>
      </c>
      <c r="E1122" s="9">
        <v>0</v>
      </c>
      <c r="F1122" s="9">
        <v>80</v>
      </c>
      <c r="G1122" s="9">
        <v>0</v>
      </c>
      <c r="H1122" s="9">
        <v>80</v>
      </c>
    </row>
    <row r="1123" spans="1:8" ht="12.75">
      <c r="A1123" s="9" t="s">
        <v>94</v>
      </c>
      <c r="B1123" s="9" t="s">
        <v>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78</v>
      </c>
      <c r="B1124" s="9" t="s">
        <v>78</v>
      </c>
      <c r="C1124" s="9">
        <v>250</v>
      </c>
      <c r="D1124" s="9">
        <v>0</v>
      </c>
      <c r="E1124" s="9">
        <v>0</v>
      </c>
      <c r="F1124" s="9">
        <v>250</v>
      </c>
      <c r="G1124" s="9">
        <v>250</v>
      </c>
      <c r="H1124" s="9">
        <v>0</v>
      </c>
    </row>
    <row r="1125" spans="1:8" ht="12.75">
      <c r="A1125" s="9" t="s">
        <v>43</v>
      </c>
      <c r="B1125" s="9" t="s">
        <v>105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43</v>
      </c>
      <c r="B1126" s="9" t="s">
        <v>54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42</v>
      </c>
      <c r="B1127" s="9" t="s">
        <v>114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18</v>
      </c>
      <c r="B1128" s="9" t="s">
        <v>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18</v>
      </c>
      <c r="B1129" s="9" t="s">
        <v>11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63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75</v>
      </c>
      <c r="B1131" s="9" t="s">
        <v>60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75</v>
      </c>
      <c r="B1132" s="9" t="s">
        <v>69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75</v>
      </c>
      <c r="B1133" s="9" t="s">
        <v>19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5" customHeight="1">
      <c r="A1135" s="4" t="s">
        <v>66</v>
      </c>
      <c r="B1135" s="4"/>
      <c r="C1135" s="7">
        <f aca="true" t="shared" si="36" ref="C1135:H1135">SUM(C1113:C1133)</f>
        <v>2255</v>
      </c>
      <c r="D1135" s="7">
        <f t="shared" si="36"/>
        <v>0</v>
      </c>
      <c r="E1135" s="7">
        <f t="shared" si="36"/>
        <v>0</v>
      </c>
      <c r="F1135" s="7">
        <f t="shared" si="36"/>
        <v>2255</v>
      </c>
      <c r="G1135" s="7">
        <f t="shared" si="36"/>
        <v>1990</v>
      </c>
      <c r="H1135" s="7">
        <f t="shared" si="36"/>
        <v>265</v>
      </c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4" t="s">
        <v>3</v>
      </c>
      <c r="B1137" s="4"/>
      <c r="C1137" s="4">
        <v>0</v>
      </c>
      <c r="D1137" s="4"/>
      <c r="E1137" s="4"/>
      <c r="F1137" s="4">
        <f>F1135-C1135</f>
        <v>0</v>
      </c>
      <c r="G1137" s="4"/>
      <c r="H1137" s="4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7:G647"/>
    <mergeCell ref="B687:G687"/>
    <mergeCell ref="B727:G727"/>
    <mergeCell ref="B767:G767"/>
    <mergeCell ref="B807:G807"/>
    <mergeCell ref="B847:G847"/>
    <mergeCell ref="B887:G887"/>
    <mergeCell ref="B927:G927"/>
    <mergeCell ref="B970:G970"/>
    <mergeCell ref="B1013:G1013"/>
    <mergeCell ref="B1056:G1056"/>
    <mergeCell ref="B1070:G1070"/>
    <mergeCell ref="B1108:G1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96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103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75</v>
      </c>
      <c r="B30" s="9" t="s">
        <v>110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66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118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99</v>
      </c>
      <c r="B43" s="9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99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78</v>
      </c>
      <c r="B45" s="9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66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89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81</v>
      </c>
      <c r="B58" s="9" t="s">
        <v>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84</v>
      </c>
      <c r="B59" s="9" t="s">
        <v>59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84</v>
      </c>
      <c r="B60" s="9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94</v>
      </c>
      <c r="B61" s="9" t="s">
        <v>111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94</v>
      </c>
      <c r="B62" s="9" t="s">
        <v>73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94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66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101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75</v>
      </c>
      <c r="B64" s="9" t="s">
        <v>110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66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41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75</v>
      </c>
      <c r="B77" s="9" t="s">
        <v>63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69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75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75</v>
      </c>
      <c r="B82" s="9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66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65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75</v>
      </c>
      <c r="B95" s="9" t="s">
        <v>63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36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75</v>
      </c>
      <c r="B98" s="9" t="s">
        <v>69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75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75</v>
      </c>
      <c r="B100" s="9" t="s">
        <v>110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66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77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99</v>
      </c>
      <c r="B113" s="9" t="s">
        <v>49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99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78</v>
      </c>
      <c r="B115" s="9" t="s">
        <v>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66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37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99</v>
      </c>
      <c r="B128" s="9" t="s">
        <v>49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99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78</v>
      </c>
      <c r="B130" s="9" t="s">
        <v>78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66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108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99</v>
      </c>
      <c r="B143" s="9" t="s">
        <v>49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99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66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83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81</v>
      </c>
      <c r="B158" s="9" t="s">
        <v>29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84</v>
      </c>
      <c r="B159" s="9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84</v>
      </c>
      <c r="B160" s="9" t="s">
        <v>26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94</v>
      </c>
      <c r="B161" s="9" t="s">
        <v>111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94</v>
      </c>
      <c r="B162" s="9" t="s">
        <v>73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94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66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95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81</v>
      </c>
      <c r="B176" s="9" t="s">
        <v>29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84</v>
      </c>
      <c r="B177" s="9" t="s">
        <v>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84</v>
      </c>
      <c r="B178" s="9" t="s">
        <v>26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94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94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94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116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81</v>
      </c>
      <c r="B194" s="9" t="s">
        <v>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84</v>
      </c>
      <c r="B195" s="9" t="s">
        <v>59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84</v>
      </c>
      <c r="B196" s="9" t="s">
        <v>26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94</v>
      </c>
      <c r="B197" s="9" t="s">
        <v>111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94</v>
      </c>
      <c r="B198" s="9" t="s">
        <v>73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94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66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