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<sst xmlns="http://schemas.openxmlformats.org/spreadsheetml/2006/main" count="2734" uniqueCount="119">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</sst>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2540</v>
      </c>
      <c r="D7" s="9">
        <v>0</v>
      </c>
      <c r="E7" s="9">
        <v>60</v>
      </c>
      <c r="F7" s="9">
        <v>2480</v>
      </c>
      <c r="G7" s="9">
        <v>1980</v>
      </c>
      <c r="H7" s="9">
        <v>500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2040</v>
      </c>
      <c r="H12" s="9">
        <v>100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4060</v>
      </c>
      <c r="D22" s="9">
        <v>0</v>
      </c>
      <c r="E22" s="9">
        <v>0</v>
      </c>
      <c r="F22" s="9">
        <v>4060</v>
      </c>
      <c r="G22" s="9">
        <v>3900</v>
      </c>
      <c r="H22" s="9">
        <v>160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9540</v>
      </c>
      <c r="D29" s="7">
        <f t="shared" si="0"/>
        <v>0</v>
      </c>
      <c r="E29" s="7">
        <f t="shared" si="0"/>
        <v>60</v>
      </c>
      <c r="F29" s="7">
        <f t="shared" si="0"/>
        <v>9480</v>
      </c>
      <c r="G29" s="7">
        <f t="shared" si="0"/>
        <v>8720</v>
      </c>
      <c r="H29" s="7">
        <f t="shared" si="0"/>
        <v>760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-120</v>
      </c>
      <c r="D31" s="4"/>
      <c r="E31" s="4"/>
      <c r="F31" s="4">
        <f>F29-C29</f>
        <v>-60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554</v>
      </c>
      <c r="D40" s="9">
        <v>0</v>
      </c>
      <c r="E40" s="9">
        <v>0</v>
      </c>
      <c r="F40" s="9">
        <v>554</v>
      </c>
      <c r="G40" s="9">
        <v>442</v>
      </c>
      <c r="H40" s="9">
        <v>112</v>
      </c>
    </row>
    <row r="41" spans="1:8" ht="12" customHeight="1">
      <c r="A41" s="9" t="s">
        <v>77</v>
      </c>
      <c r="B41" s="9" t="s">
        <v>77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184</v>
      </c>
      <c r="D42" s="9">
        <v>0</v>
      </c>
      <c r="E42" s="9">
        <v>0</v>
      </c>
      <c r="F42" s="9">
        <v>184</v>
      </c>
      <c r="G42" s="9">
        <v>154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965</v>
      </c>
      <c r="D44" s="7">
        <f t="shared" si="1"/>
        <v>0</v>
      </c>
      <c r="E44" s="7">
        <f t="shared" si="1"/>
        <v>0</v>
      </c>
      <c r="F44" s="7">
        <f t="shared" si="1"/>
        <v>965</v>
      </c>
      <c r="G44" s="7">
        <f t="shared" si="1"/>
        <v>815</v>
      </c>
      <c r="H44" s="7">
        <f t="shared" si="1"/>
        <v>150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1750</v>
      </c>
      <c r="D57" s="9">
        <v>150</v>
      </c>
      <c r="E57" s="9">
        <v>25</v>
      </c>
      <c r="F57" s="9">
        <v>1875</v>
      </c>
      <c r="G57" s="9">
        <v>1800</v>
      </c>
      <c r="H57" s="9">
        <v>75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2200</v>
      </c>
      <c r="D62" s="9">
        <v>0</v>
      </c>
      <c r="E62" s="9">
        <v>0</v>
      </c>
      <c r="F62" s="9">
        <v>2200</v>
      </c>
      <c r="G62" s="9">
        <v>1775</v>
      </c>
      <c r="H62" s="9">
        <v>425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15175</v>
      </c>
      <c r="D64" s="9">
        <v>0</v>
      </c>
      <c r="E64" s="9">
        <v>50</v>
      </c>
      <c r="F64" s="9">
        <v>15125</v>
      </c>
      <c r="G64" s="9">
        <v>10675</v>
      </c>
      <c r="H64" s="9">
        <v>4450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8100</v>
      </c>
      <c r="D66" s="9">
        <v>0</v>
      </c>
      <c r="E66" s="9">
        <v>100</v>
      </c>
      <c r="F66" s="9">
        <v>8000</v>
      </c>
      <c r="G66" s="9">
        <v>3350</v>
      </c>
      <c r="H66" s="9">
        <v>4650</v>
      </c>
    </row>
    <row r="67" spans="1:8" ht="12" customHeight="1">
      <c r="A67" s="9" t="s">
        <v>42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250</v>
      </c>
      <c r="H70" s="9">
        <v>575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48000</v>
      </c>
      <c r="D75" s="9">
        <v>775</v>
      </c>
      <c r="E75" s="9">
        <v>0</v>
      </c>
      <c r="F75" s="9">
        <v>48775</v>
      </c>
      <c r="G75" s="9">
        <v>46650</v>
      </c>
      <c r="H75" s="9">
        <v>2125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68050</v>
      </c>
      <c r="D77" s="9">
        <v>0</v>
      </c>
      <c r="E77" s="9">
        <v>0</v>
      </c>
      <c r="F77" s="9">
        <v>68050</v>
      </c>
      <c r="G77" s="9">
        <v>36700</v>
      </c>
      <c r="H77" s="9">
        <v>31350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SUM(C54:C78)</f>
        <v>149200</v>
      </c>
      <c r="D80" s="7">
        <f t="shared" si="2"/>
        <v>925</v>
      </c>
      <c r="E80" s="7">
        <f t="shared" si="2"/>
        <v>175</v>
      </c>
      <c r="F80" s="7">
        <f t="shared" si="2"/>
        <v>149950</v>
      </c>
      <c r="G80" s="7">
        <f t="shared" si="2"/>
        <v>106000</v>
      </c>
      <c r="H80" s="7">
        <f t="shared" si="2"/>
        <v>43950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100</v>
      </c>
      <c r="D82" s="4"/>
      <c r="E82" s="4"/>
      <c r="F82" s="4">
        <f>F80-C80</f>
        <v>750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26575</v>
      </c>
      <c r="D90" s="9">
        <v>0</v>
      </c>
      <c r="E90" s="9">
        <v>0</v>
      </c>
      <c r="F90" s="9">
        <v>26575</v>
      </c>
      <c r="G90" s="9">
        <v>13075</v>
      </c>
      <c r="H90" s="9">
        <v>13500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5475</v>
      </c>
      <c r="D94" s="9">
        <v>0</v>
      </c>
      <c r="E94" s="9">
        <v>50</v>
      </c>
      <c r="F94" s="9">
        <v>5425</v>
      </c>
      <c r="G94" s="9">
        <v>5150</v>
      </c>
      <c r="H94" s="9">
        <v>275</v>
      </c>
    </row>
    <row r="95" spans="1:8" ht="12" customHeight="1">
      <c r="A95" s="9" t="s">
        <v>2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500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8500</v>
      </c>
      <c r="D96" s="9">
        <v>0</v>
      </c>
      <c r="E96" s="9">
        <v>0</v>
      </c>
      <c r="F96" s="9">
        <v>8500</v>
      </c>
      <c r="G96" s="9">
        <v>1250</v>
      </c>
      <c r="H96" s="9">
        <v>7250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1000</v>
      </c>
      <c r="D102" s="9">
        <v>0</v>
      </c>
      <c r="E102" s="9">
        <v>0</v>
      </c>
      <c r="F102" s="9">
        <v>1000</v>
      </c>
      <c r="G102" s="9">
        <v>1000</v>
      </c>
      <c r="H102" s="9">
        <v>0</v>
      </c>
    </row>
    <row r="103" spans="1:8" ht="12" customHeight="1">
      <c r="A103" s="9" t="s">
        <v>93</v>
      </c>
      <c r="B103" s="9" t="s">
        <v>72</v>
      </c>
      <c r="C103" s="9">
        <v>6975</v>
      </c>
      <c r="D103" s="9">
        <v>0</v>
      </c>
      <c r="E103" s="9">
        <v>1125</v>
      </c>
      <c r="F103" s="9">
        <v>5850</v>
      </c>
      <c r="G103" s="9">
        <v>4850</v>
      </c>
      <c r="H103" s="9">
        <v>1000</v>
      </c>
    </row>
    <row r="104" spans="1:8" ht="12" customHeight="1">
      <c r="A104" s="9" t="s">
        <v>93</v>
      </c>
      <c r="B104" s="9" t="s">
        <v>8</v>
      </c>
      <c r="C104" s="9">
        <v>7550</v>
      </c>
      <c r="D104" s="9">
        <v>0</v>
      </c>
      <c r="E104" s="9">
        <v>1775</v>
      </c>
      <c r="F104" s="9">
        <v>5775</v>
      </c>
      <c r="G104" s="9">
        <v>775</v>
      </c>
      <c r="H104" s="9">
        <v>5000</v>
      </c>
    </row>
    <row r="105" spans="1:8" ht="12" customHeight="1">
      <c r="A105" s="9" t="s">
        <v>77</v>
      </c>
      <c r="B105" s="9" t="s">
        <v>77</v>
      </c>
      <c r="C105" s="9">
        <v>200</v>
      </c>
      <c r="D105" s="9">
        <v>0</v>
      </c>
      <c r="E105" s="9">
        <v>0</v>
      </c>
      <c r="F105" s="9">
        <v>200</v>
      </c>
      <c r="G105" s="9">
        <v>100</v>
      </c>
      <c r="H105" s="9">
        <v>100</v>
      </c>
    </row>
    <row r="106" spans="1:8" ht="12" customHeight="1">
      <c r="A106" s="9" t="s">
        <v>42</v>
      </c>
      <c r="B106" s="9" t="s">
        <v>103</v>
      </c>
      <c r="C106" s="9">
        <v>3925</v>
      </c>
      <c r="D106" s="9">
        <v>0</v>
      </c>
      <c r="E106" s="9">
        <v>50</v>
      </c>
      <c r="F106" s="9">
        <v>3875</v>
      </c>
      <c r="G106" s="9">
        <v>3125</v>
      </c>
      <c r="H106" s="9">
        <v>750</v>
      </c>
    </row>
    <row r="107" spans="1:8" ht="12" customHeight="1">
      <c r="A107" s="9" t="s">
        <v>42</v>
      </c>
      <c r="B107" s="9" t="s">
        <v>53</v>
      </c>
      <c r="C107" s="9">
        <v>4175</v>
      </c>
      <c r="D107" s="9">
        <v>0</v>
      </c>
      <c r="E107" s="9">
        <v>0</v>
      </c>
      <c r="F107" s="9">
        <v>4175</v>
      </c>
      <c r="G107" s="9">
        <v>4075</v>
      </c>
      <c r="H107" s="9">
        <v>100</v>
      </c>
    </row>
    <row r="108" spans="1:8" ht="12" customHeight="1">
      <c r="A108" s="9" t="s">
        <v>91</v>
      </c>
      <c r="B108" s="9" t="s">
        <v>70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41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0</v>
      </c>
      <c r="H109" s="9">
        <v>3675</v>
      </c>
    </row>
    <row r="110" spans="1:8" ht="12" customHeight="1">
      <c r="A110" s="9" t="s">
        <v>66</v>
      </c>
      <c r="B110" s="9" t="s">
        <v>45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35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59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68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46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65</v>
      </c>
      <c r="B122" s="4"/>
      <c r="C122" s="7">
        <f aca="true" t="shared" si="3" ref="C122:H122">SUM(C90:C120)</f>
        <v>75450</v>
      </c>
      <c r="D122" s="7">
        <f t="shared" si="3"/>
        <v>0</v>
      </c>
      <c r="E122" s="7">
        <f t="shared" si="3"/>
        <v>3000</v>
      </c>
      <c r="F122" s="7">
        <f t="shared" si="3"/>
        <v>72450</v>
      </c>
      <c r="G122" s="7">
        <f t="shared" si="3"/>
        <v>40775</v>
      </c>
      <c r="H122" s="7">
        <f t="shared" si="3"/>
        <v>31675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3</v>
      </c>
      <c r="B124" s="4"/>
      <c r="C124" s="4">
        <v>-1300</v>
      </c>
      <c r="D124" s="4"/>
      <c r="E124" s="4"/>
      <c r="F124" s="4">
        <f>F122-C122</f>
        <v>-3000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55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78</v>
      </c>
      <c r="B130" s="5" t="s">
        <v>10</v>
      </c>
      <c r="C130" s="6" t="s">
        <v>89</v>
      </c>
      <c r="D130" s="6" t="s">
        <v>37</v>
      </c>
      <c r="E130" s="6" t="s">
        <v>7</v>
      </c>
      <c r="F130" s="6" t="s">
        <v>49</v>
      </c>
      <c r="G130" s="6" t="s">
        <v>39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74</v>
      </c>
      <c r="B132" s="9" t="s">
        <v>62</v>
      </c>
      <c r="C132" s="9">
        <v>3920</v>
      </c>
      <c r="D132" s="9">
        <v>0</v>
      </c>
      <c r="E132" s="9">
        <v>20</v>
      </c>
      <c r="F132" s="9">
        <v>3900</v>
      </c>
      <c r="G132" s="9">
        <v>2140</v>
      </c>
      <c r="H132" s="9">
        <v>1760</v>
      </c>
    </row>
    <row r="133" spans="1:8" ht="12" customHeight="1">
      <c r="A133" s="9" t="s">
        <v>74</v>
      </c>
      <c r="B133" s="9" t="s">
        <v>0</v>
      </c>
      <c r="C133" s="9">
        <v>33820</v>
      </c>
      <c r="D133" s="9">
        <v>0</v>
      </c>
      <c r="E133" s="9">
        <v>0</v>
      </c>
      <c r="F133" s="9">
        <v>33820</v>
      </c>
      <c r="G133" s="9">
        <v>19700</v>
      </c>
      <c r="H133" s="9">
        <v>14120</v>
      </c>
    </row>
    <row r="134" spans="1:8" ht="12" customHeight="1">
      <c r="A134" s="9" t="s">
        <v>74</v>
      </c>
      <c r="B134" s="9" t="s">
        <v>35</v>
      </c>
      <c r="C134" s="9">
        <v>30220</v>
      </c>
      <c r="D134" s="9">
        <v>0</v>
      </c>
      <c r="E134" s="9">
        <v>40</v>
      </c>
      <c r="F134" s="9">
        <v>30180</v>
      </c>
      <c r="G134" s="9">
        <v>25820</v>
      </c>
      <c r="H134" s="9">
        <v>4360</v>
      </c>
    </row>
    <row r="135" spans="1:8" ht="12" customHeight="1">
      <c r="A135" s="9" t="s">
        <v>74</v>
      </c>
      <c r="B135" s="9" t="s">
        <v>59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74</v>
      </c>
      <c r="B136" s="9" t="s">
        <v>68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74</v>
      </c>
      <c r="B137" s="9" t="s">
        <v>19</v>
      </c>
      <c r="C137" s="9">
        <v>56960</v>
      </c>
      <c r="D137" s="9">
        <v>0</v>
      </c>
      <c r="E137" s="9">
        <v>220</v>
      </c>
      <c r="F137" s="9">
        <v>56740</v>
      </c>
      <c r="G137" s="9">
        <v>50240</v>
      </c>
      <c r="H137" s="9">
        <v>6500</v>
      </c>
    </row>
    <row r="138" spans="1:8" ht="12" customHeight="1">
      <c r="A138" s="9" t="s">
        <v>74</v>
      </c>
      <c r="B138" s="9" t="s">
        <v>54</v>
      </c>
      <c r="C138" s="9">
        <v>920</v>
      </c>
      <c r="D138" s="9">
        <v>0</v>
      </c>
      <c r="E138" s="9">
        <v>0</v>
      </c>
      <c r="F138" s="9">
        <v>920</v>
      </c>
      <c r="G138" s="9">
        <v>720</v>
      </c>
      <c r="H138" s="9">
        <v>200</v>
      </c>
    </row>
    <row r="139" spans="1:8" ht="12" customHeight="1">
      <c r="A139" s="9" t="s">
        <v>74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74</v>
      </c>
      <c r="B140" s="9" t="s">
        <v>46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65</v>
      </c>
      <c r="B142" s="4"/>
      <c r="C142" s="7">
        <f aca="true" t="shared" si="4" ref="C142:H142">SUM(C132:C140)</f>
        <v>126620</v>
      </c>
      <c r="D142" s="7">
        <f t="shared" si="4"/>
        <v>0</v>
      </c>
      <c r="E142" s="7">
        <f t="shared" si="4"/>
        <v>280</v>
      </c>
      <c r="F142" s="7">
        <f t="shared" si="4"/>
        <v>126340</v>
      </c>
      <c r="G142" s="7">
        <f t="shared" si="4"/>
        <v>99400</v>
      </c>
      <c r="H142" s="7">
        <f t="shared" si="4"/>
        <v>26940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3</v>
      </c>
      <c r="B144" s="4"/>
      <c r="C144" s="4">
        <v>-600</v>
      </c>
      <c r="D144" s="4"/>
      <c r="E144" s="4"/>
      <c r="F144" s="4">
        <f>F142-C142</f>
        <v>-280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67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28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31</v>
      </c>
      <c r="C155" s="9">
        <v>30</v>
      </c>
      <c r="D155" s="9">
        <v>0</v>
      </c>
      <c r="E155" s="9">
        <v>0</v>
      </c>
      <c r="F155" s="9">
        <v>30</v>
      </c>
      <c r="G155" s="9">
        <v>6</v>
      </c>
      <c r="H155" s="9">
        <v>24</v>
      </c>
    </row>
    <row r="156" spans="1:8" ht="12" customHeight="1">
      <c r="A156" s="9" t="s">
        <v>2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2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50</v>
      </c>
      <c r="B158" s="9" t="s">
        <v>15</v>
      </c>
      <c r="C158" s="9">
        <v>582</v>
      </c>
      <c r="D158" s="9">
        <v>0</v>
      </c>
      <c r="E158" s="9">
        <v>0</v>
      </c>
      <c r="F158" s="9">
        <v>582</v>
      </c>
      <c r="G158" s="9">
        <v>582</v>
      </c>
      <c r="H158" s="9">
        <v>0</v>
      </c>
    </row>
    <row r="159" spans="1:8" ht="12" customHeight="1">
      <c r="A159" s="9" t="s">
        <v>50</v>
      </c>
      <c r="B159" s="9" t="s">
        <v>101</v>
      </c>
      <c r="C159" s="9">
        <v>636</v>
      </c>
      <c r="D159" s="9">
        <v>0</v>
      </c>
      <c r="E159" s="9">
        <v>0</v>
      </c>
      <c r="F159" s="9">
        <v>636</v>
      </c>
      <c r="G159" s="9">
        <v>636</v>
      </c>
      <c r="H159" s="9">
        <v>0</v>
      </c>
    </row>
    <row r="160" spans="1:8" ht="12" customHeight="1">
      <c r="A160" s="9" t="s">
        <v>50</v>
      </c>
      <c r="B160" s="9" t="s">
        <v>61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48</v>
      </c>
      <c r="C161" s="9">
        <v>78954</v>
      </c>
      <c r="D161" s="9">
        <v>24</v>
      </c>
      <c r="E161" s="9">
        <v>72</v>
      </c>
      <c r="F161" s="9">
        <v>78906</v>
      </c>
      <c r="G161" s="9">
        <v>41340</v>
      </c>
      <c r="H161" s="9">
        <v>37566</v>
      </c>
    </row>
    <row r="162" spans="1:8" ht="12" customHeight="1">
      <c r="A162" s="9" t="s">
        <v>98</v>
      </c>
      <c r="B162" s="9" t="s">
        <v>4</v>
      </c>
      <c r="C162" s="9">
        <v>1344</v>
      </c>
      <c r="D162" s="9">
        <v>0</v>
      </c>
      <c r="E162" s="9">
        <v>0</v>
      </c>
      <c r="F162" s="9">
        <v>1344</v>
      </c>
      <c r="G162" s="9">
        <v>960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2574</v>
      </c>
      <c r="D164" s="9">
        <v>0</v>
      </c>
      <c r="E164" s="9">
        <v>0</v>
      </c>
      <c r="F164" s="9">
        <v>2574</v>
      </c>
      <c r="G164" s="9">
        <v>2094</v>
      </c>
      <c r="H164" s="9">
        <v>480</v>
      </c>
    </row>
    <row r="165" spans="1:8" ht="12" customHeight="1">
      <c r="A165" s="9" t="s">
        <v>93</v>
      </c>
      <c r="B165" s="9" t="s">
        <v>72</v>
      </c>
      <c r="C165" s="9">
        <v>36342</v>
      </c>
      <c r="D165" s="9">
        <v>0</v>
      </c>
      <c r="E165" s="9">
        <v>198</v>
      </c>
      <c r="F165" s="9">
        <v>36144</v>
      </c>
      <c r="G165" s="9">
        <v>32172</v>
      </c>
      <c r="H165" s="9">
        <v>3972</v>
      </c>
    </row>
    <row r="166" spans="1:8" ht="12" customHeight="1">
      <c r="A166" s="9" t="s">
        <v>93</v>
      </c>
      <c r="B166" s="9" t="s">
        <v>8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77</v>
      </c>
      <c r="B167" s="9" t="s">
        <v>77</v>
      </c>
      <c r="C167" s="9">
        <v>37380</v>
      </c>
      <c r="D167" s="9">
        <v>0</v>
      </c>
      <c r="E167" s="9">
        <v>24</v>
      </c>
      <c r="F167" s="9">
        <v>37356</v>
      </c>
      <c r="G167" s="9">
        <v>26394</v>
      </c>
      <c r="H167" s="9">
        <v>10962</v>
      </c>
    </row>
    <row r="168" spans="1:8" ht="12" customHeight="1">
      <c r="A168" s="9" t="s">
        <v>42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53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41</v>
      </c>
      <c r="B171" s="9" t="s">
        <v>113</v>
      </c>
      <c r="C171" s="9">
        <v>30384</v>
      </c>
      <c r="D171" s="9">
        <v>0</v>
      </c>
      <c r="E171" s="9">
        <v>42</v>
      </c>
      <c r="F171" s="9">
        <v>30342</v>
      </c>
      <c r="G171" s="9">
        <v>23412</v>
      </c>
      <c r="H171" s="9">
        <v>6930</v>
      </c>
    </row>
    <row r="172" spans="1:8" ht="12" customHeight="1">
      <c r="A172" s="9" t="s">
        <v>66</v>
      </c>
      <c r="B172" s="9" t="s">
        <v>45</v>
      </c>
      <c r="C172" s="9">
        <v>11112</v>
      </c>
      <c r="D172" s="9">
        <v>0</v>
      </c>
      <c r="E172" s="9">
        <v>0</v>
      </c>
      <c r="F172" s="9">
        <v>11112</v>
      </c>
      <c r="G172" s="9">
        <v>11040</v>
      </c>
      <c r="H172" s="9">
        <v>72</v>
      </c>
    </row>
    <row r="173" spans="1:8" ht="12" customHeight="1">
      <c r="A173" s="9" t="s">
        <v>18</v>
      </c>
      <c r="B173" s="9" t="s">
        <v>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18</v>
      </c>
      <c r="B174" s="9" t="s">
        <v>11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74</v>
      </c>
      <c r="B175" s="9" t="s">
        <v>62</v>
      </c>
      <c r="C175" s="9">
        <v>2082</v>
      </c>
      <c r="D175" s="9">
        <v>0</v>
      </c>
      <c r="E175" s="9">
        <v>18</v>
      </c>
      <c r="F175" s="9">
        <v>2064</v>
      </c>
      <c r="G175" s="9">
        <v>1104</v>
      </c>
      <c r="H175" s="9">
        <v>960</v>
      </c>
    </row>
    <row r="176" spans="1:8" ht="12" customHeight="1">
      <c r="A176" s="9" t="s">
        <v>74</v>
      </c>
      <c r="B176" s="9" t="s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35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59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68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SUM(C152:C181)</f>
        <v>202032</v>
      </c>
      <c r="D183" s="7">
        <f t="shared" si="5"/>
        <v>24</v>
      </c>
      <c r="E183" s="7">
        <f t="shared" si="5"/>
        <v>354</v>
      </c>
      <c r="F183" s="7">
        <f t="shared" si="5"/>
        <v>201702</v>
      </c>
      <c r="G183" s="7">
        <f t="shared" si="5"/>
        <v>140352</v>
      </c>
      <c r="H183" s="7">
        <f t="shared" si="5"/>
        <v>61350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-330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27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13625</v>
      </c>
      <c r="D198" s="9">
        <v>0</v>
      </c>
      <c r="E198" s="9">
        <v>0</v>
      </c>
      <c r="F198" s="9">
        <v>13625</v>
      </c>
      <c r="G198" s="9">
        <v>12025</v>
      </c>
      <c r="H198" s="9">
        <v>1600</v>
      </c>
    </row>
    <row r="199" spans="1:8" ht="12" customHeight="1">
      <c r="A199" s="9" t="s">
        <v>20</v>
      </c>
      <c r="B199" s="9" t="s">
        <v>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20</v>
      </c>
      <c r="B200" s="9" t="s">
        <v>57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15</v>
      </c>
      <c r="C201" s="9">
        <v>51425</v>
      </c>
      <c r="D201" s="9">
        <v>0</v>
      </c>
      <c r="E201" s="9">
        <v>250</v>
      </c>
      <c r="F201" s="9">
        <v>51175</v>
      </c>
      <c r="G201" s="9">
        <v>30550</v>
      </c>
      <c r="H201" s="9">
        <v>20625</v>
      </c>
    </row>
    <row r="202" spans="1:8" ht="12" customHeight="1">
      <c r="A202" s="9" t="s">
        <v>50</v>
      </c>
      <c r="B202" s="9" t="s">
        <v>101</v>
      </c>
      <c r="C202" s="9">
        <v>28850</v>
      </c>
      <c r="D202" s="9">
        <v>0</v>
      </c>
      <c r="E202" s="9">
        <v>0</v>
      </c>
      <c r="F202" s="9">
        <v>28850</v>
      </c>
      <c r="G202" s="9">
        <v>28500</v>
      </c>
      <c r="H202" s="9">
        <v>350</v>
      </c>
    </row>
    <row r="203" spans="1:8" ht="12" customHeight="1">
      <c r="A203" s="9" t="s">
        <v>50</v>
      </c>
      <c r="B203" s="9" t="s">
        <v>61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48</v>
      </c>
      <c r="C204" s="9">
        <v>24575</v>
      </c>
      <c r="D204" s="9">
        <v>0</v>
      </c>
      <c r="E204" s="9">
        <v>0</v>
      </c>
      <c r="F204" s="9">
        <v>24575</v>
      </c>
      <c r="G204" s="9">
        <v>21775</v>
      </c>
      <c r="H204" s="9">
        <v>2800</v>
      </c>
    </row>
    <row r="205" spans="1:8" ht="12" customHeight="1">
      <c r="A205" s="9" t="s">
        <v>98</v>
      </c>
      <c r="B205" s="9" t="s">
        <v>4</v>
      </c>
      <c r="C205" s="9">
        <v>617225</v>
      </c>
      <c r="D205" s="9">
        <v>0</v>
      </c>
      <c r="E205" s="9">
        <v>2500</v>
      </c>
      <c r="F205" s="9">
        <v>614725</v>
      </c>
      <c r="G205" s="9">
        <v>272650</v>
      </c>
      <c r="H205" s="9">
        <v>342075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2375</v>
      </c>
      <c r="D207" s="9">
        <v>0</v>
      </c>
      <c r="E207" s="9">
        <v>0</v>
      </c>
      <c r="F207" s="9">
        <v>2375</v>
      </c>
      <c r="G207" s="9">
        <v>1975</v>
      </c>
      <c r="H207" s="9">
        <v>400</v>
      </c>
    </row>
    <row r="208" spans="1:8" ht="12" customHeight="1">
      <c r="A208" s="9" t="s">
        <v>93</v>
      </c>
      <c r="B208" s="9" t="s">
        <v>72</v>
      </c>
      <c r="C208" s="9">
        <v>286975</v>
      </c>
      <c r="D208" s="9">
        <v>0</v>
      </c>
      <c r="E208" s="9">
        <v>325</v>
      </c>
      <c r="F208" s="9">
        <v>286650</v>
      </c>
      <c r="G208" s="9">
        <v>213575</v>
      </c>
      <c r="H208" s="9">
        <v>73075</v>
      </c>
    </row>
    <row r="209" spans="1:8" ht="12" customHeight="1">
      <c r="A209" s="9" t="s">
        <v>93</v>
      </c>
      <c r="B209" s="9" t="s">
        <v>8</v>
      </c>
      <c r="C209" s="9">
        <v>42000</v>
      </c>
      <c r="D209" s="9">
        <v>0</v>
      </c>
      <c r="E209" s="9">
        <v>25</v>
      </c>
      <c r="F209" s="9">
        <v>41975</v>
      </c>
      <c r="G209" s="9">
        <v>30950</v>
      </c>
      <c r="H209" s="9">
        <v>11025</v>
      </c>
    </row>
    <row r="210" spans="1:8" ht="12" customHeight="1">
      <c r="A210" s="9" t="s">
        <v>77</v>
      </c>
      <c r="B210" s="9" t="s">
        <v>77</v>
      </c>
      <c r="C210" s="9">
        <v>124500</v>
      </c>
      <c r="D210" s="9">
        <v>25</v>
      </c>
      <c r="E210" s="9">
        <v>100</v>
      </c>
      <c r="F210" s="9">
        <v>124425</v>
      </c>
      <c r="G210" s="9">
        <v>95875</v>
      </c>
      <c r="H210" s="9">
        <v>28550</v>
      </c>
    </row>
    <row r="211" spans="1:8" ht="12" customHeight="1">
      <c r="A211" s="9" t="s">
        <v>42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42</v>
      </c>
      <c r="B212" s="9" t="s">
        <v>53</v>
      </c>
      <c r="C212" s="9">
        <v>18175</v>
      </c>
      <c r="D212" s="9">
        <v>0</v>
      </c>
      <c r="E212" s="9">
        <v>0</v>
      </c>
      <c r="F212" s="9">
        <v>18175</v>
      </c>
      <c r="G212" s="9">
        <v>1575</v>
      </c>
      <c r="H212" s="9">
        <v>16600</v>
      </c>
    </row>
    <row r="213" spans="1:8" ht="12" customHeight="1">
      <c r="A213" s="9" t="s">
        <v>91</v>
      </c>
      <c r="B213" s="9" t="s">
        <v>70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41</v>
      </c>
      <c r="B214" s="9" t="s">
        <v>113</v>
      </c>
      <c r="C214" s="9">
        <v>3000</v>
      </c>
      <c r="D214" s="9">
        <v>0</v>
      </c>
      <c r="E214" s="9">
        <v>75</v>
      </c>
      <c r="F214" s="9">
        <v>2925</v>
      </c>
      <c r="G214" s="9">
        <v>850</v>
      </c>
      <c r="H214" s="9">
        <v>2075</v>
      </c>
    </row>
    <row r="215" spans="1:8" ht="12" customHeight="1">
      <c r="A215" s="9" t="s">
        <v>18</v>
      </c>
      <c r="B215" s="9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18</v>
      </c>
      <c r="B216" s="9" t="s">
        <v>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74</v>
      </c>
      <c r="B217" s="9" t="s">
        <v>62</v>
      </c>
      <c r="C217" s="9">
        <v>4175</v>
      </c>
      <c r="D217" s="9">
        <v>0</v>
      </c>
      <c r="E217" s="9">
        <v>0</v>
      </c>
      <c r="F217" s="9">
        <v>4175</v>
      </c>
      <c r="G217" s="9">
        <v>2000</v>
      </c>
      <c r="H217" s="9">
        <v>2175</v>
      </c>
    </row>
    <row r="218" spans="1:8" ht="12" customHeight="1">
      <c r="A218" s="9" t="s">
        <v>74</v>
      </c>
      <c r="B218" s="9" t="s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35</v>
      </c>
      <c r="C219" s="9">
        <v>27375</v>
      </c>
      <c r="D219" s="9">
        <v>0</v>
      </c>
      <c r="E219" s="9">
        <v>50</v>
      </c>
      <c r="F219" s="9">
        <v>27325</v>
      </c>
      <c r="G219" s="9">
        <v>5225</v>
      </c>
      <c r="H219" s="9">
        <v>22100</v>
      </c>
    </row>
    <row r="220" spans="1:8" ht="12" customHeight="1">
      <c r="A220" s="9" t="s">
        <v>74</v>
      </c>
      <c r="B220" s="9" t="s">
        <v>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68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19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74</v>
      </c>
      <c r="B223" s="9" t="s">
        <v>54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74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74</v>
      </c>
      <c r="B225" s="9" t="s">
        <v>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65</v>
      </c>
      <c r="B227" s="4"/>
      <c r="C227" s="7">
        <f aca="true" t="shared" si="6" ref="C227:H227">SUM(C193:C225)</f>
        <v>1287425</v>
      </c>
      <c r="D227" s="7">
        <f t="shared" si="6"/>
        <v>25</v>
      </c>
      <c r="E227" s="7">
        <f t="shared" si="6"/>
        <v>3325</v>
      </c>
      <c r="F227" s="7">
        <f t="shared" si="6"/>
        <v>1284125</v>
      </c>
      <c r="G227" s="7">
        <f t="shared" si="6"/>
        <v>754650</v>
      </c>
      <c r="H227" s="7">
        <f t="shared" si="6"/>
        <v>529475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3</v>
      </c>
      <c r="B229" s="4"/>
      <c r="C229" s="4">
        <v>-2350</v>
      </c>
      <c r="D229" s="4"/>
      <c r="E229" s="4"/>
      <c r="F229" s="4">
        <f>F227-C227</f>
        <v>-3300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51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78</v>
      </c>
      <c r="B235" s="5" t="s">
        <v>10</v>
      </c>
      <c r="C235" s="6" t="s">
        <v>89</v>
      </c>
      <c r="D235" s="6" t="s">
        <v>37</v>
      </c>
      <c r="E235" s="6" t="s">
        <v>7</v>
      </c>
      <c r="F235" s="6" t="s">
        <v>49</v>
      </c>
      <c r="G235" s="6" t="s">
        <v>39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74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65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3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43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78</v>
      </c>
      <c r="B249" s="5" t="s">
        <v>10</v>
      </c>
      <c r="C249" s="6" t="s">
        <v>89</v>
      </c>
      <c r="D249" s="6" t="s">
        <v>37</v>
      </c>
      <c r="E249" s="6" t="s">
        <v>7</v>
      </c>
      <c r="F249" s="6" t="s">
        <v>49</v>
      </c>
      <c r="G249" s="6" t="s">
        <v>39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28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25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2</v>
      </c>
      <c r="B254" s="9" t="s">
        <v>31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48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72</v>
      </c>
      <c r="C261" s="9">
        <v>18475</v>
      </c>
      <c r="D261" s="9">
        <v>0</v>
      </c>
      <c r="E261" s="9">
        <v>175</v>
      </c>
      <c r="F261" s="9">
        <v>18300</v>
      </c>
      <c r="G261" s="9">
        <v>125</v>
      </c>
      <c r="H261" s="9">
        <v>18175</v>
      </c>
    </row>
    <row r="262" spans="1:8" ht="12" customHeight="1">
      <c r="A262" s="9" t="s">
        <v>93</v>
      </c>
      <c r="B262" s="9" t="s">
        <v>8</v>
      </c>
      <c r="C262" s="9">
        <v>10525</v>
      </c>
      <c r="D262" s="9">
        <v>0</v>
      </c>
      <c r="E262" s="9">
        <v>0</v>
      </c>
      <c r="F262" s="9">
        <v>10525</v>
      </c>
      <c r="G262" s="9">
        <v>25</v>
      </c>
      <c r="H262" s="9">
        <v>10500</v>
      </c>
    </row>
    <row r="263" spans="1:8" ht="12" customHeight="1">
      <c r="A263" s="9" t="s">
        <v>77</v>
      </c>
      <c r="B263" s="9" t="s">
        <v>77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42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53</v>
      </c>
      <c r="C265" s="9">
        <v>300</v>
      </c>
      <c r="D265" s="9">
        <v>0</v>
      </c>
      <c r="E265" s="9">
        <v>0</v>
      </c>
      <c r="F265" s="9">
        <v>300</v>
      </c>
      <c r="G265" s="9">
        <v>300</v>
      </c>
      <c r="H265" s="9">
        <v>0</v>
      </c>
    </row>
    <row r="266" spans="1:8" ht="12" customHeight="1">
      <c r="A266" s="9" t="s">
        <v>91</v>
      </c>
      <c r="B266" s="9" t="s">
        <v>70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41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66</v>
      </c>
      <c r="B268" s="9" t="s">
        <v>45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18</v>
      </c>
      <c r="B269" s="9" t="s">
        <v>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11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0</v>
      </c>
      <c r="C272" s="9">
        <v>25</v>
      </c>
      <c r="D272" s="9">
        <v>0</v>
      </c>
      <c r="E272" s="9">
        <v>0</v>
      </c>
      <c r="F272" s="9">
        <v>25</v>
      </c>
      <c r="G272" s="9">
        <v>0</v>
      </c>
      <c r="H272" s="9">
        <v>25</v>
      </c>
    </row>
    <row r="273" spans="1:8" ht="12" customHeight="1">
      <c r="A273" s="9" t="s">
        <v>74</v>
      </c>
      <c r="B273" s="9" t="s">
        <v>35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59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68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19</v>
      </c>
      <c r="C276" s="9">
        <v>84050</v>
      </c>
      <c r="D276" s="9">
        <v>0</v>
      </c>
      <c r="E276" s="9">
        <v>50</v>
      </c>
      <c r="F276" s="9">
        <v>84000</v>
      </c>
      <c r="G276" s="9">
        <v>57125</v>
      </c>
      <c r="H276" s="9">
        <v>26875</v>
      </c>
    </row>
    <row r="277" spans="1:8" ht="12" customHeight="1">
      <c r="A277" s="9" t="s">
        <v>74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74</v>
      </c>
      <c r="B278" s="9" t="s">
        <v>46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65</v>
      </c>
      <c r="B280" s="4"/>
      <c r="C280" s="7">
        <f aca="true" t="shared" si="8" ref="C280:H280">SUM(C251:C278)</f>
        <v>113425</v>
      </c>
      <c r="D280" s="7">
        <f t="shared" si="8"/>
        <v>0</v>
      </c>
      <c r="E280" s="7">
        <f t="shared" si="8"/>
        <v>225</v>
      </c>
      <c r="F280" s="7">
        <f t="shared" si="8"/>
        <v>113200</v>
      </c>
      <c r="G280" s="7">
        <f t="shared" si="8"/>
        <v>57600</v>
      </c>
      <c r="H280" s="7">
        <f t="shared" si="8"/>
        <v>55600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3</v>
      </c>
      <c r="B282" s="4"/>
      <c r="C282" s="4">
        <v>-550</v>
      </c>
      <c r="D282" s="4"/>
      <c r="E282" s="4"/>
      <c r="F282" s="4">
        <f>F280-C280</f>
        <v>-225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21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78</v>
      </c>
      <c r="B288" s="5" t="s">
        <v>10</v>
      </c>
      <c r="C288" s="6" t="s">
        <v>89</v>
      </c>
      <c r="D288" s="6" t="s">
        <v>37</v>
      </c>
      <c r="E288" s="6" t="s">
        <v>7</v>
      </c>
      <c r="F288" s="6" t="s">
        <v>49</v>
      </c>
      <c r="G288" s="6" t="s">
        <v>39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2</v>
      </c>
      <c r="B292" s="9" t="s">
        <v>31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15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48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4</v>
      </c>
      <c r="C297" s="9">
        <v>725</v>
      </c>
      <c r="D297" s="9">
        <v>0</v>
      </c>
      <c r="E297" s="9">
        <v>0</v>
      </c>
      <c r="F297" s="9">
        <v>725</v>
      </c>
      <c r="G297" s="9">
        <v>625</v>
      </c>
      <c r="H297" s="9">
        <v>100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72</v>
      </c>
      <c r="C300" s="9">
        <v>35</v>
      </c>
      <c r="D300" s="9">
        <v>0</v>
      </c>
      <c r="E300" s="9">
        <v>0</v>
      </c>
      <c r="F300" s="9">
        <v>35</v>
      </c>
      <c r="G300" s="9">
        <v>10</v>
      </c>
      <c r="H300" s="9">
        <v>25</v>
      </c>
    </row>
    <row r="301" spans="1:8" ht="12" customHeight="1">
      <c r="A301" s="9" t="s">
        <v>93</v>
      </c>
      <c r="B301" s="9" t="s">
        <v>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77</v>
      </c>
      <c r="B302" s="9" t="s">
        <v>77</v>
      </c>
      <c r="C302" s="9">
        <v>1080</v>
      </c>
      <c r="D302" s="9">
        <v>0</v>
      </c>
      <c r="E302" s="9">
        <v>0</v>
      </c>
      <c r="F302" s="9">
        <v>1080</v>
      </c>
      <c r="G302" s="9">
        <v>910</v>
      </c>
      <c r="H302" s="9">
        <v>170</v>
      </c>
    </row>
    <row r="303" spans="1:8" ht="12" customHeight="1">
      <c r="A303" s="9" t="s">
        <v>42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42</v>
      </c>
      <c r="B304" s="9" t="s">
        <v>53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41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18</v>
      </c>
      <c r="B306" s="9" t="s">
        <v>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74</v>
      </c>
      <c r="B308" s="9" t="s">
        <v>62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59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68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19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65</v>
      </c>
      <c r="B313" s="4"/>
      <c r="C313" s="7">
        <f aca="true" t="shared" si="9" ref="C313:H313">SUM(C290:C311)</f>
        <v>1845</v>
      </c>
      <c r="D313" s="7">
        <f t="shared" si="9"/>
        <v>0</v>
      </c>
      <c r="E313" s="7">
        <f t="shared" si="9"/>
        <v>0</v>
      </c>
      <c r="F313" s="7">
        <f t="shared" si="9"/>
        <v>1845</v>
      </c>
      <c r="G313" s="7">
        <f t="shared" si="9"/>
        <v>1550</v>
      </c>
      <c r="H313" s="7">
        <f t="shared" si="9"/>
        <v>295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3</v>
      </c>
      <c r="B315" s="4"/>
      <c r="C315" s="4">
        <v>0</v>
      </c>
      <c r="D315" s="4"/>
      <c r="E315" s="4"/>
      <c r="F315" s="4">
        <f>F313-C313</f>
        <v>0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2300</v>
      </c>
      <c r="D7" s="9">
        <v>0</v>
      </c>
      <c r="E7" s="9">
        <v>60</v>
      </c>
      <c r="F7" s="9">
        <v>2240</v>
      </c>
      <c r="G7" s="9">
        <v>1740</v>
      </c>
      <c r="H7" s="9">
        <v>500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3180</v>
      </c>
      <c r="D22" s="9">
        <v>0</v>
      </c>
      <c r="E22" s="9">
        <v>0</v>
      </c>
      <c r="F22" s="9">
        <v>3180</v>
      </c>
      <c r="G22" s="9">
        <v>3020</v>
      </c>
      <c r="H22" s="9">
        <v>160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6480</v>
      </c>
      <c r="D29" s="7">
        <f t="shared" si="0"/>
        <v>0</v>
      </c>
      <c r="E29" s="7">
        <f t="shared" si="0"/>
        <v>60</v>
      </c>
      <c r="F29" s="7">
        <f t="shared" si="0"/>
        <v>6420</v>
      </c>
      <c r="G29" s="7">
        <f t="shared" si="0"/>
        <v>5760</v>
      </c>
      <c r="H29" s="7">
        <f t="shared" si="0"/>
        <v>660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-60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100</v>
      </c>
      <c r="H44" s="9">
        <v>100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720</v>
      </c>
      <c r="H61" s="7">
        <f t="shared" si="1"/>
        <v>100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405</v>
      </c>
      <c r="D407" s="9">
        <v>0</v>
      </c>
      <c r="E407" s="9">
        <v>0</v>
      </c>
      <c r="F407" s="9">
        <v>405</v>
      </c>
      <c r="G407" s="9">
        <v>303</v>
      </c>
      <c r="H407" s="9">
        <v>102</v>
      </c>
    </row>
    <row r="408" spans="1:8" ht="12" customHeight="1">
      <c r="A408" s="9" t="s">
        <v>77</v>
      </c>
      <c r="B408" s="9" t="s">
        <v>77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75</v>
      </c>
      <c r="D409" s="9">
        <v>0</v>
      </c>
      <c r="E409" s="9">
        <v>0</v>
      </c>
      <c r="F409" s="9">
        <v>75</v>
      </c>
      <c r="G409" s="9">
        <v>73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707</v>
      </c>
      <c r="D411" s="7">
        <f t="shared" si="13"/>
        <v>0</v>
      </c>
      <c r="E411" s="7">
        <f t="shared" si="13"/>
        <v>0</v>
      </c>
      <c r="F411" s="7">
        <f t="shared" si="13"/>
        <v>707</v>
      </c>
      <c r="G411" s="7">
        <f t="shared" si="13"/>
        <v>595</v>
      </c>
      <c r="H411" s="7">
        <f t="shared" si="13"/>
        <v>112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49</v>
      </c>
      <c r="D422" s="9">
        <v>0</v>
      </c>
      <c r="E422" s="9">
        <v>0</v>
      </c>
      <c r="F422" s="9">
        <v>49</v>
      </c>
      <c r="G422" s="9">
        <v>49</v>
      </c>
      <c r="H422" s="9">
        <v>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49</v>
      </c>
      <c r="H426" s="7">
        <f t="shared" si="14"/>
        <v>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1750</v>
      </c>
      <c r="D454" s="9">
        <v>150</v>
      </c>
      <c r="E454" s="9">
        <v>25</v>
      </c>
      <c r="F454" s="9">
        <v>1875</v>
      </c>
      <c r="G454" s="9">
        <v>1800</v>
      </c>
      <c r="H454" s="9">
        <v>75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2200</v>
      </c>
      <c r="D459" s="9">
        <v>0</v>
      </c>
      <c r="E459" s="9">
        <v>0</v>
      </c>
      <c r="F459" s="9">
        <v>2200</v>
      </c>
      <c r="G459" s="9">
        <v>1775</v>
      </c>
      <c r="H459" s="9">
        <v>425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15175</v>
      </c>
      <c r="D461" s="9">
        <v>0</v>
      </c>
      <c r="E461" s="9">
        <v>50</v>
      </c>
      <c r="F461" s="9">
        <v>15125</v>
      </c>
      <c r="G461" s="9">
        <v>10675</v>
      </c>
      <c r="H461" s="9">
        <v>4450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8100</v>
      </c>
      <c r="D463" s="9">
        <v>0</v>
      </c>
      <c r="E463" s="9">
        <v>100</v>
      </c>
      <c r="F463" s="9">
        <v>8000</v>
      </c>
      <c r="G463" s="9">
        <v>3350</v>
      </c>
      <c r="H463" s="9">
        <v>4650</v>
      </c>
    </row>
    <row r="464" spans="1:8" ht="12" customHeight="1">
      <c r="A464" s="9" t="s">
        <v>42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250</v>
      </c>
      <c r="H467" s="9">
        <v>575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48000</v>
      </c>
      <c r="D472" s="9">
        <v>775</v>
      </c>
      <c r="E472" s="9">
        <v>0</v>
      </c>
      <c r="F472" s="9">
        <v>48775</v>
      </c>
      <c r="G472" s="9">
        <v>46650</v>
      </c>
      <c r="H472" s="9">
        <v>2125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68050</v>
      </c>
      <c r="D474" s="9">
        <v>0</v>
      </c>
      <c r="E474" s="9">
        <v>0</v>
      </c>
      <c r="F474" s="9">
        <v>68050</v>
      </c>
      <c r="G474" s="9">
        <v>36700</v>
      </c>
      <c r="H474" s="9">
        <v>31350</v>
      </c>
    </row>
    <row r="475" spans="1:8" ht="12" customHeight="1">
      <c r="A475" s="9" t="s">
        <v>74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65</v>
      </c>
      <c r="B477" s="4"/>
      <c r="C477" s="7">
        <f aca="true" t="shared" si="16" ref="C477:H477">SUM(C451:C475)</f>
        <v>149200</v>
      </c>
      <c r="D477" s="7">
        <f t="shared" si="16"/>
        <v>925</v>
      </c>
      <c r="E477" s="7">
        <f t="shared" si="16"/>
        <v>175</v>
      </c>
      <c r="F477" s="7">
        <f t="shared" si="16"/>
        <v>149950</v>
      </c>
      <c r="G477" s="7">
        <f t="shared" si="16"/>
        <v>106000</v>
      </c>
      <c r="H477" s="7">
        <f t="shared" si="16"/>
        <v>43950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3</v>
      </c>
      <c r="B479" s="4"/>
      <c r="C479" s="4">
        <v>0</v>
      </c>
      <c r="D479" s="4"/>
      <c r="E479" s="4"/>
      <c r="F479" s="4">
        <f>F477-C477</f>
        <v>750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78</v>
      </c>
      <c r="B485" s="5" t="s">
        <v>10</v>
      </c>
      <c r="C485" s="6" t="s">
        <v>89</v>
      </c>
      <c r="D485" s="6" t="s">
        <v>37</v>
      </c>
      <c r="E485" s="6" t="s">
        <v>7</v>
      </c>
      <c r="F485" s="6" t="s">
        <v>49</v>
      </c>
      <c r="G485" s="6" t="s">
        <v>39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28</v>
      </c>
      <c r="C487" s="9">
        <v>26575</v>
      </c>
      <c r="D487" s="9">
        <v>0</v>
      </c>
      <c r="E487" s="9">
        <v>0</v>
      </c>
      <c r="F487" s="9">
        <v>26575</v>
      </c>
      <c r="G487" s="9">
        <v>13075</v>
      </c>
      <c r="H487" s="9">
        <v>13500</v>
      </c>
    </row>
    <row r="488" spans="1:8" ht="12" customHeight="1">
      <c r="A488" s="9" t="s">
        <v>83</v>
      </c>
      <c r="B488" s="9" t="s">
        <v>58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25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2</v>
      </c>
      <c r="B490" s="9" t="s">
        <v>31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2</v>
      </c>
      <c r="B491" s="9" t="s">
        <v>81</v>
      </c>
      <c r="C491" s="9">
        <v>5475</v>
      </c>
      <c r="D491" s="9">
        <v>0</v>
      </c>
      <c r="E491" s="9">
        <v>50</v>
      </c>
      <c r="F491" s="9">
        <v>5425</v>
      </c>
      <c r="G491" s="9">
        <v>5150</v>
      </c>
      <c r="H491" s="9">
        <v>275</v>
      </c>
    </row>
    <row r="492" spans="1:8" ht="12" customHeight="1">
      <c r="A492" s="9" t="s">
        <v>2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500</v>
      </c>
      <c r="H492" s="9">
        <v>0</v>
      </c>
    </row>
    <row r="493" spans="1:8" ht="12" customHeight="1">
      <c r="A493" s="9" t="s">
        <v>50</v>
      </c>
      <c r="B493" s="9" t="s">
        <v>15</v>
      </c>
      <c r="C493" s="9">
        <v>8500</v>
      </c>
      <c r="D493" s="9">
        <v>0</v>
      </c>
      <c r="E493" s="9">
        <v>0</v>
      </c>
      <c r="F493" s="9">
        <v>8500</v>
      </c>
      <c r="G493" s="9">
        <v>1250</v>
      </c>
      <c r="H493" s="9">
        <v>7250</v>
      </c>
    </row>
    <row r="494" spans="1:8" ht="12" customHeight="1">
      <c r="A494" s="9" t="s">
        <v>50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50</v>
      </c>
      <c r="B495" s="9" t="s">
        <v>61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48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1000</v>
      </c>
      <c r="D499" s="9">
        <v>0</v>
      </c>
      <c r="E499" s="9">
        <v>0</v>
      </c>
      <c r="F499" s="9">
        <v>1000</v>
      </c>
      <c r="G499" s="9">
        <v>1000</v>
      </c>
      <c r="H499" s="9">
        <v>0</v>
      </c>
    </row>
    <row r="500" spans="1:8" ht="12" customHeight="1">
      <c r="A500" s="9" t="s">
        <v>93</v>
      </c>
      <c r="B500" s="9" t="s">
        <v>72</v>
      </c>
      <c r="C500" s="9">
        <v>6975</v>
      </c>
      <c r="D500" s="9">
        <v>0</v>
      </c>
      <c r="E500" s="9">
        <v>1125</v>
      </c>
      <c r="F500" s="9">
        <v>5850</v>
      </c>
      <c r="G500" s="9">
        <v>4850</v>
      </c>
      <c r="H500" s="9">
        <v>1000</v>
      </c>
    </row>
    <row r="501" spans="1:8" ht="12" customHeight="1">
      <c r="A501" s="9" t="s">
        <v>93</v>
      </c>
      <c r="B501" s="9" t="s">
        <v>8</v>
      </c>
      <c r="C501" s="9">
        <v>7550</v>
      </c>
      <c r="D501" s="9">
        <v>0</v>
      </c>
      <c r="E501" s="9">
        <v>1775</v>
      </c>
      <c r="F501" s="9">
        <v>5775</v>
      </c>
      <c r="G501" s="9">
        <v>775</v>
      </c>
      <c r="H501" s="9">
        <v>5000</v>
      </c>
    </row>
    <row r="502" spans="1:8" ht="12" customHeight="1">
      <c r="A502" s="9" t="s">
        <v>77</v>
      </c>
      <c r="B502" s="9" t="s">
        <v>77</v>
      </c>
      <c r="C502" s="9">
        <v>200</v>
      </c>
      <c r="D502" s="9">
        <v>0</v>
      </c>
      <c r="E502" s="9">
        <v>0</v>
      </c>
      <c r="F502" s="9">
        <v>200</v>
      </c>
      <c r="G502" s="9">
        <v>100</v>
      </c>
      <c r="H502" s="9">
        <v>100</v>
      </c>
    </row>
    <row r="503" spans="1:8" ht="12" customHeight="1">
      <c r="A503" s="9" t="s">
        <v>42</v>
      </c>
      <c r="B503" s="9" t="s">
        <v>103</v>
      </c>
      <c r="C503" s="9">
        <v>3925</v>
      </c>
      <c r="D503" s="9">
        <v>0</v>
      </c>
      <c r="E503" s="9">
        <v>50</v>
      </c>
      <c r="F503" s="9">
        <v>3875</v>
      </c>
      <c r="G503" s="9">
        <v>3125</v>
      </c>
      <c r="H503" s="9">
        <v>750</v>
      </c>
    </row>
    <row r="504" spans="1:8" ht="12" customHeight="1">
      <c r="A504" s="9" t="s">
        <v>42</v>
      </c>
      <c r="B504" s="9" t="s">
        <v>53</v>
      </c>
      <c r="C504" s="9">
        <v>4175</v>
      </c>
      <c r="D504" s="9">
        <v>0</v>
      </c>
      <c r="E504" s="9">
        <v>0</v>
      </c>
      <c r="F504" s="9">
        <v>4175</v>
      </c>
      <c r="G504" s="9">
        <v>4075</v>
      </c>
      <c r="H504" s="9">
        <v>100</v>
      </c>
    </row>
    <row r="505" spans="1:8" ht="12" customHeight="1">
      <c r="A505" s="9" t="s">
        <v>91</v>
      </c>
      <c r="B505" s="9" t="s">
        <v>70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41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0</v>
      </c>
      <c r="H506" s="9">
        <v>3675</v>
      </c>
    </row>
    <row r="507" spans="1:8" ht="12" customHeight="1">
      <c r="A507" s="9" t="s">
        <v>66</v>
      </c>
      <c r="B507" s="9" t="s">
        <v>45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18</v>
      </c>
      <c r="B508" s="9" t="s">
        <v>9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11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74</v>
      </c>
      <c r="B510" s="9" t="s">
        <v>62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35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59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68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19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46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65</v>
      </c>
      <c r="B519" s="4"/>
      <c r="C519" s="7">
        <f aca="true" t="shared" si="17" ref="C519:H519">SUM(C487:C517)</f>
        <v>75450</v>
      </c>
      <c r="D519" s="7">
        <f t="shared" si="17"/>
        <v>0</v>
      </c>
      <c r="E519" s="7">
        <f t="shared" si="17"/>
        <v>3000</v>
      </c>
      <c r="F519" s="7">
        <f t="shared" si="17"/>
        <v>72450</v>
      </c>
      <c r="G519" s="7">
        <f t="shared" si="17"/>
        <v>40775</v>
      </c>
      <c r="H519" s="7">
        <f t="shared" si="17"/>
        <v>31675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3</v>
      </c>
      <c r="B521" s="4"/>
      <c r="C521" s="4">
        <v>0</v>
      </c>
      <c r="D521" s="4"/>
      <c r="E521" s="4"/>
      <c r="F521" s="4">
        <f>F519-C519</f>
        <v>-3000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78</v>
      </c>
      <c r="B527" s="5" t="s">
        <v>10</v>
      </c>
      <c r="C527" s="6" t="s">
        <v>89</v>
      </c>
      <c r="D527" s="6" t="s">
        <v>37</v>
      </c>
      <c r="E527" s="6" t="s">
        <v>7</v>
      </c>
      <c r="F527" s="6" t="s">
        <v>49</v>
      </c>
      <c r="G527" s="6" t="s">
        <v>39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74</v>
      </c>
      <c r="B529" s="9" t="s">
        <v>62</v>
      </c>
      <c r="C529" s="9">
        <v>3820</v>
      </c>
      <c r="D529" s="9">
        <v>0</v>
      </c>
      <c r="E529" s="9">
        <v>20</v>
      </c>
      <c r="F529" s="9">
        <v>3800</v>
      </c>
      <c r="G529" s="9">
        <v>2100</v>
      </c>
      <c r="H529" s="9">
        <v>1700</v>
      </c>
    </row>
    <row r="530" spans="1:8" ht="12" customHeight="1">
      <c r="A530" s="9" t="s">
        <v>74</v>
      </c>
      <c r="B530" s="9" t="s">
        <v>0</v>
      </c>
      <c r="C530" s="9">
        <v>1200</v>
      </c>
      <c r="D530" s="9">
        <v>0</v>
      </c>
      <c r="E530" s="9">
        <v>0</v>
      </c>
      <c r="F530" s="9">
        <v>1200</v>
      </c>
      <c r="G530" s="9">
        <v>1200</v>
      </c>
      <c r="H530" s="9">
        <v>0</v>
      </c>
    </row>
    <row r="531" spans="1:8" ht="12" customHeight="1">
      <c r="A531" s="9" t="s">
        <v>74</v>
      </c>
      <c r="B531" s="9" t="s">
        <v>35</v>
      </c>
      <c r="C531" s="9">
        <v>320</v>
      </c>
      <c r="D531" s="9">
        <v>0</v>
      </c>
      <c r="E531" s="9">
        <v>0</v>
      </c>
      <c r="F531" s="9">
        <v>320</v>
      </c>
      <c r="G531" s="9">
        <v>280</v>
      </c>
      <c r="H531" s="9">
        <v>40</v>
      </c>
    </row>
    <row r="532" spans="1:8" ht="12" customHeight="1">
      <c r="A532" s="9" t="s">
        <v>74</v>
      </c>
      <c r="B532" s="9" t="s">
        <v>59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74</v>
      </c>
      <c r="B533" s="9" t="s">
        <v>68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19</v>
      </c>
      <c r="C534" s="9">
        <v>52980</v>
      </c>
      <c r="D534" s="9">
        <v>0</v>
      </c>
      <c r="E534" s="9">
        <v>160</v>
      </c>
      <c r="F534" s="9">
        <v>52820</v>
      </c>
      <c r="G534" s="9">
        <v>46320</v>
      </c>
      <c r="H534" s="9">
        <v>6500</v>
      </c>
    </row>
    <row r="535" spans="1:8" ht="12" customHeight="1">
      <c r="A535" s="9" t="s">
        <v>74</v>
      </c>
      <c r="B535" s="9" t="s">
        <v>54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74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74</v>
      </c>
      <c r="B537" s="9" t="s">
        <v>46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65</v>
      </c>
      <c r="B539" s="4"/>
      <c r="C539" s="7">
        <f aca="true" t="shared" si="18" ref="C539:H539">SUM(C529:C537)</f>
        <v>58340</v>
      </c>
      <c r="D539" s="7">
        <f t="shared" si="18"/>
        <v>0</v>
      </c>
      <c r="E539" s="7">
        <f t="shared" si="18"/>
        <v>180</v>
      </c>
      <c r="F539" s="7">
        <f t="shared" si="18"/>
        <v>58160</v>
      </c>
      <c r="G539" s="7">
        <f t="shared" si="18"/>
        <v>49920</v>
      </c>
      <c r="H539" s="7">
        <f t="shared" si="18"/>
        <v>8240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3</v>
      </c>
      <c r="B541" s="4"/>
      <c r="C541" s="4">
        <v>0</v>
      </c>
      <c r="D541" s="4"/>
      <c r="E541" s="4"/>
      <c r="F541" s="4">
        <f>F539-C539</f>
        <v>-180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12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78</v>
      </c>
      <c r="B547" s="5" t="s">
        <v>10</v>
      </c>
      <c r="C547" s="6" t="s">
        <v>89</v>
      </c>
      <c r="D547" s="6" t="s">
        <v>37</v>
      </c>
      <c r="E547" s="6" t="s">
        <v>7</v>
      </c>
      <c r="F547" s="6" t="s">
        <v>49</v>
      </c>
      <c r="G547" s="6" t="s">
        <v>39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74</v>
      </c>
      <c r="B549" s="9" t="s">
        <v>62</v>
      </c>
      <c r="C549" s="9">
        <v>100</v>
      </c>
      <c r="D549" s="9">
        <v>0</v>
      </c>
      <c r="E549" s="9">
        <v>0</v>
      </c>
      <c r="F549" s="9">
        <v>100</v>
      </c>
      <c r="G549" s="9">
        <v>40</v>
      </c>
      <c r="H549" s="9">
        <v>60</v>
      </c>
    </row>
    <row r="550" spans="1:8" ht="12" customHeight="1">
      <c r="A550" s="9" t="s">
        <v>74</v>
      </c>
      <c r="B550" s="9" t="s">
        <v>0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74</v>
      </c>
      <c r="B551" s="9" t="s">
        <v>35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74</v>
      </c>
      <c r="B552" s="9" t="s">
        <v>59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74</v>
      </c>
      <c r="B553" s="9" t="s">
        <v>68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19</v>
      </c>
      <c r="C554" s="9">
        <v>3980</v>
      </c>
      <c r="D554" s="9">
        <v>0</v>
      </c>
      <c r="E554" s="9">
        <v>60</v>
      </c>
      <c r="F554" s="9">
        <v>3920</v>
      </c>
      <c r="G554" s="9">
        <v>3920</v>
      </c>
      <c r="H554" s="9">
        <v>0</v>
      </c>
    </row>
    <row r="555" spans="1:8" ht="12" customHeight="1">
      <c r="A555" s="9" t="s">
        <v>74</v>
      </c>
      <c r="B555" s="9" t="s">
        <v>54</v>
      </c>
      <c r="C555" s="9">
        <v>920</v>
      </c>
      <c r="D555" s="9">
        <v>0</v>
      </c>
      <c r="E555" s="9">
        <v>0</v>
      </c>
      <c r="F555" s="9">
        <v>920</v>
      </c>
      <c r="G555" s="9">
        <v>720</v>
      </c>
      <c r="H555" s="9">
        <v>200</v>
      </c>
    </row>
    <row r="556" spans="1:8" ht="12" customHeight="1">
      <c r="A556" s="9" t="s">
        <v>74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74</v>
      </c>
      <c r="B557" s="9" t="s">
        <v>46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65</v>
      </c>
      <c r="B559" s="4"/>
      <c r="C559" s="7">
        <f aca="true" t="shared" si="19" ref="C559:H559">SUM(C549:C557)</f>
        <v>8720</v>
      </c>
      <c r="D559" s="7">
        <f t="shared" si="19"/>
        <v>0</v>
      </c>
      <c r="E559" s="7">
        <f t="shared" si="19"/>
        <v>60</v>
      </c>
      <c r="F559" s="7">
        <f t="shared" si="19"/>
        <v>8660</v>
      </c>
      <c r="G559" s="7">
        <f t="shared" si="19"/>
        <v>8400</v>
      </c>
      <c r="H559" s="7">
        <f t="shared" si="19"/>
        <v>260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3</v>
      </c>
      <c r="B561" s="4"/>
      <c r="C561" s="4">
        <v>0</v>
      </c>
      <c r="D561" s="4"/>
      <c r="E561" s="4"/>
      <c r="F561" s="4">
        <f>F559-C559</f>
        <v>-60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30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78</v>
      </c>
      <c r="B567" s="5" t="s">
        <v>10</v>
      </c>
      <c r="C567" s="6" t="s">
        <v>89</v>
      </c>
      <c r="D567" s="6" t="s">
        <v>37</v>
      </c>
      <c r="E567" s="6" t="s">
        <v>7</v>
      </c>
      <c r="F567" s="6" t="s">
        <v>49</v>
      </c>
      <c r="G567" s="6" t="s">
        <v>39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74</v>
      </c>
      <c r="B569" s="9" t="s">
        <v>62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74</v>
      </c>
      <c r="B570" s="9" t="s">
        <v>0</v>
      </c>
      <c r="C570" s="9">
        <v>30840</v>
      </c>
      <c r="D570" s="9">
        <v>0</v>
      </c>
      <c r="E570" s="9">
        <v>0</v>
      </c>
      <c r="F570" s="9">
        <v>30840</v>
      </c>
      <c r="G570" s="9">
        <v>16720</v>
      </c>
      <c r="H570" s="9">
        <v>14120</v>
      </c>
    </row>
    <row r="571" spans="1:8" ht="12" customHeight="1">
      <c r="A571" s="9" t="s">
        <v>74</v>
      </c>
      <c r="B571" s="9" t="s">
        <v>35</v>
      </c>
      <c r="C571" s="9">
        <v>27960</v>
      </c>
      <c r="D571" s="9">
        <v>0</v>
      </c>
      <c r="E571" s="9">
        <v>40</v>
      </c>
      <c r="F571" s="9">
        <v>27920</v>
      </c>
      <c r="G571" s="9">
        <v>23600</v>
      </c>
      <c r="H571" s="9">
        <v>4320</v>
      </c>
    </row>
    <row r="572" spans="1:8" ht="12" customHeight="1">
      <c r="A572" s="9" t="s">
        <v>74</v>
      </c>
      <c r="B572" s="9" t="s">
        <v>59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74</v>
      </c>
      <c r="B573" s="9" t="s">
        <v>68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74</v>
      </c>
      <c r="B574" s="9" t="s">
        <v>19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74</v>
      </c>
      <c r="B575" s="9" t="s">
        <v>54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65</v>
      </c>
      <c r="B579" s="4"/>
      <c r="C579" s="7">
        <f aca="true" t="shared" si="20" ref="C579:H579">SUM(C569:C577)</f>
        <v>59560</v>
      </c>
      <c r="D579" s="7">
        <f t="shared" si="20"/>
        <v>0</v>
      </c>
      <c r="E579" s="7">
        <f t="shared" si="20"/>
        <v>40</v>
      </c>
      <c r="F579" s="7">
        <f t="shared" si="20"/>
        <v>59520</v>
      </c>
      <c r="G579" s="7">
        <f t="shared" si="20"/>
        <v>41080</v>
      </c>
      <c r="H579" s="7">
        <f t="shared" si="20"/>
        <v>18440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3</v>
      </c>
      <c r="B581" s="4"/>
      <c r="C581" s="4">
        <v>0</v>
      </c>
      <c r="D581" s="4"/>
      <c r="E581" s="4"/>
      <c r="F581" s="4">
        <f>F579-C579</f>
        <v>-40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22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78</v>
      </c>
      <c r="B587" s="5" t="s">
        <v>10</v>
      </c>
      <c r="C587" s="6" t="s">
        <v>89</v>
      </c>
      <c r="D587" s="6" t="s">
        <v>37</v>
      </c>
      <c r="E587" s="6" t="s">
        <v>7</v>
      </c>
      <c r="F587" s="6" t="s">
        <v>49</v>
      </c>
      <c r="G587" s="6" t="s">
        <v>39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74</v>
      </c>
      <c r="B589" s="9" t="s">
        <v>62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74</v>
      </c>
      <c r="B590" s="9" t="s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35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59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68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19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54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46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65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3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38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78</v>
      </c>
      <c r="B607" s="5" t="s">
        <v>10</v>
      </c>
      <c r="C607" s="6" t="s">
        <v>89</v>
      </c>
      <c r="D607" s="6" t="s">
        <v>37</v>
      </c>
      <c r="E607" s="6" t="s">
        <v>7</v>
      </c>
      <c r="F607" s="6" t="s">
        <v>49</v>
      </c>
      <c r="G607" s="6" t="s">
        <v>39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28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25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2</v>
      </c>
      <c r="B612" s="9" t="s">
        <v>31</v>
      </c>
      <c r="C612" s="9">
        <v>30</v>
      </c>
      <c r="D612" s="9">
        <v>0</v>
      </c>
      <c r="E612" s="9">
        <v>0</v>
      </c>
      <c r="F612" s="9">
        <v>30</v>
      </c>
      <c r="G612" s="9">
        <v>6</v>
      </c>
      <c r="H612" s="9">
        <v>24</v>
      </c>
    </row>
    <row r="613" spans="1:8" ht="12" customHeight="1">
      <c r="A613" s="9" t="s">
        <v>2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2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50</v>
      </c>
      <c r="B615" s="9" t="s">
        <v>15</v>
      </c>
      <c r="C615" s="9">
        <v>582</v>
      </c>
      <c r="D615" s="9">
        <v>0</v>
      </c>
      <c r="E615" s="9">
        <v>0</v>
      </c>
      <c r="F615" s="9">
        <v>582</v>
      </c>
      <c r="G615" s="9">
        <v>582</v>
      </c>
      <c r="H615" s="9">
        <v>0</v>
      </c>
    </row>
    <row r="616" spans="1:8" ht="12" customHeight="1">
      <c r="A616" s="9" t="s">
        <v>50</v>
      </c>
      <c r="B616" s="9" t="s">
        <v>101</v>
      </c>
      <c r="C616" s="9">
        <v>588</v>
      </c>
      <c r="D616" s="9">
        <v>0</v>
      </c>
      <c r="E616" s="9">
        <v>0</v>
      </c>
      <c r="F616" s="9">
        <v>588</v>
      </c>
      <c r="G616" s="9">
        <v>588</v>
      </c>
      <c r="H616" s="9">
        <v>0</v>
      </c>
    </row>
    <row r="617" spans="1:8" ht="12" customHeight="1">
      <c r="A617" s="9" t="s">
        <v>50</v>
      </c>
      <c r="B617" s="9" t="s">
        <v>61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48</v>
      </c>
      <c r="C618" s="9">
        <v>75360</v>
      </c>
      <c r="D618" s="9">
        <v>24</v>
      </c>
      <c r="E618" s="9">
        <v>0</v>
      </c>
      <c r="F618" s="9">
        <v>75384</v>
      </c>
      <c r="G618" s="9">
        <v>38676</v>
      </c>
      <c r="H618" s="9">
        <v>36708</v>
      </c>
    </row>
    <row r="619" spans="1:8" ht="12" customHeight="1">
      <c r="A619" s="9" t="s">
        <v>98</v>
      </c>
      <c r="B619" s="9" t="s">
        <v>4</v>
      </c>
      <c r="C619" s="9">
        <v>1344</v>
      </c>
      <c r="D619" s="9">
        <v>0</v>
      </c>
      <c r="E619" s="9">
        <v>0</v>
      </c>
      <c r="F619" s="9">
        <v>1344</v>
      </c>
      <c r="G619" s="9">
        <v>960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2574</v>
      </c>
      <c r="D621" s="9">
        <v>0</v>
      </c>
      <c r="E621" s="9">
        <v>0</v>
      </c>
      <c r="F621" s="9">
        <v>2574</v>
      </c>
      <c r="G621" s="9">
        <v>2094</v>
      </c>
      <c r="H621" s="9">
        <v>480</v>
      </c>
    </row>
    <row r="622" spans="1:8" ht="12" customHeight="1">
      <c r="A622" s="9" t="s">
        <v>93</v>
      </c>
      <c r="B622" s="9" t="s">
        <v>72</v>
      </c>
      <c r="C622" s="9">
        <v>11328</v>
      </c>
      <c r="D622" s="9">
        <v>0</v>
      </c>
      <c r="E622" s="9">
        <v>6</v>
      </c>
      <c r="F622" s="9">
        <v>11322</v>
      </c>
      <c r="G622" s="9">
        <v>9978</v>
      </c>
      <c r="H622" s="9">
        <v>1344</v>
      </c>
    </row>
    <row r="623" spans="1:8" ht="12" customHeight="1">
      <c r="A623" s="9" t="s">
        <v>93</v>
      </c>
      <c r="B623" s="9" t="s">
        <v>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77</v>
      </c>
      <c r="B624" s="9" t="s">
        <v>77</v>
      </c>
      <c r="C624" s="9">
        <v>35880</v>
      </c>
      <c r="D624" s="9">
        <v>0</v>
      </c>
      <c r="E624" s="9">
        <v>24</v>
      </c>
      <c r="F624" s="9">
        <v>35856</v>
      </c>
      <c r="G624" s="9">
        <v>25758</v>
      </c>
      <c r="H624" s="9">
        <v>10098</v>
      </c>
    </row>
    <row r="625" spans="1:8" ht="12" customHeight="1">
      <c r="A625" s="9" t="s">
        <v>42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42</v>
      </c>
      <c r="B626" s="9" t="s">
        <v>53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41</v>
      </c>
      <c r="B628" s="9" t="s">
        <v>113</v>
      </c>
      <c r="C628" s="9">
        <v>29742</v>
      </c>
      <c r="D628" s="9">
        <v>0</v>
      </c>
      <c r="E628" s="9">
        <v>42</v>
      </c>
      <c r="F628" s="9">
        <v>29700</v>
      </c>
      <c r="G628" s="9">
        <v>22794</v>
      </c>
      <c r="H628" s="9">
        <v>6906</v>
      </c>
    </row>
    <row r="629" spans="1:8" ht="12" customHeight="1">
      <c r="A629" s="9" t="s">
        <v>66</v>
      </c>
      <c r="B629" s="9" t="s">
        <v>45</v>
      </c>
      <c r="C629" s="9">
        <v>3468</v>
      </c>
      <c r="D629" s="9">
        <v>0</v>
      </c>
      <c r="E629" s="9">
        <v>0</v>
      </c>
      <c r="F629" s="9">
        <v>3468</v>
      </c>
      <c r="G629" s="9">
        <v>3420</v>
      </c>
      <c r="H629" s="9">
        <v>48</v>
      </c>
    </row>
    <row r="630" spans="1:8" ht="12" customHeight="1">
      <c r="A630" s="9" t="s">
        <v>18</v>
      </c>
      <c r="B630" s="9" t="s">
        <v>9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18</v>
      </c>
      <c r="B631" s="9" t="s">
        <v>11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74</v>
      </c>
      <c r="B632" s="9" t="s">
        <v>62</v>
      </c>
      <c r="C632" s="9">
        <v>1164</v>
      </c>
      <c r="D632" s="9">
        <v>0</v>
      </c>
      <c r="E632" s="9">
        <v>18</v>
      </c>
      <c r="F632" s="9">
        <v>1146</v>
      </c>
      <c r="G632" s="9">
        <v>1098</v>
      </c>
      <c r="H632" s="9">
        <v>48</v>
      </c>
    </row>
    <row r="633" spans="1:8" ht="12" customHeight="1">
      <c r="A633" s="9" t="s">
        <v>74</v>
      </c>
      <c r="B633" s="9" t="s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74</v>
      </c>
      <c r="B634" s="9" t="s">
        <v>35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59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68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19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65</v>
      </c>
      <c r="B640" s="4"/>
      <c r="C640" s="7">
        <f aca="true" t="shared" si="22" ref="C640:H640">SUM(C609:C638)</f>
        <v>162060</v>
      </c>
      <c r="D640" s="7">
        <f t="shared" si="22"/>
        <v>24</v>
      </c>
      <c r="E640" s="7">
        <f t="shared" si="22"/>
        <v>90</v>
      </c>
      <c r="F640" s="7">
        <f t="shared" si="22"/>
        <v>161994</v>
      </c>
      <c r="G640" s="7">
        <f t="shared" si="22"/>
        <v>105954</v>
      </c>
      <c r="H640" s="7">
        <f t="shared" si="22"/>
        <v>56040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3</v>
      </c>
      <c r="B642" s="4"/>
      <c r="C642" s="4">
        <v>0</v>
      </c>
      <c r="D642" s="4"/>
      <c r="E642" s="4"/>
      <c r="F642" s="4">
        <f>F640-C640</f>
        <v>-66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29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78</v>
      </c>
      <c r="B648" s="5" t="s">
        <v>10</v>
      </c>
      <c r="C648" s="6" t="s">
        <v>89</v>
      </c>
      <c r="D648" s="6" t="s">
        <v>37</v>
      </c>
      <c r="E648" s="6" t="s">
        <v>7</v>
      </c>
      <c r="F648" s="6" t="s">
        <v>49</v>
      </c>
      <c r="G648" s="6" t="s">
        <v>39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2</v>
      </c>
      <c r="B653" s="9" t="s">
        <v>31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50</v>
      </c>
      <c r="B656" s="9" t="s">
        <v>15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61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48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72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8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77</v>
      </c>
      <c r="B665" s="9" t="s">
        <v>77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42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53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70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41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66</v>
      </c>
      <c r="B670" s="9" t="s">
        <v>45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18</v>
      </c>
      <c r="B671" s="9" t="s">
        <v>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74</v>
      </c>
      <c r="B673" s="9" t="s">
        <v>62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35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59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68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19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65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3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60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78</v>
      </c>
      <c r="B689" s="5" t="s">
        <v>10</v>
      </c>
      <c r="C689" s="6" t="s">
        <v>89</v>
      </c>
      <c r="D689" s="6" t="s">
        <v>37</v>
      </c>
      <c r="E689" s="6" t="s">
        <v>7</v>
      </c>
      <c r="F689" s="6" t="s">
        <v>49</v>
      </c>
      <c r="G689" s="6" t="s">
        <v>39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28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2</v>
      </c>
      <c r="B694" s="9" t="s">
        <v>31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50</v>
      </c>
      <c r="B697" s="9" t="s">
        <v>15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61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48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4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72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77</v>
      </c>
      <c r="B706" s="9" t="s">
        <v>77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42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42</v>
      </c>
      <c r="B708" s="9" t="s">
        <v>53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41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66</v>
      </c>
      <c r="B711" s="9" t="s">
        <v>45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74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35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59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68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65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1536</v>
      </c>
      <c r="H722" s="7">
        <f t="shared" si="24"/>
        <v>426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78</v>
      </c>
      <c r="B730" s="5" t="s">
        <v>10</v>
      </c>
      <c r="C730" s="6" t="s">
        <v>89</v>
      </c>
      <c r="D730" s="6" t="s">
        <v>37</v>
      </c>
      <c r="E730" s="6" t="s">
        <v>7</v>
      </c>
      <c r="F730" s="6" t="s">
        <v>49</v>
      </c>
      <c r="G730" s="6" t="s">
        <v>39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28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31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50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61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48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72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77</v>
      </c>
      <c r="B747" s="9" t="s">
        <v>77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42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53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41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66</v>
      </c>
      <c r="B752" s="9" t="s">
        <v>45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11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74</v>
      </c>
      <c r="B755" s="9" t="s">
        <v>62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35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59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68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19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65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3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78</v>
      </c>
      <c r="B771" s="5" t="s">
        <v>10</v>
      </c>
      <c r="C771" s="6" t="s">
        <v>89</v>
      </c>
      <c r="D771" s="6" t="s">
        <v>37</v>
      </c>
      <c r="E771" s="6" t="s">
        <v>7</v>
      </c>
      <c r="F771" s="6" t="s">
        <v>49</v>
      </c>
      <c r="G771" s="6" t="s">
        <v>39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31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50</v>
      </c>
      <c r="B779" s="9" t="s">
        <v>15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61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72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77</v>
      </c>
      <c r="B788" s="9" t="s">
        <v>77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42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53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41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66</v>
      </c>
      <c r="B793" s="9" t="s">
        <v>45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18</v>
      </c>
      <c r="B794" s="9" t="s">
        <v>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11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74</v>
      </c>
      <c r="B796" s="9" t="s">
        <v>62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35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59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68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19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65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3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16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78</v>
      </c>
      <c r="B812" s="5" t="s">
        <v>10</v>
      </c>
      <c r="C812" s="6" t="s">
        <v>89</v>
      </c>
      <c r="D812" s="6" t="s">
        <v>37</v>
      </c>
      <c r="E812" s="6" t="s">
        <v>7</v>
      </c>
      <c r="F812" s="6" t="s">
        <v>49</v>
      </c>
      <c r="G812" s="6" t="s">
        <v>39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28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25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31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50</v>
      </c>
      <c r="B820" s="9" t="s">
        <v>15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61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48</v>
      </c>
      <c r="C823" s="9">
        <v>24</v>
      </c>
      <c r="D823" s="9">
        <v>0</v>
      </c>
      <c r="E823" s="9">
        <v>0</v>
      </c>
      <c r="F823" s="9">
        <v>24</v>
      </c>
      <c r="G823" s="9">
        <v>0</v>
      </c>
      <c r="H823" s="9">
        <v>24</v>
      </c>
    </row>
    <row r="824" spans="1:8" ht="12" customHeight="1">
      <c r="A824" s="9" t="s">
        <v>98</v>
      </c>
      <c r="B824" s="9" t="s">
        <v>4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8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77</v>
      </c>
      <c r="B829" s="9" t="s">
        <v>77</v>
      </c>
      <c r="C829" s="9">
        <v>54</v>
      </c>
      <c r="D829" s="9">
        <v>0</v>
      </c>
      <c r="E829" s="9">
        <v>0</v>
      </c>
      <c r="F829" s="9">
        <v>54</v>
      </c>
      <c r="G829" s="9">
        <v>0</v>
      </c>
      <c r="H829" s="9">
        <v>54</v>
      </c>
    </row>
    <row r="830" spans="1:8" ht="12" customHeight="1">
      <c r="A830" s="9" t="s">
        <v>42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42</v>
      </c>
      <c r="B831" s="9" t="s">
        <v>53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41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66</v>
      </c>
      <c r="B834" s="9" t="s">
        <v>45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18</v>
      </c>
      <c r="B835" s="9" t="s">
        <v>9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18</v>
      </c>
      <c r="B836" s="9" t="s">
        <v>11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74</v>
      </c>
      <c r="B837" s="9" t="s">
        <v>62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59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68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19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65</v>
      </c>
      <c r="B845" s="4"/>
      <c r="C845" s="7">
        <f aca="true" t="shared" si="27" ref="C845:H845">SUM(C814:C843)</f>
        <v>84</v>
      </c>
      <c r="D845" s="7">
        <f t="shared" si="27"/>
        <v>0</v>
      </c>
      <c r="E845" s="7">
        <f t="shared" si="27"/>
        <v>0</v>
      </c>
      <c r="F845" s="7">
        <f t="shared" si="27"/>
        <v>84</v>
      </c>
      <c r="G845" s="7">
        <f t="shared" si="27"/>
        <v>6</v>
      </c>
      <c r="H845" s="7">
        <f t="shared" si="27"/>
        <v>78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3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34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78</v>
      </c>
      <c r="B853" s="5" t="s">
        <v>10</v>
      </c>
      <c r="C853" s="6" t="s">
        <v>89</v>
      </c>
      <c r="D853" s="6" t="s">
        <v>37</v>
      </c>
      <c r="E853" s="6" t="s">
        <v>7</v>
      </c>
      <c r="F853" s="6" t="s">
        <v>49</v>
      </c>
      <c r="G853" s="6" t="s">
        <v>39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28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58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25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2</v>
      </c>
      <c r="B858" s="9" t="s">
        <v>31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50</v>
      </c>
      <c r="B861" s="9" t="s">
        <v>15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50</v>
      </c>
      <c r="B863" s="9" t="s">
        <v>61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48</v>
      </c>
      <c r="C864" s="9">
        <v>3054</v>
      </c>
      <c r="D864" s="9">
        <v>0</v>
      </c>
      <c r="E864" s="9">
        <v>72</v>
      </c>
      <c r="F864" s="9">
        <v>2982</v>
      </c>
      <c r="G864" s="9">
        <v>2256</v>
      </c>
      <c r="H864" s="9">
        <v>726</v>
      </c>
    </row>
    <row r="865" spans="1:8" ht="12" customHeight="1">
      <c r="A865" s="9" t="s">
        <v>98</v>
      </c>
      <c r="B865" s="9" t="s">
        <v>4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72</v>
      </c>
      <c r="C868" s="9">
        <v>24594</v>
      </c>
      <c r="D868" s="9">
        <v>0</v>
      </c>
      <c r="E868" s="9">
        <v>192</v>
      </c>
      <c r="F868" s="9">
        <v>24402</v>
      </c>
      <c r="G868" s="9">
        <v>21774</v>
      </c>
      <c r="H868" s="9">
        <v>2628</v>
      </c>
    </row>
    <row r="869" spans="1:8" ht="12" customHeight="1">
      <c r="A869" s="9" t="s">
        <v>93</v>
      </c>
      <c r="B869" s="9" t="s">
        <v>8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77</v>
      </c>
      <c r="B870" s="9" t="s">
        <v>77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42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42</v>
      </c>
      <c r="B872" s="9" t="s">
        <v>53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41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66</v>
      </c>
      <c r="B875" s="9" t="s">
        <v>45</v>
      </c>
      <c r="C875" s="9">
        <v>7374</v>
      </c>
      <c r="D875" s="9">
        <v>0</v>
      </c>
      <c r="E875" s="9">
        <v>0</v>
      </c>
      <c r="F875" s="9">
        <v>7374</v>
      </c>
      <c r="G875" s="9">
        <v>7350</v>
      </c>
      <c r="H875" s="9">
        <v>24</v>
      </c>
    </row>
    <row r="876" spans="1:8" ht="12" customHeight="1">
      <c r="A876" s="9" t="s">
        <v>18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18</v>
      </c>
      <c r="B877" s="9" t="s">
        <v>11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74</v>
      </c>
      <c r="B878" s="9" t="s">
        <v>62</v>
      </c>
      <c r="C878" s="9">
        <v>918</v>
      </c>
      <c r="D878" s="9">
        <v>0</v>
      </c>
      <c r="E878" s="9">
        <v>0</v>
      </c>
      <c r="F878" s="9">
        <v>918</v>
      </c>
      <c r="G878" s="9">
        <v>6</v>
      </c>
      <c r="H878" s="9">
        <v>912</v>
      </c>
    </row>
    <row r="879" spans="1:8" ht="12" customHeight="1">
      <c r="A879" s="9" t="s">
        <v>74</v>
      </c>
      <c r="B879" s="9" t="s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74</v>
      </c>
      <c r="B880" s="9" t="s">
        <v>35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59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68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19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65</v>
      </c>
      <c r="B886" s="4"/>
      <c r="C886" s="7">
        <f aca="true" t="shared" si="28" ref="C886:H886">SUM(C855:C884)</f>
        <v>37920</v>
      </c>
      <c r="D886" s="7">
        <f t="shared" si="28"/>
        <v>0</v>
      </c>
      <c r="E886" s="7">
        <f t="shared" si="28"/>
        <v>264</v>
      </c>
      <c r="F886" s="7">
        <f t="shared" si="28"/>
        <v>37656</v>
      </c>
      <c r="G886" s="7">
        <f t="shared" si="28"/>
        <v>32856</v>
      </c>
      <c r="H886" s="7">
        <f t="shared" si="28"/>
        <v>4800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3</v>
      </c>
      <c r="B888" s="4"/>
      <c r="C888" s="4">
        <v>0</v>
      </c>
      <c r="D888" s="4"/>
      <c r="E888" s="4"/>
      <c r="F888" s="4">
        <f>F886-C886</f>
        <v>-264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6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78</v>
      </c>
      <c r="B894" s="5" t="s">
        <v>10</v>
      </c>
      <c r="C894" s="6" t="s">
        <v>89</v>
      </c>
      <c r="D894" s="6" t="s">
        <v>37</v>
      </c>
      <c r="E894" s="6" t="s">
        <v>7</v>
      </c>
      <c r="F894" s="6" t="s">
        <v>49</v>
      </c>
      <c r="G894" s="6" t="s">
        <v>39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28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2</v>
      </c>
      <c r="B899" s="9" t="s">
        <v>31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50</v>
      </c>
      <c r="B902" s="9" t="s">
        <v>15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61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8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77</v>
      </c>
      <c r="B911" s="9" t="s">
        <v>77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53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41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66</v>
      </c>
      <c r="B916" s="9" t="s">
        <v>45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18</v>
      </c>
      <c r="B917" s="9" t="s">
        <v>9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11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74</v>
      </c>
      <c r="B919" s="9" t="s">
        <v>62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35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59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68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19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65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3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52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78</v>
      </c>
      <c r="B935" s="5" t="s">
        <v>10</v>
      </c>
      <c r="C935" s="6" t="s">
        <v>89</v>
      </c>
      <c r="D935" s="6" t="s">
        <v>37</v>
      </c>
      <c r="E935" s="6" t="s">
        <v>7</v>
      </c>
      <c r="F935" s="6" t="s">
        <v>49</v>
      </c>
      <c r="G935" s="6" t="s">
        <v>39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28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58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25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2</v>
      </c>
      <c r="B940" s="9" t="s">
        <v>31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2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97</v>
      </c>
      <c r="C942" s="9">
        <v>1775</v>
      </c>
      <c r="D942" s="9">
        <v>0</v>
      </c>
      <c r="E942" s="9">
        <v>0</v>
      </c>
      <c r="F942" s="9">
        <v>1775</v>
      </c>
      <c r="G942" s="9">
        <v>1050</v>
      </c>
      <c r="H942" s="9">
        <v>725</v>
      </c>
    </row>
    <row r="943" spans="1:8" ht="12" customHeight="1">
      <c r="A943" s="9" t="s">
        <v>20</v>
      </c>
      <c r="B943" s="9" t="s">
        <v>73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20</v>
      </c>
      <c r="B944" s="9" t="s">
        <v>57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50</v>
      </c>
      <c r="B945" s="9" t="s">
        <v>15</v>
      </c>
      <c r="C945" s="9">
        <v>44975</v>
      </c>
      <c r="D945" s="9">
        <v>0</v>
      </c>
      <c r="E945" s="9">
        <v>250</v>
      </c>
      <c r="F945" s="9">
        <v>44725</v>
      </c>
      <c r="G945" s="9">
        <v>25700</v>
      </c>
      <c r="H945" s="9">
        <v>19025</v>
      </c>
    </row>
    <row r="946" spans="1:8" ht="12" customHeight="1">
      <c r="A946" s="9" t="s">
        <v>50</v>
      </c>
      <c r="B946" s="9" t="s">
        <v>101</v>
      </c>
      <c r="C946" s="9">
        <v>24825</v>
      </c>
      <c r="D946" s="9">
        <v>0</v>
      </c>
      <c r="E946" s="9">
        <v>0</v>
      </c>
      <c r="F946" s="9">
        <v>24825</v>
      </c>
      <c r="G946" s="9">
        <v>24475</v>
      </c>
      <c r="H946" s="9">
        <v>350</v>
      </c>
    </row>
    <row r="947" spans="1:8" ht="12" customHeight="1">
      <c r="A947" s="9" t="s">
        <v>50</v>
      </c>
      <c r="B947" s="9" t="s">
        <v>61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48</v>
      </c>
      <c r="C948" s="9">
        <v>8525</v>
      </c>
      <c r="D948" s="9">
        <v>0</v>
      </c>
      <c r="E948" s="9">
        <v>0</v>
      </c>
      <c r="F948" s="9">
        <v>8525</v>
      </c>
      <c r="G948" s="9">
        <v>6325</v>
      </c>
      <c r="H948" s="9">
        <v>2200</v>
      </c>
    </row>
    <row r="949" spans="1:8" ht="12" customHeight="1">
      <c r="A949" s="9" t="s">
        <v>98</v>
      </c>
      <c r="B949" s="9" t="s">
        <v>4</v>
      </c>
      <c r="C949" s="9">
        <v>585150</v>
      </c>
      <c r="D949" s="9">
        <v>0</v>
      </c>
      <c r="E949" s="9">
        <v>2500</v>
      </c>
      <c r="F949" s="9">
        <v>582650</v>
      </c>
      <c r="G949" s="9">
        <v>249725</v>
      </c>
      <c r="H949" s="9">
        <v>332925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72</v>
      </c>
      <c r="C952" s="9">
        <v>119775</v>
      </c>
      <c r="D952" s="9">
        <v>0</v>
      </c>
      <c r="E952" s="9">
        <v>50</v>
      </c>
      <c r="F952" s="9">
        <v>119725</v>
      </c>
      <c r="G952" s="9">
        <v>86175</v>
      </c>
      <c r="H952" s="9">
        <v>33550</v>
      </c>
    </row>
    <row r="953" spans="1:8" ht="12" customHeight="1">
      <c r="A953" s="9" t="s">
        <v>93</v>
      </c>
      <c r="B953" s="9" t="s">
        <v>8</v>
      </c>
      <c r="C953" s="9">
        <v>16650</v>
      </c>
      <c r="D953" s="9">
        <v>0</v>
      </c>
      <c r="E953" s="9">
        <v>25</v>
      </c>
      <c r="F953" s="9">
        <v>16625</v>
      </c>
      <c r="G953" s="9">
        <v>8575</v>
      </c>
      <c r="H953" s="9">
        <v>8050</v>
      </c>
    </row>
    <row r="954" spans="1:8" ht="12" customHeight="1">
      <c r="A954" s="9" t="s">
        <v>77</v>
      </c>
      <c r="B954" s="9" t="s">
        <v>77</v>
      </c>
      <c r="C954" s="9">
        <v>76525</v>
      </c>
      <c r="D954" s="9">
        <v>0</v>
      </c>
      <c r="E954" s="9">
        <v>100</v>
      </c>
      <c r="F954" s="9">
        <v>76425</v>
      </c>
      <c r="G954" s="9">
        <v>55425</v>
      </c>
      <c r="H954" s="9">
        <v>21000</v>
      </c>
    </row>
    <row r="955" spans="1:8" ht="12" customHeight="1">
      <c r="A955" s="9" t="s">
        <v>42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42</v>
      </c>
      <c r="B956" s="9" t="s">
        <v>53</v>
      </c>
      <c r="C956" s="9">
        <v>7100</v>
      </c>
      <c r="D956" s="9">
        <v>0</v>
      </c>
      <c r="E956" s="9">
        <v>0</v>
      </c>
      <c r="F956" s="9">
        <v>7100</v>
      </c>
      <c r="G956" s="9">
        <v>0</v>
      </c>
      <c r="H956" s="9">
        <v>7100</v>
      </c>
    </row>
    <row r="957" spans="1:8" ht="12" customHeight="1">
      <c r="A957" s="9" t="s">
        <v>91</v>
      </c>
      <c r="B957" s="9" t="s">
        <v>70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41</v>
      </c>
      <c r="B958" s="9" t="s">
        <v>113</v>
      </c>
      <c r="C958" s="9">
        <v>2500</v>
      </c>
      <c r="D958" s="9">
        <v>0</v>
      </c>
      <c r="E958" s="9">
        <v>75</v>
      </c>
      <c r="F958" s="9">
        <v>2425</v>
      </c>
      <c r="G958" s="9">
        <v>850</v>
      </c>
      <c r="H958" s="9">
        <v>1575</v>
      </c>
    </row>
    <row r="959" spans="1:8" ht="12" customHeight="1">
      <c r="A959" s="9" t="s">
        <v>18</v>
      </c>
      <c r="B959" s="9" t="s">
        <v>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18</v>
      </c>
      <c r="B960" s="9" t="s">
        <v>11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74</v>
      </c>
      <c r="B961" s="9" t="s">
        <v>62</v>
      </c>
      <c r="C961" s="9">
        <v>2175</v>
      </c>
      <c r="D961" s="9">
        <v>0</v>
      </c>
      <c r="E961" s="9">
        <v>0</v>
      </c>
      <c r="F961" s="9">
        <v>2175</v>
      </c>
      <c r="G961" s="9">
        <v>0</v>
      </c>
      <c r="H961" s="9">
        <v>2175</v>
      </c>
    </row>
    <row r="962" spans="1:8" ht="12" customHeight="1">
      <c r="A962" s="9" t="s">
        <v>74</v>
      </c>
      <c r="B962" s="9" t="s">
        <v>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74</v>
      </c>
      <c r="B963" s="9" t="s">
        <v>35</v>
      </c>
      <c r="C963" s="9">
        <v>4000</v>
      </c>
      <c r="D963" s="9">
        <v>0</v>
      </c>
      <c r="E963" s="9">
        <v>0</v>
      </c>
      <c r="F963" s="9">
        <v>4000</v>
      </c>
      <c r="G963" s="9">
        <v>375</v>
      </c>
      <c r="H963" s="9">
        <v>3625</v>
      </c>
    </row>
    <row r="964" spans="1:8" ht="12" customHeight="1">
      <c r="A964" s="9" t="s">
        <v>74</v>
      </c>
      <c r="B964" s="9" t="s">
        <v>59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74</v>
      </c>
      <c r="B965" s="9" t="s">
        <v>68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19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74</v>
      </c>
      <c r="B967" s="9" t="s">
        <v>54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74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46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65</v>
      </c>
      <c r="B971" s="4"/>
      <c r="C971" s="7">
        <f aca="true" t="shared" si="30" ref="C971:H971">SUM(C937:C969)</f>
        <v>906575</v>
      </c>
      <c r="D971" s="7">
        <f t="shared" si="30"/>
        <v>0</v>
      </c>
      <c r="E971" s="7">
        <f t="shared" si="30"/>
        <v>3000</v>
      </c>
      <c r="F971" s="7">
        <f t="shared" si="30"/>
        <v>903575</v>
      </c>
      <c r="G971" s="7">
        <f t="shared" si="30"/>
        <v>467675</v>
      </c>
      <c r="H971" s="7">
        <f t="shared" si="30"/>
        <v>435900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3</v>
      </c>
      <c r="B973" s="4"/>
      <c r="C973" s="4">
        <v>0</v>
      </c>
      <c r="D973" s="4"/>
      <c r="E973" s="4"/>
      <c r="F973" s="4">
        <f>F971-C971</f>
        <v>-3000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13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78</v>
      </c>
      <c r="B979" s="5" t="s">
        <v>10</v>
      </c>
      <c r="C979" s="6" t="s">
        <v>89</v>
      </c>
      <c r="D979" s="6" t="s">
        <v>37</v>
      </c>
      <c r="E979" s="6" t="s">
        <v>7</v>
      </c>
      <c r="F979" s="6" t="s">
        <v>49</v>
      </c>
      <c r="G979" s="6" t="s">
        <v>39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28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25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2</v>
      </c>
      <c r="B984" s="9" t="s">
        <v>31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20</v>
      </c>
      <c r="B987" s="9" t="s">
        <v>73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57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50</v>
      </c>
      <c r="B989" s="9" t="s">
        <v>15</v>
      </c>
      <c r="C989" s="9">
        <v>1675</v>
      </c>
      <c r="D989" s="9">
        <v>0</v>
      </c>
      <c r="E989" s="9">
        <v>0</v>
      </c>
      <c r="F989" s="9">
        <v>1675</v>
      </c>
      <c r="G989" s="9">
        <v>950</v>
      </c>
      <c r="H989" s="9">
        <v>725</v>
      </c>
    </row>
    <row r="990" spans="1:8" ht="12" customHeight="1">
      <c r="A990" s="9" t="s">
        <v>50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50</v>
      </c>
      <c r="B991" s="9" t="s">
        <v>61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48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4</v>
      </c>
      <c r="C993" s="9">
        <v>25625</v>
      </c>
      <c r="D993" s="9">
        <v>0</v>
      </c>
      <c r="E993" s="9">
        <v>0</v>
      </c>
      <c r="F993" s="9">
        <v>25625</v>
      </c>
      <c r="G993" s="9">
        <v>17725</v>
      </c>
      <c r="H993" s="9">
        <v>7900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72</v>
      </c>
      <c r="C996" s="9">
        <v>5825</v>
      </c>
      <c r="D996" s="9">
        <v>0</v>
      </c>
      <c r="E996" s="9">
        <v>0</v>
      </c>
      <c r="F996" s="9">
        <v>5825</v>
      </c>
      <c r="G996" s="9">
        <v>4800</v>
      </c>
      <c r="H996" s="9">
        <v>1025</v>
      </c>
    </row>
    <row r="997" spans="1:8" ht="12" customHeight="1">
      <c r="A997" s="9" t="s">
        <v>93</v>
      </c>
      <c r="B997" s="9" t="s">
        <v>8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77</v>
      </c>
      <c r="B998" s="9" t="s">
        <v>77</v>
      </c>
      <c r="C998" s="9">
        <v>33200</v>
      </c>
      <c r="D998" s="9">
        <v>0</v>
      </c>
      <c r="E998" s="9">
        <v>0</v>
      </c>
      <c r="F998" s="9">
        <v>33200</v>
      </c>
      <c r="G998" s="9">
        <v>29850</v>
      </c>
      <c r="H998" s="9">
        <v>3350</v>
      </c>
    </row>
    <row r="999" spans="1:8" ht="12" customHeight="1">
      <c r="A999" s="9" t="s">
        <v>42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53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41</v>
      </c>
      <c r="B1002" s="9" t="s">
        <v>113</v>
      </c>
      <c r="C1002" s="9">
        <v>500</v>
      </c>
      <c r="D1002" s="9">
        <v>0</v>
      </c>
      <c r="E1002" s="9">
        <v>0</v>
      </c>
      <c r="F1002" s="9">
        <v>500</v>
      </c>
      <c r="G1002" s="9">
        <v>0</v>
      </c>
      <c r="H1002" s="9">
        <v>500</v>
      </c>
    </row>
    <row r="1003" spans="1:8" ht="12.75">
      <c r="A1003" s="9" t="s">
        <v>18</v>
      </c>
      <c r="B1003" s="9" t="s">
        <v>9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11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74</v>
      </c>
      <c r="B1005" s="9" t="s">
        <v>62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35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74</v>
      </c>
      <c r="B1008" s="9" t="s">
        <v>59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74</v>
      </c>
      <c r="B1009" s="9" t="s">
        <v>68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19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74</v>
      </c>
      <c r="B1011" s="9" t="s">
        <v>54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74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46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65</v>
      </c>
      <c r="B1015" s="4"/>
      <c r="C1015" s="7">
        <f aca="true" t="shared" si="31" ref="C1015:H1015">SUM(C981:C1013)</f>
        <v>83525</v>
      </c>
      <c r="D1015" s="7">
        <f t="shared" si="31"/>
        <v>0</v>
      </c>
      <c r="E1015" s="7">
        <f t="shared" si="31"/>
        <v>0</v>
      </c>
      <c r="F1015" s="7">
        <f t="shared" si="31"/>
        <v>83525</v>
      </c>
      <c r="G1015" s="7">
        <f t="shared" si="31"/>
        <v>69075</v>
      </c>
      <c r="H1015" s="7">
        <f t="shared" si="31"/>
        <v>14450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3</v>
      </c>
      <c r="B1017" s="4"/>
      <c r="C1017" s="4">
        <v>0</v>
      </c>
      <c r="D1017" s="4"/>
      <c r="E1017" s="4"/>
      <c r="F1017" s="4">
        <f>F1015-C1015</f>
        <v>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78</v>
      </c>
      <c r="B1023" s="5" t="s">
        <v>10</v>
      </c>
      <c r="C1023" s="6" t="s">
        <v>89</v>
      </c>
      <c r="D1023" s="6" t="s">
        <v>37</v>
      </c>
      <c r="E1023" s="6" t="s">
        <v>7</v>
      </c>
      <c r="F1023" s="6" t="s">
        <v>49</v>
      </c>
      <c r="G1023" s="6" t="s">
        <v>39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28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58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25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2</v>
      </c>
      <c r="B1028" s="9" t="s">
        <v>31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2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97</v>
      </c>
      <c r="C1030" s="9">
        <v>11850</v>
      </c>
      <c r="D1030" s="9">
        <v>0</v>
      </c>
      <c r="E1030" s="9">
        <v>0</v>
      </c>
      <c r="F1030" s="9">
        <v>11850</v>
      </c>
      <c r="G1030" s="9">
        <v>10975</v>
      </c>
      <c r="H1030" s="9">
        <v>875</v>
      </c>
    </row>
    <row r="1031" spans="1:8" ht="12.75">
      <c r="A1031" s="9" t="s">
        <v>20</v>
      </c>
      <c r="B1031" s="9" t="s">
        <v>73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20</v>
      </c>
      <c r="B1032" s="9" t="s">
        <v>57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50</v>
      </c>
      <c r="B1033" s="9" t="s">
        <v>15</v>
      </c>
      <c r="C1033" s="9">
        <v>4775</v>
      </c>
      <c r="D1033" s="9">
        <v>0</v>
      </c>
      <c r="E1033" s="9">
        <v>0</v>
      </c>
      <c r="F1033" s="9">
        <v>4775</v>
      </c>
      <c r="G1033" s="9">
        <v>3900</v>
      </c>
      <c r="H1033" s="9">
        <v>875</v>
      </c>
    </row>
    <row r="1034" spans="1:8" ht="12.75">
      <c r="A1034" s="9" t="s">
        <v>50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50</v>
      </c>
      <c r="B1035" s="9" t="s">
        <v>61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48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4</v>
      </c>
      <c r="C1037" s="9">
        <v>6450</v>
      </c>
      <c r="D1037" s="9">
        <v>0</v>
      </c>
      <c r="E1037" s="9">
        <v>0</v>
      </c>
      <c r="F1037" s="9">
        <v>6450</v>
      </c>
      <c r="G1037" s="9">
        <v>5200</v>
      </c>
      <c r="H1037" s="9">
        <v>1250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2375</v>
      </c>
      <c r="D1039" s="9">
        <v>0</v>
      </c>
      <c r="E1039" s="9">
        <v>0</v>
      </c>
      <c r="F1039" s="9">
        <v>2375</v>
      </c>
      <c r="G1039" s="9">
        <v>1975</v>
      </c>
      <c r="H1039" s="9">
        <v>400</v>
      </c>
    </row>
    <row r="1040" spans="1:8" ht="12.75">
      <c r="A1040" s="9" t="s">
        <v>93</v>
      </c>
      <c r="B1040" s="9" t="s">
        <v>72</v>
      </c>
      <c r="C1040" s="9">
        <v>161375</v>
      </c>
      <c r="D1040" s="9">
        <v>0</v>
      </c>
      <c r="E1040" s="9">
        <v>275</v>
      </c>
      <c r="F1040" s="9">
        <v>161100</v>
      </c>
      <c r="G1040" s="9">
        <v>122600</v>
      </c>
      <c r="H1040" s="9">
        <v>38500</v>
      </c>
    </row>
    <row r="1041" spans="1:8" ht="12.75">
      <c r="A1041" s="9" t="s">
        <v>93</v>
      </c>
      <c r="B1041" s="9" t="s">
        <v>8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77</v>
      </c>
      <c r="B1042" s="9" t="s">
        <v>77</v>
      </c>
      <c r="C1042" s="9">
        <v>14775</v>
      </c>
      <c r="D1042" s="9">
        <v>25</v>
      </c>
      <c r="E1042" s="9">
        <v>0</v>
      </c>
      <c r="F1042" s="9">
        <v>14800</v>
      </c>
      <c r="G1042" s="9">
        <v>10600</v>
      </c>
      <c r="H1042" s="9">
        <v>4200</v>
      </c>
    </row>
    <row r="1043" spans="1:8" ht="12.75">
      <c r="A1043" s="9" t="s">
        <v>42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42</v>
      </c>
      <c r="B1044" s="9" t="s">
        <v>53</v>
      </c>
      <c r="C1044" s="9">
        <v>11075</v>
      </c>
      <c r="D1044" s="9">
        <v>0</v>
      </c>
      <c r="E1044" s="9">
        <v>0</v>
      </c>
      <c r="F1044" s="9">
        <v>11075</v>
      </c>
      <c r="G1044" s="9">
        <v>1575</v>
      </c>
      <c r="H1044" s="9">
        <v>9500</v>
      </c>
    </row>
    <row r="1045" spans="1:8" ht="12.75">
      <c r="A1045" s="9" t="s">
        <v>91</v>
      </c>
      <c r="B1045" s="9" t="s">
        <v>70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41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18</v>
      </c>
      <c r="B1047" s="9" t="s">
        <v>9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11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74</v>
      </c>
      <c r="B1049" s="9" t="s">
        <v>62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74</v>
      </c>
      <c r="B1050" s="9" t="s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74</v>
      </c>
      <c r="B1051" s="9" t="s">
        <v>35</v>
      </c>
      <c r="C1051" s="9">
        <v>23025</v>
      </c>
      <c r="D1051" s="9">
        <v>0</v>
      </c>
      <c r="E1051" s="9">
        <v>50</v>
      </c>
      <c r="F1051" s="9">
        <v>22975</v>
      </c>
      <c r="G1051" s="9">
        <v>4850</v>
      </c>
      <c r="H1051" s="9">
        <v>18125</v>
      </c>
    </row>
    <row r="1052" spans="1:8" ht="12.75">
      <c r="A1052" s="9" t="s">
        <v>74</v>
      </c>
      <c r="B1052" s="9" t="s">
        <v>59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74</v>
      </c>
      <c r="B1053" s="9" t="s">
        <v>68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19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54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74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74</v>
      </c>
      <c r="B1057" s="9" t="s">
        <v>46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65</v>
      </c>
      <c r="B1059" s="4"/>
      <c r="C1059" s="7">
        <f aca="true" t="shared" si="32" ref="C1059:H1059">SUM(C1025:C1057)</f>
        <v>297325</v>
      </c>
      <c r="D1059" s="7">
        <f t="shared" si="32"/>
        <v>25</v>
      </c>
      <c r="E1059" s="7">
        <f t="shared" si="32"/>
        <v>325</v>
      </c>
      <c r="F1059" s="7">
        <f t="shared" si="32"/>
        <v>297025</v>
      </c>
      <c r="G1059" s="7">
        <f t="shared" si="32"/>
        <v>217900</v>
      </c>
      <c r="H1059" s="7">
        <f t="shared" si="32"/>
        <v>79125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-300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78</v>
      </c>
      <c r="B1067" s="5" t="s">
        <v>10</v>
      </c>
      <c r="C1067" s="6" t="s">
        <v>89</v>
      </c>
      <c r="D1067" s="6" t="s">
        <v>37</v>
      </c>
      <c r="E1067" s="6" t="s">
        <v>7</v>
      </c>
      <c r="F1067" s="6" t="s">
        <v>49</v>
      </c>
      <c r="G1067" s="6" t="s">
        <v>39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77</v>
      </c>
      <c r="B1070" s="9" t="s">
        <v>77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74</v>
      </c>
      <c r="B1071" s="9" t="s">
        <v>62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65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33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78</v>
      </c>
      <c r="B1081" s="5" t="s">
        <v>10</v>
      </c>
      <c r="C1081" s="6" t="s">
        <v>89</v>
      </c>
      <c r="D1081" s="6" t="s">
        <v>37</v>
      </c>
      <c r="E1081" s="6" t="s">
        <v>7</v>
      </c>
      <c r="F1081" s="6" t="s">
        <v>49</v>
      </c>
      <c r="G1081" s="6" t="s">
        <v>39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28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58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25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2</v>
      </c>
      <c r="B1086" s="9" t="s">
        <v>31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48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72</v>
      </c>
      <c r="C1093" s="9">
        <v>18475</v>
      </c>
      <c r="D1093" s="9">
        <v>0</v>
      </c>
      <c r="E1093" s="9">
        <v>175</v>
      </c>
      <c r="F1093" s="9">
        <v>18300</v>
      </c>
      <c r="G1093" s="9">
        <v>125</v>
      </c>
      <c r="H1093" s="9">
        <v>18175</v>
      </c>
    </row>
    <row r="1094" spans="1:8" ht="12.75">
      <c r="A1094" s="9" t="s">
        <v>93</v>
      </c>
      <c r="B1094" s="9" t="s">
        <v>8</v>
      </c>
      <c r="C1094" s="9">
        <v>10525</v>
      </c>
      <c r="D1094" s="9">
        <v>0</v>
      </c>
      <c r="E1094" s="9">
        <v>0</v>
      </c>
      <c r="F1094" s="9">
        <v>10525</v>
      </c>
      <c r="G1094" s="9">
        <v>25</v>
      </c>
      <c r="H1094" s="9">
        <v>10500</v>
      </c>
    </row>
    <row r="1095" spans="1:8" ht="12.75">
      <c r="A1095" s="9" t="s">
        <v>77</v>
      </c>
      <c r="B1095" s="9" t="s">
        <v>77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42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53</v>
      </c>
      <c r="C1097" s="9">
        <v>300</v>
      </c>
      <c r="D1097" s="9">
        <v>0</v>
      </c>
      <c r="E1097" s="9">
        <v>0</v>
      </c>
      <c r="F1097" s="9">
        <v>300</v>
      </c>
      <c r="G1097" s="9">
        <v>300</v>
      </c>
      <c r="H1097" s="9">
        <v>0</v>
      </c>
    </row>
    <row r="1098" spans="1:8" ht="12.75">
      <c r="A1098" s="9" t="s">
        <v>91</v>
      </c>
      <c r="B1098" s="9" t="s">
        <v>70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41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66</v>
      </c>
      <c r="B1100" s="9" t="s">
        <v>45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18</v>
      </c>
      <c r="B1101" s="9" t="s">
        <v>9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11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74</v>
      </c>
      <c r="B1103" s="9" t="s">
        <v>62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0</v>
      </c>
      <c r="C1104" s="9">
        <v>25</v>
      </c>
      <c r="D1104" s="9">
        <v>0</v>
      </c>
      <c r="E1104" s="9">
        <v>0</v>
      </c>
      <c r="F1104" s="9">
        <v>25</v>
      </c>
      <c r="G1104" s="9">
        <v>0</v>
      </c>
      <c r="H1104" s="9">
        <v>25</v>
      </c>
    </row>
    <row r="1105" spans="1:8" ht="12.75">
      <c r="A1105" s="9" t="s">
        <v>74</v>
      </c>
      <c r="B1105" s="9" t="s">
        <v>35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59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68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19</v>
      </c>
      <c r="C1108" s="9">
        <v>84050</v>
      </c>
      <c r="D1108" s="9">
        <v>0</v>
      </c>
      <c r="E1108" s="9">
        <v>50</v>
      </c>
      <c r="F1108" s="9">
        <v>84000</v>
      </c>
      <c r="G1108" s="9">
        <v>57125</v>
      </c>
      <c r="H1108" s="9">
        <v>26875</v>
      </c>
    </row>
    <row r="1109" spans="1:8" ht="12.75">
      <c r="A1109" s="9" t="s">
        <v>74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74</v>
      </c>
      <c r="B1110" s="9" t="s">
        <v>46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65</v>
      </c>
      <c r="B1112" s="4"/>
      <c r="C1112" s="7">
        <f aca="true" t="shared" si="34" ref="C1112:H1112">SUM(C1083:C1110)</f>
        <v>113425</v>
      </c>
      <c r="D1112" s="7">
        <f t="shared" si="34"/>
        <v>0</v>
      </c>
      <c r="E1112" s="7">
        <f t="shared" si="34"/>
        <v>225</v>
      </c>
      <c r="F1112" s="7">
        <f t="shared" si="34"/>
        <v>113200</v>
      </c>
      <c r="G1112" s="7">
        <f t="shared" si="34"/>
        <v>57600</v>
      </c>
      <c r="H1112" s="7">
        <f t="shared" si="34"/>
        <v>55600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3</v>
      </c>
      <c r="B1114" s="4"/>
      <c r="C1114" s="4">
        <v>0</v>
      </c>
      <c r="D1114" s="4"/>
      <c r="E1114" s="4"/>
      <c r="F1114" s="4">
        <f>F1112-C1112</f>
        <v>-225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24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78</v>
      </c>
      <c r="B1120" s="5" t="s">
        <v>10</v>
      </c>
      <c r="C1120" s="6" t="s">
        <v>89</v>
      </c>
      <c r="D1120" s="6" t="s">
        <v>37</v>
      </c>
      <c r="E1120" s="6" t="s">
        <v>7</v>
      </c>
      <c r="F1120" s="6" t="s">
        <v>49</v>
      </c>
      <c r="G1120" s="6" t="s">
        <v>39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28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25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2</v>
      </c>
      <c r="B1124" s="9" t="s">
        <v>31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50</v>
      </c>
      <c r="B1126" s="9" t="s">
        <v>15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48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4</v>
      </c>
      <c r="C1129" s="9">
        <v>725</v>
      </c>
      <c r="D1129" s="9">
        <v>0</v>
      </c>
      <c r="E1129" s="9">
        <v>0</v>
      </c>
      <c r="F1129" s="9">
        <v>725</v>
      </c>
      <c r="G1129" s="9">
        <v>625</v>
      </c>
      <c r="H1129" s="9">
        <v>100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72</v>
      </c>
      <c r="C1132" s="9">
        <v>35</v>
      </c>
      <c r="D1132" s="9">
        <v>0</v>
      </c>
      <c r="E1132" s="9">
        <v>0</v>
      </c>
      <c r="F1132" s="9">
        <v>35</v>
      </c>
      <c r="G1132" s="9">
        <v>10</v>
      </c>
      <c r="H1132" s="9">
        <v>25</v>
      </c>
    </row>
    <row r="1133" spans="1:8" ht="12.75">
      <c r="A1133" s="9" t="s">
        <v>93</v>
      </c>
      <c r="B1133" s="9" t="s">
        <v>8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77</v>
      </c>
      <c r="B1134" s="9" t="s">
        <v>77</v>
      </c>
      <c r="C1134" s="9">
        <v>1080</v>
      </c>
      <c r="D1134" s="9">
        <v>0</v>
      </c>
      <c r="E1134" s="9">
        <v>0</v>
      </c>
      <c r="F1134" s="9">
        <v>1080</v>
      </c>
      <c r="G1134" s="9">
        <v>910</v>
      </c>
      <c r="H1134" s="9">
        <v>170</v>
      </c>
    </row>
    <row r="1135" spans="1:8" ht="12.75">
      <c r="A1135" s="9" t="s">
        <v>42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42</v>
      </c>
      <c r="B1136" s="9" t="s">
        <v>53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41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18</v>
      </c>
      <c r="B1138" s="9" t="s">
        <v>9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11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74</v>
      </c>
      <c r="B1140" s="9" t="s">
        <v>62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59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68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19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65</v>
      </c>
      <c r="B1145" s="4"/>
      <c r="C1145" s="7">
        <f aca="true" t="shared" si="35" ref="C1145:H1145">SUM(C1122:C1143)</f>
        <v>1845</v>
      </c>
      <c r="D1145" s="7">
        <f t="shared" si="35"/>
        <v>0</v>
      </c>
      <c r="E1145" s="7">
        <f t="shared" si="35"/>
        <v>0</v>
      </c>
      <c r="F1145" s="7">
        <f t="shared" si="35"/>
        <v>1845</v>
      </c>
      <c r="G1145" s="7">
        <f t="shared" si="35"/>
        <v>1550</v>
      </c>
      <c r="H1145" s="7">
        <f t="shared" si="35"/>
        <v>295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3</v>
      </c>
      <c r="B1147" s="4"/>
      <c r="C1147" s="4">
        <v>0</v>
      </c>
      <c r="D1147" s="4"/>
      <c r="E1147" s="4"/>
      <c r="F1147" s="4">
        <f>F1145-C1145</f>
        <v>0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