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<sst xmlns="http://schemas.openxmlformats.org/spreadsheetml/2006/main" count="2746" uniqueCount="120">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</sst>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3720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980</v>
      </c>
      <c r="D12" s="9">
        <v>0</v>
      </c>
      <c r="E12" s="9">
        <v>0</v>
      </c>
      <c r="F12" s="9">
        <v>980</v>
      </c>
      <c r="G12" s="9">
        <v>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580</v>
      </c>
      <c r="D20" s="9">
        <v>0</v>
      </c>
      <c r="E20" s="9">
        <v>0</v>
      </c>
      <c r="F20" s="9">
        <v>580</v>
      </c>
      <c r="G20" s="9">
        <v>580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12520</v>
      </c>
      <c r="D29" s="7">
        <f t="shared" si="0"/>
        <v>0</v>
      </c>
      <c r="E29" s="7">
        <f t="shared" si="0"/>
        <v>0</v>
      </c>
      <c r="F29" s="7">
        <f t="shared" si="0"/>
        <v>12520</v>
      </c>
      <c r="G29" s="7">
        <f t="shared" si="0"/>
        <v>12420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394</v>
      </c>
      <c r="D40" s="9">
        <v>0</v>
      </c>
      <c r="E40" s="9">
        <v>0</v>
      </c>
      <c r="F40" s="9">
        <v>394</v>
      </c>
      <c r="G40" s="9">
        <v>232</v>
      </c>
      <c r="H40" s="9">
        <v>162</v>
      </c>
    </row>
    <row r="41" spans="1:8" ht="12" customHeight="1">
      <c r="A41" s="9" t="s">
        <v>77</v>
      </c>
      <c r="B41" s="9" t="s">
        <v>77</v>
      </c>
      <c r="C41" s="9">
        <v>117</v>
      </c>
      <c r="D41" s="9">
        <v>0</v>
      </c>
      <c r="E41" s="9">
        <v>0</v>
      </c>
      <c r="F41" s="9">
        <v>117</v>
      </c>
      <c r="G41" s="9">
        <v>114</v>
      </c>
      <c r="H41" s="9">
        <v>3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651</v>
      </c>
      <c r="D44" s="7">
        <f t="shared" si="1"/>
        <v>0</v>
      </c>
      <c r="E44" s="7">
        <f t="shared" si="1"/>
        <v>0</v>
      </c>
      <c r="F44" s="7">
        <f t="shared" si="1"/>
        <v>651</v>
      </c>
      <c r="G44" s="7">
        <f t="shared" si="1"/>
        <v>446</v>
      </c>
      <c r="H44" s="7">
        <f t="shared" si="1"/>
        <v>205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15700</v>
      </c>
      <c r="D58" s="9">
        <v>0</v>
      </c>
      <c r="E58" s="9">
        <v>1750</v>
      </c>
      <c r="F58" s="9">
        <v>13950</v>
      </c>
      <c r="G58" s="9">
        <v>11025</v>
      </c>
      <c r="H58" s="9">
        <v>2925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550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13425</v>
      </c>
      <c r="D62" s="9">
        <v>0</v>
      </c>
      <c r="E62" s="9">
        <v>575</v>
      </c>
      <c r="F62" s="9">
        <v>12850</v>
      </c>
      <c r="G62" s="9">
        <v>7400</v>
      </c>
      <c r="H62" s="9">
        <v>5450</v>
      </c>
    </row>
    <row r="63" spans="1:8" ht="12" customHeight="1">
      <c r="A63" s="9" t="s">
        <v>93</v>
      </c>
      <c r="B63" s="9" t="s">
        <v>111</v>
      </c>
      <c r="C63" s="9">
        <v>12350</v>
      </c>
      <c r="D63" s="9">
        <v>0</v>
      </c>
      <c r="E63" s="9">
        <v>125</v>
      </c>
      <c r="F63" s="9">
        <v>12225</v>
      </c>
      <c r="G63" s="9">
        <v>11750</v>
      </c>
      <c r="H63" s="9">
        <v>475</v>
      </c>
    </row>
    <row r="64" spans="1:8" ht="12" customHeight="1">
      <c r="A64" s="9" t="s">
        <v>93</v>
      </c>
      <c r="B64" s="9" t="s">
        <v>72</v>
      </c>
      <c r="C64" s="9">
        <v>18200</v>
      </c>
      <c r="D64" s="9">
        <v>0</v>
      </c>
      <c r="E64" s="9">
        <v>0</v>
      </c>
      <c r="F64" s="9">
        <v>18200</v>
      </c>
      <c r="G64" s="9">
        <v>9850</v>
      </c>
      <c r="H64" s="9">
        <v>8350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38825</v>
      </c>
      <c r="D66" s="9">
        <v>975</v>
      </c>
      <c r="E66" s="9">
        <v>1000</v>
      </c>
      <c r="F66" s="9">
        <v>38800</v>
      </c>
      <c r="G66" s="9">
        <v>31550</v>
      </c>
      <c r="H66" s="9">
        <v>7250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14650</v>
      </c>
      <c r="D70" s="9">
        <v>0</v>
      </c>
      <c r="E70" s="9">
        <v>0</v>
      </c>
      <c r="F70" s="9">
        <v>14650</v>
      </c>
      <c r="G70" s="9">
        <v>13775</v>
      </c>
      <c r="H70" s="9">
        <v>875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2425</v>
      </c>
      <c r="D72" s="9">
        <v>0</v>
      </c>
      <c r="E72" s="9">
        <v>0</v>
      </c>
      <c r="F72" s="9">
        <v>2425</v>
      </c>
      <c r="G72" s="9">
        <v>2150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12700</v>
      </c>
      <c r="D73" s="9">
        <v>0</v>
      </c>
      <c r="E73" s="9">
        <v>0</v>
      </c>
      <c r="F73" s="9">
        <v>12700</v>
      </c>
      <c r="G73" s="9">
        <v>12700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7325</v>
      </c>
      <c r="D75" s="9">
        <v>0</v>
      </c>
      <c r="E75" s="9">
        <v>0</v>
      </c>
      <c r="F75" s="9">
        <v>7325</v>
      </c>
      <c r="G75" s="9">
        <v>7325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116900</v>
      </c>
      <c r="D77" s="9">
        <v>0</v>
      </c>
      <c r="E77" s="9">
        <v>0</v>
      </c>
      <c r="F77" s="9">
        <v>116900</v>
      </c>
      <c r="G77" s="9">
        <v>115675</v>
      </c>
      <c r="H77" s="9">
        <v>1225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254425</v>
      </c>
      <c r="D81" s="7">
        <f t="shared" si="2"/>
        <v>975</v>
      </c>
      <c r="E81" s="7">
        <f t="shared" si="2"/>
        <v>3450</v>
      </c>
      <c r="F81" s="7">
        <f t="shared" si="2"/>
        <v>251950</v>
      </c>
      <c r="G81" s="7">
        <f t="shared" si="2"/>
        <v>225050</v>
      </c>
      <c r="H81" s="7">
        <f t="shared" si="2"/>
        <v>26900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-1850</v>
      </c>
      <c r="D83" s="4"/>
      <c r="E83" s="4"/>
      <c r="F83" s="4">
        <f>F81-C81</f>
        <v>-2475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32950</v>
      </c>
      <c r="D91" s="9">
        <v>25</v>
      </c>
      <c r="E91" s="9">
        <v>25</v>
      </c>
      <c r="F91" s="9">
        <v>32950</v>
      </c>
      <c r="G91" s="9">
        <v>4450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6350</v>
      </c>
      <c r="D95" s="9">
        <v>0</v>
      </c>
      <c r="E95" s="9">
        <v>0</v>
      </c>
      <c r="F95" s="9">
        <v>6350</v>
      </c>
      <c r="G95" s="9">
        <v>5775</v>
      </c>
      <c r="H95" s="9">
        <v>575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14375</v>
      </c>
      <c r="D97" s="9">
        <v>0</v>
      </c>
      <c r="E97" s="9">
        <v>0</v>
      </c>
      <c r="F97" s="9">
        <v>14375</v>
      </c>
      <c r="G97" s="9">
        <v>8775</v>
      </c>
      <c r="H97" s="9">
        <v>5600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15175</v>
      </c>
      <c r="D101" s="9">
        <v>0</v>
      </c>
      <c r="E101" s="9">
        <v>100</v>
      </c>
      <c r="F101" s="9">
        <v>15075</v>
      </c>
      <c r="G101" s="9">
        <v>6875</v>
      </c>
      <c r="H101" s="9">
        <v>8200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1650</v>
      </c>
      <c r="D103" s="9">
        <v>0</v>
      </c>
      <c r="E103" s="9">
        <v>0</v>
      </c>
      <c r="F103" s="9">
        <v>1650</v>
      </c>
      <c r="G103" s="9">
        <v>1650</v>
      </c>
      <c r="H103" s="9">
        <v>0</v>
      </c>
    </row>
    <row r="104" spans="1:8" ht="12" customHeight="1">
      <c r="A104" s="9" t="s">
        <v>93</v>
      </c>
      <c r="B104" s="9" t="s">
        <v>72</v>
      </c>
      <c r="C104" s="9">
        <v>25175</v>
      </c>
      <c r="D104" s="9">
        <v>0</v>
      </c>
      <c r="E104" s="9">
        <v>0</v>
      </c>
      <c r="F104" s="9">
        <v>25175</v>
      </c>
      <c r="G104" s="9">
        <v>17900</v>
      </c>
      <c r="H104" s="9">
        <v>7275</v>
      </c>
    </row>
    <row r="105" spans="1:8" ht="12" customHeight="1">
      <c r="A105" s="9" t="s">
        <v>93</v>
      </c>
      <c r="B105" s="9" t="s">
        <v>8</v>
      </c>
      <c r="C105" s="9">
        <v>18725</v>
      </c>
      <c r="D105" s="9">
        <v>0</v>
      </c>
      <c r="E105" s="9">
        <v>0</v>
      </c>
      <c r="F105" s="9">
        <v>18725</v>
      </c>
      <c r="G105" s="9">
        <v>6950</v>
      </c>
      <c r="H105" s="9">
        <v>11775</v>
      </c>
    </row>
    <row r="106" spans="1:8" ht="12" customHeight="1">
      <c r="A106" s="9" t="s">
        <v>77</v>
      </c>
      <c r="B106" s="9" t="s">
        <v>77</v>
      </c>
      <c r="C106" s="9">
        <v>500</v>
      </c>
      <c r="D106" s="9">
        <v>0</v>
      </c>
      <c r="E106" s="9">
        <v>0</v>
      </c>
      <c r="F106" s="9">
        <v>500</v>
      </c>
      <c r="G106" s="9">
        <v>500</v>
      </c>
      <c r="H106" s="9">
        <v>0</v>
      </c>
    </row>
    <row r="107" spans="1:8" ht="12" customHeight="1">
      <c r="A107" s="9" t="s">
        <v>42</v>
      </c>
      <c r="B107" s="9" t="s">
        <v>104</v>
      </c>
      <c r="C107" s="9">
        <v>3100</v>
      </c>
      <c r="D107" s="9">
        <v>0</v>
      </c>
      <c r="E107" s="9">
        <v>0</v>
      </c>
      <c r="F107" s="9">
        <v>3100</v>
      </c>
      <c r="G107" s="9">
        <v>3100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3725</v>
      </c>
      <c r="D108" s="9">
        <v>0</v>
      </c>
      <c r="E108" s="9">
        <v>0</v>
      </c>
      <c r="F108" s="9">
        <v>3725</v>
      </c>
      <c r="G108" s="9">
        <v>3725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5050</v>
      </c>
      <c r="D110" s="9">
        <v>0</v>
      </c>
      <c r="E110" s="9">
        <v>0</v>
      </c>
      <c r="F110" s="9">
        <v>5050</v>
      </c>
      <c r="G110" s="9">
        <v>4100</v>
      </c>
      <c r="H110" s="9">
        <v>950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127125</v>
      </c>
      <c r="D123" s="7">
        <f t="shared" si="3"/>
        <v>25</v>
      </c>
      <c r="E123" s="7">
        <f t="shared" si="3"/>
        <v>125</v>
      </c>
      <c r="F123" s="7">
        <f t="shared" si="3"/>
        <v>127025</v>
      </c>
      <c r="G123" s="7">
        <f t="shared" si="3"/>
        <v>64100</v>
      </c>
      <c r="H123" s="7">
        <f t="shared" si="3"/>
        <v>62925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-200</v>
      </c>
      <c r="D125" s="4"/>
      <c r="E125" s="4"/>
      <c r="F125" s="4">
        <f>F123-C123</f>
        <v>-100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5480</v>
      </c>
      <c r="D133" s="9">
        <v>0</v>
      </c>
      <c r="E133" s="9">
        <v>0</v>
      </c>
      <c r="F133" s="9">
        <v>5480</v>
      </c>
      <c r="G133" s="9">
        <v>5260</v>
      </c>
      <c r="H133" s="9">
        <v>220</v>
      </c>
    </row>
    <row r="134" spans="1:8" ht="12" customHeight="1">
      <c r="A134" s="9" t="s">
        <v>74</v>
      </c>
      <c r="B134" s="9" t="s">
        <v>0</v>
      </c>
      <c r="C134" s="9">
        <v>44660</v>
      </c>
      <c r="D134" s="9">
        <v>0</v>
      </c>
      <c r="E134" s="9">
        <v>200</v>
      </c>
      <c r="F134" s="9">
        <v>44460</v>
      </c>
      <c r="G134" s="9">
        <v>43140</v>
      </c>
      <c r="H134" s="9">
        <v>1320</v>
      </c>
    </row>
    <row r="135" spans="1:8" ht="12" customHeight="1">
      <c r="A135" s="9" t="s">
        <v>74</v>
      </c>
      <c r="B135" s="9" t="s">
        <v>35</v>
      </c>
      <c r="C135" s="9">
        <v>43880</v>
      </c>
      <c r="D135" s="9">
        <v>0</v>
      </c>
      <c r="E135" s="9">
        <v>40</v>
      </c>
      <c r="F135" s="9">
        <v>43840</v>
      </c>
      <c r="G135" s="9">
        <v>42600</v>
      </c>
      <c r="H135" s="9">
        <v>1240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2520</v>
      </c>
      <c r="D137" s="9">
        <v>0</v>
      </c>
      <c r="E137" s="9">
        <v>0</v>
      </c>
      <c r="F137" s="9">
        <v>2520</v>
      </c>
      <c r="G137" s="9">
        <v>2520</v>
      </c>
      <c r="H137" s="9">
        <v>0</v>
      </c>
    </row>
    <row r="138" spans="1:8" ht="12" customHeight="1">
      <c r="A138" s="9" t="s">
        <v>74</v>
      </c>
      <c r="B138" s="9" t="s">
        <v>19</v>
      </c>
      <c r="C138" s="9">
        <v>58380</v>
      </c>
      <c r="D138" s="9">
        <v>0</v>
      </c>
      <c r="E138" s="9">
        <v>0</v>
      </c>
      <c r="F138" s="9">
        <v>58380</v>
      </c>
      <c r="G138" s="9">
        <v>57540</v>
      </c>
      <c r="H138" s="9">
        <v>840</v>
      </c>
    </row>
    <row r="139" spans="1:8" ht="12" customHeight="1">
      <c r="A139" s="9" t="s">
        <v>74</v>
      </c>
      <c r="B139" s="9" t="s">
        <v>54</v>
      </c>
      <c r="C139" s="9">
        <v>1600</v>
      </c>
      <c r="D139" s="9">
        <v>0</v>
      </c>
      <c r="E139" s="9">
        <v>0</v>
      </c>
      <c r="F139" s="9">
        <v>1600</v>
      </c>
      <c r="G139" s="9">
        <v>1600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100</v>
      </c>
      <c r="D141" s="9">
        <v>0</v>
      </c>
      <c r="E141" s="9">
        <v>0</v>
      </c>
      <c r="F141" s="9">
        <v>100</v>
      </c>
      <c r="G141" s="9">
        <v>100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157120</v>
      </c>
      <c r="D143" s="7">
        <f t="shared" si="4"/>
        <v>0</v>
      </c>
      <c r="E143" s="7">
        <f t="shared" si="4"/>
        <v>240</v>
      </c>
      <c r="F143" s="7">
        <f t="shared" si="4"/>
        <v>156880</v>
      </c>
      <c r="G143" s="7">
        <f t="shared" si="4"/>
        <v>153260</v>
      </c>
      <c r="H143" s="7">
        <f t="shared" si="4"/>
        <v>3620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-100</v>
      </c>
      <c r="D145" s="4"/>
      <c r="E145" s="4"/>
      <c r="F145" s="4">
        <f>F143-C143</f>
        <v>-240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714</v>
      </c>
      <c r="D159" s="9">
        <v>0</v>
      </c>
      <c r="E159" s="9">
        <v>0</v>
      </c>
      <c r="F159" s="9">
        <v>714</v>
      </c>
      <c r="G159" s="9">
        <v>438</v>
      </c>
      <c r="H159" s="9">
        <v>276</v>
      </c>
    </row>
    <row r="160" spans="1:8" ht="12" customHeight="1">
      <c r="A160" s="9" t="s">
        <v>50</v>
      </c>
      <c r="B160" s="9" t="s">
        <v>101</v>
      </c>
      <c r="C160" s="9">
        <v>1524</v>
      </c>
      <c r="D160" s="9">
        <v>0</v>
      </c>
      <c r="E160" s="9">
        <v>0</v>
      </c>
      <c r="F160" s="9">
        <v>1524</v>
      </c>
      <c r="G160" s="9">
        <v>1314</v>
      </c>
      <c r="H160" s="9">
        <v>210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103242</v>
      </c>
      <c r="D162" s="9">
        <v>0</v>
      </c>
      <c r="E162" s="9">
        <v>0</v>
      </c>
      <c r="F162" s="9">
        <v>103242</v>
      </c>
      <c r="G162" s="9">
        <v>67494</v>
      </c>
      <c r="H162" s="9">
        <v>35748</v>
      </c>
    </row>
    <row r="163" spans="1:8" ht="12" customHeight="1">
      <c r="A163" s="9" t="s">
        <v>98</v>
      </c>
      <c r="B163" s="9" t="s">
        <v>4</v>
      </c>
      <c r="C163" s="9">
        <v>582</v>
      </c>
      <c r="D163" s="9">
        <v>0</v>
      </c>
      <c r="E163" s="9">
        <v>0</v>
      </c>
      <c r="F163" s="9">
        <v>582</v>
      </c>
      <c r="G163" s="9">
        <v>312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2838</v>
      </c>
      <c r="D165" s="9">
        <v>0</v>
      </c>
      <c r="E165" s="9">
        <v>0</v>
      </c>
      <c r="F165" s="9">
        <v>2838</v>
      </c>
      <c r="G165" s="9">
        <v>2838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47622</v>
      </c>
      <c r="D166" s="9">
        <v>0</v>
      </c>
      <c r="E166" s="9">
        <v>0</v>
      </c>
      <c r="F166" s="9">
        <v>47622</v>
      </c>
      <c r="G166" s="9">
        <v>40872</v>
      </c>
      <c r="H166" s="9">
        <v>6750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43872</v>
      </c>
      <c r="D168" s="9">
        <v>0</v>
      </c>
      <c r="E168" s="9">
        <v>1068</v>
      </c>
      <c r="F168" s="9">
        <v>42804</v>
      </c>
      <c r="G168" s="9">
        <v>31794</v>
      </c>
      <c r="H168" s="9">
        <v>11010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39264</v>
      </c>
      <c r="D172" s="9">
        <v>0</v>
      </c>
      <c r="E172" s="9">
        <v>714</v>
      </c>
      <c r="F172" s="9">
        <v>38550</v>
      </c>
      <c r="G172" s="9">
        <v>28902</v>
      </c>
      <c r="H172" s="9">
        <v>9648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2790</v>
      </c>
      <c r="D176" s="9">
        <v>0</v>
      </c>
      <c r="E176" s="9">
        <v>0</v>
      </c>
      <c r="F176" s="9">
        <v>2790</v>
      </c>
      <c r="G176" s="9">
        <v>1404</v>
      </c>
      <c r="H176" s="9">
        <v>1386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256044</v>
      </c>
      <c r="D184" s="7">
        <f t="shared" si="5"/>
        <v>0</v>
      </c>
      <c r="E184" s="7">
        <f t="shared" si="5"/>
        <v>1782</v>
      </c>
      <c r="F184" s="7">
        <f t="shared" si="5"/>
        <v>254262</v>
      </c>
      <c r="G184" s="7">
        <f t="shared" si="5"/>
        <v>188964</v>
      </c>
      <c r="H184" s="7">
        <f t="shared" si="5"/>
        <v>65298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-114</v>
      </c>
      <c r="D186" s="4"/>
      <c r="E186" s="4"/>
      <c r="F186" s="4">
        <f>F184-C184</f>
        <v>-1782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20175</v>
      </c>
      <c r="D196" s="9">
        <v>0</v>
      </c>
      <c r="E196" s="9">
        <v>225</v>
      </c>
      <c r="F196" s="9">
        <v>19950</v>
      </c>
      <c r="G196" s="9">
        <v>13200</v>
      </c>
      <c r="H196" s="9">
        <v>6750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18250</v>
      </c>
      <c r="D199" s="9">
        <v>0</v>
      </c>
      <c r="E199" s="9">
        <v>50</v>
      </c>
      <c r="F199" s="9">
        <v>18200</v>
      </c>
      <c r="G199" s="9">
        <v>16975</v>
      </c>
      <c r="H199" s="9">
        <v>1225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117900</v>
      </c>
      <c r="D202" s="9">
        <v>0</v>
      </c>
      <c r="E202" s="9">
        <v>0</v>
      </c>
      <c r="F202" s="9">
        <v>117900</v>
      </c>
      <c r="G202" s="9">
        <v>51875</v>
      </c>
      <c r="H202" s="9">
        <v>66025</v>
      </c>
    </row>
    <row r="203" spans="1:8" ht="12" customHeight="1">
      <c r="A203" s="9" t="s">
        <v>50</v>
      </c>
      <c r="B203" s="9" t="s">
        <v>101</v>
      </c>
      <c r="C203" s="9">
        <v>30525</v>
      </c>
      <c r="D203" s="9">
        <v>0</v>
      </c>
      <c r="E203" s="9">
        <v>0</v>
      </c>
      <c r="F203" s="9">
        <v>30525</v>
      </c>
      <c r="G203" s="9">
        <v>30325</v>
      </c>
      <c r="H203" s="9">
        <v>200</v>
      </c>
    </row>
    <row r="204" spans="1:8" ht="12" customHeight="1">
      <c r="A204" s="9" t="s">
        <v>50</v>
      </c>
      <c r="B204" s="9" t="s">
        <v>61</v>
      </c>
      <c r="C204" s="9">
        <v>7600</v>
      </c>
      <c r="D204" s="9">
        <v>0</v>
      </c>
      <c r="E204" s="9">
        <v>0</v>
      </c>
      <c r="F204" s="9">
        <v>7600</v>
      </c>
      <c r="G204" s="9">
        <v>1700</v>
      </c>
      <c r="H204" s="9">
        <v>5900</v>
      </c>
    </row>
    <row r="205" spans="1:8" ht="12" customHeight="1">
      <c r="A205" s="9" t="s">
        <v>98</v>
      </c>
      <c r="B205" s="9" t="s">
        <v>48</v>
      </c>
      <c r="C205" s="9">
        <v>28375</v>
      </c>
      <c r="D205" s="9">
        <v>0</v>
      </c>
      <c r="E205" s="9">
        <v>0</v>
      </c>
      <c r="F205" s="9">
        <v>28375</v>
      </c>
      <c r="G205" s="9">
        <v>27225</v>
      </c>
      <c r="H205" s="9">
        <v>1150</v>
      </c>
    </row>
    <row r="206" spans="1:8" ht="12" customHeight="1">
      <c r="A206" s="9" t="s">
        <v>98</v>
      </c>
      <c r="B206" s="9" t="s">
        <v>4</v>
      </c>
      <c r="C206" s="9">
        <v>346425</v>
      </c>
      <c r="D206" s="9">
        <v>0</v>
      </c>
      <c r="E206" s="9">
        <v>0</v>
      </c>
      <c r="F206" s="9">
        <v>346425</v>
      </c>
      <c r="G206" s="9">
        <v>267950</v>
      </c>
      <c r="H206" s="9">
        <v>78475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3050</v>
      </c>
      <c r="D208" s="9">
        <v>0</v>
      </c>
      <c r="E208" s="9">
        <v>0</v>
      </c>
      <c r="F208" s="9">
        <v>3050</v>
      </c>
      <c r="G208" s="9">
        <v>1975</v>
      </c>
      <c r="H208" s="9">
        <v>1075</v>
      </c>
    </row>
    <row r="209" spans="1:8" ht="12" customHeight="1">
      <c r="A209" s="9" t="s">
        <v>93</v>
      </c>
      <c r="B209" s="9" t="s">
        <v>72</v>
      </c>
      <c r="C209" s="9">
        <v>339325</v>
      </c>
      <c r="D209" s="9">
        <v>0</v>
      </c>
      <c r="E209" s="9">
        <v>775</v>
      </c>
      <c r="F209" s="9">
        <v>338550</v>
      </c>
      <c r="G209" s="9">
        <v>214200</v>
      </c>
      <c r="H209" s="9">
        <v>124350</v>
      </c>
    </row>
    <row r="210" spans="1:8" ht="12" customHeight="1">
      <c r="A210" s="9" t="s">
        <v>93</v>
      </c>
      <c r="B210" s="9" t="s">
        <v>8</v>
      </c>
      <c r="C210" s="9">
        <v>60250</v>
      </c>
      <c r="D210" s="9">
        <v>0</v>
      </c>
      <c r="E210" s="9">
        <v>0</v>
      </c>
      <c r="F210" s="9">
        <v>60250</v>
      </c>
      <c r="G210" s="9">
        <v>54750</v>
      </c>
      <c r="H210" s="9">
        <v>5500</v>
      </c>
    </row>
    <row r="211" spans="1:8" ht="12" customHeight="1">
      <c r="A211" s="9" t="s">
        <v>77</v>
      </c>
      <c r="B211" s="9" t="s">
        <v>77</v>
      </c>
      <c r="C211" s="9">
        <v>117175</v>
      </c>
      <c r="D211" s="9">
        <v>0</v>
      </c>
      <c r="E211" s="9">
        <v>25</v>
      </c>
      <c r="F211" s="9">
        <v>117150</v>
      </c>
      <c r="G211" s="9">
        <v>92925</v>
      </c>
      <c r="H211" s="9">
        <v>24225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0</v>
      </c>
      <c r="F213" s="9">
        <v>21175</v>
      </c>
      <c r="G213" s="9">
        <v>13125</v>
      </c>
      <c r="H213" s="9">
        <v>8050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10725</v>
      </c>
      <c r="D215" s="9">
        <v>0</v>
      </c>
      <c r="E215" s="9">
        <v>0</v>
      </c>
      <c r="F215" s="9">
        <v>10725</v>
      </c>
      <c r="G215" s="9">
        <v>3625</v>
      </c>
      <c r="H215" s="9">
        <v>7100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5900</v>
      </c>
      <c r="D218" s="9">
        <v>0</v>
      </c>
      <c r="E218" s="9">
        <v>0</v>
      </c>
      <c r="F218" s="9">
        <v>5900</v>
      </c>
      <c r="G218" s="9">
        <v>2000</v>
      </c>
      <c r="H218" s="9">
        <v>3900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44600</v>
      </c>
      <c r="D220" s="9">
        <v>0</v>
      </c>
      <c r="E220" s="9">
        <v>75</v>
      </c>
      <c r="F220" s="9">
        <v>44525</v>
      </c>
      <c r="G220" s="9">
        <v>34950</v>
      </c>
      <c r="H220" s="9">
        <v>9575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1196300</v>
      </c>
      <c r="D228" s="7">
        <f t="shared" si="6"/>
        <v>0</v>
      </c>
      <c r="E228" s="7">
        <f t="shared" si="6"/>
        <v>1150</v>
      </c>
      <c r="F228" s="7">
        <f t="shared" si="6"/>
        <v>1195150</v>
      </c>
      <c r="G228" s="7">
        <f t="shared" si="6"/>
        <v>851500</v>
      </c>
      <c r="H228" s="7">
        <f t="shared" si="6"/>
        <v>343650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-1950</v>
      </c>
      <c r="D230" s="4"/>
      <c r="E230" s="4"/>
      <c r="F230" s="4">
        <f>F228-C228</f>
        <v>-1150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77675</v>
      </c>
      <c r="D252" s="9">
        <v>0</v>
      </c>
      <c r="E252" s="9">
        <v>125</v>
      </c>
      <c r="F252" s="9">
        <v>77550</v>
      </c>
      <c r="G252" s="9">
        <v>72675</v>
      </c>
      <c r="H252" s="9">
        <v>4875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700</v>
      </c>
      <c r="D258" s="9">
        <v>0</v>
      </c>
      <c r="E258" s="9">
        <v>0</v>
      </c>
      <c r="F258" s="9">
        <v>700</v>
      </c>
      <c r="G258" s="9">
        <v>0</v>
      </c>
      <c r="H258" s="9">
        <v>700</v>
      </c>
    </row>
    <row r="259" spans="1:8" ht="12" customHeight="1">
      <c r="A259" s="9" t="s">
        <v>98</v>
      </c>
      <c r="B259" s="9" t="s">
        <v>4</v>
      </c>
      <c r="C259" s="9">
        <v>825</v>
      </c>
      <c r="D259" s="9">
        <v>0</v>
      </c>
      <c r="E259" s="9">
        <v>50</v>
      </c>
      <c r="F259" s="9">
        <v>775</v>
      </c>
      <c r="G259" s="9">
        <v>50</v>
      </c>
      <c r="H259" s="9">
        <v>725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2750</v>
      </c>
      <c r="D264" s="9">
        <v>0</v>
      </c>
      <c r="E264" s="9">
        <v>150</v>
      </c>
      <c r="F264" s="9">
        <v>2600</v>
      </c>
      <c r="G264" s="9">
        <v>0</v>
      </c>
      <c r="H264" s="9">
        <v>2600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157575</v>
      </c>
      <c r="D277" s="9">
        <v>0</v>
      </c>
      <c r="E277" s="9">
        <v>1675</v>
      </c>
      <c r="F277" s="9">
        <v>155900</v>
      </c>
      <c r="G277" s="9">
        <v>141925</v>
      </c>
      <c r="H277" s="9">
        <v>13975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240125</v>
      </c>
      <c r="D281" s="7">
        <f t="shared" si="8"/>
        <v>0</v>
      </c>
      <c r="E281" s="7">
        <f t="shared" si="8"/>
        <v>2000</v>
      </c>
      <c r="F281" s="7">
        <f t="shared" si="8"/>
        <v>238125</v>
      </c>
      <c r="G281" s="7">
        <f t="shared" si="8"/>
        <v>215250</v>
      </c>
      <c r="H281" s="7">
        <f t="shared" si="8"/>
        <v>22875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-1925</v>
      </c>
      <c r="D283" s="4"/>
      <c r="E283" s="4"/>
      <c r="F283" s="4">
        <f>F281-C281</f>
        <v>-2000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0</v>
      </c>
      <c r="F297" s="9">
        <v>10</v>
      </c>
      <c r="G297" s="9">
        <v>10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2345</v>
      </c>
      <c r="D298" s="9">
        <v>0</v>
      </c>
      <c r="E298" s="9">
        <v>0</v>
      </c>
      <c r="F298" s="9">
        <v>2345</v>
      </c>
      <c r="G298" s="9">
        <v>2250</v>
      </c>
      <c r="H298" s="9">
        <v>95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410</v>
      </c>
      <c r="D301" s="9">
        <v>0</v>
      </c>
      <c r="E301" s="9">
        <v>0</v>
      </c>
      <c r="F301" s="9">
        <v>410</v>
      </c>
      <c r="G301" s="9">
        <v>260</v>
      </c>
      <c r="H301" s="9">
        <v>150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180</v>
      </c>
      <c r="D303" s="9">
        <v>0</v>
      </c>
      <c r="E303" s="9">
        <v>0</v>
      </c>
      <c r="F303" s="9">
        <v>180</v>
      </c>
      <c r="G303" s="9">
        <v>170</v>
      </c>
      <c r="H303" s="9">
        <v>10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2970</v>
      </c>
      <c r="D314" s="7">
        <f t="shared" si="9"/>
        <v>0</v>
      </c>
      <c r="E314" s="7">
        <f t="shared" si="9"/>
        <v>0</v>
      </c>
      <c r="F314" s="7">
        <f t="shared" si="9"/>
        <v>2970</v>
      </c>
      <c r="G314" s="7">
        <f t="shared" si="9"/>
        <v>2715</v>
      </c>
      <c r="H314" s="7">
        <f t="shared" si="9"/>
        <v>255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3600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0</v>
      </c>
      <c r="F29" s="7">
        <f t="shared" si="0"/>
        <v>10220</v>
      </c>
      <c r="G29" s="7">
        <f t="shared" si="0"/>
        <v>10120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420</v>
      </c>
      <c r="D76" s="9">
        <v>0</v>
      </c>
      <c r="E76" s="9">
        <v>0</v>
      </c>
      <c r="F76" s="9">
        <v>420</v>
      </c>
      <c r="G76" s="9">
        <v>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500</v>
      </c>
      <c r="D93" s="7">
        <f t="shared" si="2"/>
        <v>0</v>
      </c>
      <c r="E93" s="7">
        <f t="shared" si="2"/>
        <v>0</v>
      </c>
      <c r="F93" s="7">
        <f t="shared" si="2"/>
        <v>500</v>
      </c>
      <c r="G93" s="7">
        <f t="shared" si="2"/>
        <v>500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120</v>
      </c>
      <c r="D103" s="9">
        <v>0</v>
      </c>
      <c r="E103" s="9">
        <v>0</v>
      </c>
      <c r="F103" s="9">
        <v>120</v>
      </c>
      <c r="G103" s="9">
        <v>120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240</v>
      </c>
      <c r="D125" s="7">
        <f t="shared" si="3"/>
        <v>0</v>
      </c>
      <c r="E125" s="7">
        <f t="shared" si="3"/>
        <v>0</v>
      </c>
      <c r="F125" s="7">
        <f t="shared" si="3"/>
        <v>240</v>
      </c>
      <c r="G125" s="7">
        <f t="shared" si="3"/>
        <v>240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324</v>
      </c>
      <c r="D407" s="9">
        <v>0</v>
      </c>
      <c r="E407" s="9">
        <v>0</v>
      </c>
      <c r="F407" s="9">
        <v>324</v>
      </c>
      <c r="G407" s="9">
        <v>192</v>
      </c>
      <c r="H407" s="9">
        <v>132</v>
      </c>
    </row>
    <row r="408" spans="1:8" ht="12" customHeight="1">
      <c r="A408" s="9" t="s">
        <v>77</v>
      </c>
      <c r="B408" s="9" t="s">
        <v>77</v>
      </c>
      <c r="C408" s="9">
        <v>117</v>
      </c>
      <c r="D408" s="9">
        <v>0</v>
      </c>
      <c r="E408" s="9">
        <v>0</v>
      </c>
      <c r="F408" s="9">
        <v>117</v>
      </c>
      <c r="G408" s="9">
        <v>114</v>
      </c>
      <c r="H408" s="9">
        <v>3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490</v>
      </c>
      <c r="D411" s="7">
        <f t="shared" si="13"/>
        <v>0</v>
      </c>
      <c r="E411" s="7">
        <f t="shared" si="13"/>
        <v>0</v>
      </c>
      <c r="F411" s="7">
        <f t="shared" si="13"/>
        <v>490</v>
      </c>
      <c r="G411" s="7">
        <f t="shared" si="13"/>
        <v>348</v>
      </c>
      <c r="H411" s="7">
        <f t="shared" si="13"/>
        <v>142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15700</v>
      </c>
      <c r="D455" s="9">
        <v>0</v>
      </c>
      <c r="E455" s="9">
        <v>1750</v>
      </c>
      <c r="F455" s="9">
        <v>13950</v>
      </c>
      <c r="G455" s="9">
        <v>11025</v>
      </c>
      <c r="H455" s="9">
        <v>2925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550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13425</v>
      </c>
      <c r="D459" s="9">
        <v>0</v>
      </c>
      <c r="E459" s="9">
        <v>575</v>
      </c>
      <c r="F459" s="9">
        <v>12850</v>
      </c>
      <c r="G459" s="9">
        <v>7400</v>
      </c>
      <c r="H459" s="9">
        <v>5450</v>
      </c>
    </row>
    <row r="460" spans="1:8" ht="12" customHeight="1">
      <c r="A460" s="9" t="s">
        <v>93</v>
      </c>
      <c r="B460" s="9" t="s">
        <v>111</v>
      </c>
      <c r="C460" s="9">
        <v>12350</v>
      </c>
      <c r="D460" s="9">
        <v>0</v>
      </c>
      <c r="E460" s="9">
        <v>125</v>
      </c>
      <c r="F460" s="9">
        <v>12225</v>
      </c>
      <c r="G460" s="9">
        <v>11750</v>
      </c>
      <c r="H460" s="9">
        <v>475</v>
      </c>
    </row>
    <row r="461" spans="1:8" ht="12" customHeight="1">
      <c r="A461" s="9" t="s">
        <v>93</v>
      </c>
      <c r="B461" s="9" t="s">
        <v>72</v>
      </c>
      <c r="C461" s="9">
        <v>18200</v>
      </c>
      <c r="D461" s="9">
        <v>0</v>
      </c>
      <c r="E461" s="9">
        <v>0</v>
      </c>
      <c r="F461" s="9">
        <v>18200</v>
      </c>
      <c r="G461" s="9">
        <v>9850</v>
      </c>
      <c r="H461" s="9">
        <v>8350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38825</v>
      </c>
      <c r="D463" s="9">
        <v>975</v>
      </c>
      <c r="E463" s="9">
        <v>1000</v>
      </c>
      <c r="F463" s="9">
        <v>38800</v>
      </c>
      <c r="G463" s="9">
        <v>31550</v>
      </c>
      <c r="H463" s="9">
        <v>7250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14650</v>
      </c>
      <c r="D467" s="9">
        <v>0</v>
      </c>
      <c r="E467" s="9">
        <v>0</v>
      </c>
      <c r="F467" s="9">
        <v>14650</v>
      </c>
      <c r="G467" s="9">
        <v>13775</v>
      </c>
      <c r="H467" s="9">
        <v>875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2425</v>
      </c>
      <c r="D469" s="9">
        <v>0</v>
      </c>
      <c r="E469" s="9">
        <v>0</v>
      </c>
      <c r="F469" s="9">
        <v>2425</v>
      </c>
      <c r="G469" s="9">
        <v>2150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12700</v>
      </c>
      <c r="D470" s="9">
        <v>0</v>
      </c>
      <c r="E470" s="9">
        <v>0</v>
      </c>
      <c r="F470" s="9">
        <v>12700</v>
      </c>
      <c r="G470" s="9">
        <v>12700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7325</v>
      </c>
      <c r="D472" s="9">
        <v>0</v>
      </c>
      <c r="E472" s="9">
        <v>0</v>
      </c>
      <c r="F472" s="9">
        <v>7325</v>
      </c>
      <c r="G472" s="9">
        <v>7325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116900</v>
      </c>
      <c r="D474" s="9">
        <v>0</v>
      </c>
      <c r="E474" s="9">
        <v>0</v>
      </c>
      <c r="F474" s="9">
        <v>116900</v>
      </c>
      <c r="G474" s="9">
        <v>115675</v>
      </c>
      <c r="H474" s="9">
        <v>1225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254425</v>
      </c>
      <c r="D478" s="7">
        <f t="shared" si="16"/>
        <v>975</v>
      </c>
      <c r="E478" s="7">
        <f t="shared" si="16"/>
        <v>3450</v>
      </c>
      <c r="F478" s="7">
        <f t="shared" si="16"/>
        <v>251950</v>
      </c>
      <c r="G478" s="7">
        <f t="shared" si="16"/>
        <v>225050</v>
      </c>
      <c r="H478" s="7">
        <f t="shared" si="16"/>
        <v>26900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-2475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32950</v>
      </c>
      <c r="D488" s="9">
        <v>25</v>
      </c>
      <c r="E488" s="9">
        <v>25</v>
      </c>
      <c r="F488" s="9">
        <v>32950</v>
      </c>
      <c r="G488" s="9">
        <v>4450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6350</v>
      </c>
      <c r="D492" s="9">
        <v>0</v>
      </c>
      <c r="E492" s="9">
        <v>0</v>
      </c>
      <c r="F492" s="9">
        <v>6350</v>
      </c>
      <c r="G492" s="9">
        <v>5775</v>
      </c>
      <c r="H492" s="9">
        <v>575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14375</v>
      </c>
      <c r="D494" s="9">
        <v>0</v>
      </c>
      <c r="E494" s="9">
        <v>0</v>
      </c>
      <c r="F494" s="9">
        <v>14375</v>
      </c>
      <c r="G494" s="9">
        <v>8775</v>
      </c>
      <c r="H494" s="9">
        <v>5600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15175</v>
      </c>
      <c r="D498" s="9">
        <v>0</v>
      </c>
      <c r="E498" s="9">
        <v>100</v>
      </c>
      <c r="F498" s="9">
        <v>15075</v>
      </c>
      <c r="G498" s="9">
        <v>6875</v>
      </c>
      <c r="H498" s="9">
        <v>8200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1650</v>
      </c>
      <c r="D500" s="9">
        <v>0</v>
      </c>
      <c r="E500" s="9">
        <v>0</v>
      </c>
      <c r="F500" s="9">
        <v>1650</v>
      </c>
      <c r="G500" s="9">
        <v>1650</v>
      </c>
      <c r="H500" s="9">
        <v>0</v>
      </c>
    </row>
    <row r="501" spans="1:8" ht="12" customHeight="1">
      <c r="A501" s="9" t="s">
        <v>93</v>
      </c>
      <c r="B501" s="9" t="s">
        <v>72</v>
      </c>
      <c r="C501" s="9">
        <v>25175</v>
      </c>
      <c r="D501" s="9">
        <v>0</v>
      </c>
      <c r="E501" s="9">
        <v>0</v>
      </c>
      <c r="F501" s="9">
        <v>25175</v>
      </c>
      <c r="G501" s="9">
        <v>17900</v>
      </c>
      <c r="H501" s="9">
        <v>7275</v>
      </c>
    </row>
    <row r="502" spans="1:8" ht="12" customHeight="1">
      <c r="A502" s="9" t="s">
        <v>93</v>
      </c>
      <c r="B502" s="9" t="s">
        <v>8</v>
      </c>
      <c r="C502" s="9">
        <v>18725</v>
      </c>
      <c r="D502" s="9">
        <v>0</v>
      </c>
      <c r="E502" s="9">
        <v>0</v>
      </c>
      <c r="F502" s="9">
        <v>18725</v>
      </c>
      <c r="G502" s="9">
        <v>6950</v>
      </c>
      <c r="H502" s="9">
        <v>11775</v>
      </c>
    </row>
    <row r="503" spans="1:8" ht="12" customHeight="1">
      <c r="A503" s="9" t="s">
        <v>77</v>
      </c>
      <c r="B503" s="9" t="s">
        <v>77</v>
      </c>
      <c r="C503" s="9">
        <v>500</v>
      </c>
      <c r="D503" s="9">
        <v>0</v>
      </c>
      <c r="E503" s="9">
        <v>0</v>
      </c>
      <c r="F503" s="9">
        <v>500</v>
      </c>
      <c r="G503" s="9">
        <v>500</v>
      </c>
      <c r="H503" s="9">
        <v>0</v>
      </c>
    </row>
    <row r="504" spans="1:8" ht="12" customHeight="1">
      <c r="A504" s="9" t="s">
        <v>42</v>
      </c>
      <c r="B504" s="9" t="s">
        <v>104</v>
      </c>
      <c r="C504" s="9">
        <v>3100</v>
      </c>
      <c r="D504" s="9">
        <v>0</v>
      </c>
      <c r="E504" s="9">
        <v>0</v>
      </c>
      <c r="F504" s="9">
        <v>3100</v>
      </c>
      <c r="G504" s="9">
        <v>3100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3725</v>
      </c>
      <c r="D505" s="9">
        <v>0</v>
      </c>
      <c r="E505" s="9">
        <v>0</v>
      </c>
      <c r="F505" s="9">
        <v>3725</v>
      </c>
      <c r="G505" s="9">
        <v>3725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5050</v>
      </c>
      <c r="D507" s="9">
        <v>0</v>
      </c>
      <c r="E507" s="9">
        <v>0</v>
      </c>
      <c r="F507" s="9">
        <v>5050</v>
      </c>
      <c r="G507" s="9">
        <v>4100</v>
      </c>
      <c r="H507" s="9">
        <v>950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127125</v>
      </c>
      <c r="D520" s="7">
        <f t="shared" si="17"/>
        <v>25</v>
      </c>
      <c r="E520" s="7">
        <f t="shared" si="17"/>
        <v>125</v>
      </c>
      <c r="F520" s="7">
        <f t="shared" si="17"/>
        <v>127025</v>
      </c>
      <c r="G520" s="7">
        <f t="shared" si="17"/>
        <v>64100</v>
      </c>
      <c r="H520" s="7">
        <f t="shared" si="17"/>
        <v>62925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-100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5420</v>
      </c>
      <c r="D530" s="9">
        <v>0</v>
      </c>
      <c r="E530" s="9">
        <v>0</v>
      </c>
      <c r="F530" s="9">
        <v>5420</v>
      </c>
      <c r="G530" s="9">
        <v>5200</v>
      </c>
      <c r="H530" s="9">
        <v>220</v>
      </c>
    </row>
    <row r="531" spans="1:8" ht="12" customHeight="1">
      <c r="A531" s="9" t="s">
        <v>74</v>
      </c>
      <c r="B531" s="9" t="s">
        <v>0</v>
      </c>
      <c r="C531" s="9">
        <v>5180</v>
      </c>
      <c r="D531" s="9">
        <v>0</v>
      </c>
      <c r="E531" s="9">
        <v>0</v>
      </c>
      <c r="F531" s="9">
        <v>5180</v>
      </c>
      <c r="G531" s="9">
        <v>4680</v>
      </c>
      <c r="H531" s="9">
        <v>500</v>
      </c>
    </row>
    <row r="532" spans="1:8" ht="12" customHeight="1">
      <c r="A532" s="9" t="s">
        <v>74</v>
      </c>
      <c r="B532" s="9" t="s">
        <v>35</v>
      </c>
      <c r="C532" s="9">
        <v>2100</v>
      </c>
      <c r="D532" s="9">
        <v>0</v>
      </c>
      <c r="E532" s="9">
        <v>20</v>
      </c>
      <c r="F532" s="9">
        <v>2080</v>
      </c>
      <c r="G532" s="9">
        <v>2040</v>
      </c>
      <c r="H532" s="9">
        <v>40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1720</v>
      </c>
      <c r="D534" s="9">
        <v>0</v>
      </c>
      <c r="E534" s="9">
        <v>0</v>
      </c>
      <c r="F534" s="9">
        <v>1720</v>
      </c>
      <c r="G534" s="9">
        <v>1720</v>
      </c>
      <c r="H534" s="9">
        <v>0</v>
      </c>
    </row>
    <row r="535" spans="1:8" ht="12" customHeight="1">
      <c r="A535" s="9" t="s">
        <v>74</v>
      </c>
      <c r="B535" s="9" t="s">
        <v>19</v>
      </c>
      <c r="C535" s="9">
        <v>54460</v>
      </c>
      <c r="D535" s="9">
        <v>0</v>
      </c>
      <c r="E535" s="9">
        <v>0</v>
      </c>
      <c r="F535" s="9">
        <v>54460</v>
      </c>
      <c r="G535" s="9">
        <v>53620</v>
      </c>
      <c r="H535" s="9">
        <v>840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69380</v>
      </c>
      <c r="D540" s="7">
        <f t="shared" si="18"/>
        <v>0</v>
      </c>
      <c r="E540" s="7">
        <f t="shared" si="18"/>
        <v>20</v>
      </c>
      <c r="F540" s="7">
        <f t="shared" si="18"/>
        <v>69360</v>
      </c>
      <c r="G540" s="7">
        <f t="shared" si="18"/>
        <v>67760</v>
      </c>
      <c r="H540" s="7">
        <f t="shared" si="18"/>
        <v>1600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-20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2100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3920</v>
      </c>
      <c r="D555" s="9">
        <v>0</v>
      </c>
      <c r="E555" s="9">
        <v>0</v>
      </c>
      <c r="F555" s="9">
        <v>3920</v>
      </c>
      <c r="G555" s="9">
        <v>3920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0</v>
      </c>
      <c r="F556" s="9">
        <v>1560</v>
      </c>
      <c r="G556" s="9">
        <v>1560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9420</v>
      </c>
      <c r="D560" s="7">
        <f t="shared" si="19"/>
        <v>0</v>
      </c>
      <c r="E560" s="7">
        <f t="shared" si="19"/>
        <v>0</v>
      </c>
      <c r="F560" s="7">
        <f t="shared" si="19"/>
        <v>9420</v>
      </c>
      <c r="G560" s="7">
        <f t="shared" si="19"/>
        <v>9420</v>
      </c>
      <c r="H560" s="7">
        <f t="shared" si="19"/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37700</v>
      </c>
      <c r="D571" s="9">
        <v>0</v>
      </c>
      <c r="E571" s="9">
        <v>200</v>
      </c>
      <c r="F571" s="9">
        <v>37500</v>
      </c>
      <c r="G571" s="9">
        <v>36680</v>
      </c>
      <c r="H571" s="9">
        <v>820</v>
      </c>
    </row>
    <row r="572" spans="1:8" ht="12" customHeight="1">
      <c r="A572" s="9" t="s">
        <v>74</v>
      </c>
      <c r="B572" s="9" t="s">
        <v>35</v>
      </c>
      <c r="C572" s="9">
        <v>39300</v>
      </c>
      <c r="D572" s="9">
        <v>0</v>
      </c>
      <c r="E572" s="9">
        <v>20</v>
      </c>
      <c r="F572" s="9">
        <v>39280</v>
      </c>
      <c r="G572" s="9">
        <v>38080</v>
      </c>
      <c r="H572" s="9">
        <v>1200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0</v>
      </c>
      <c r="F574" s="9">
        <v>800</v>
      </c>
      <c r="G574" s="9">
        <v>800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40</v>
      </c>
      <c r="D576" s="9">
        <v>0</v>
      </c>
      <c r="E576" s="9">
        <v>0</v>
      </c>
      <c r="F576" s="9">
        <v>40</v>
      </c>
      <c r="G576" s="9">
        <v>40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100</v>
      </c>
      <c r="D578" s="9">
        <v>0</v>
      </c>
      <c r="E578" s="9">
        <v>0</v>
      </c>
      <c r="F578" s="9">
        <v>100</v>
      </c>
      <c r="G578" s="9">
        <v>100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77940</v>
      </c>
      <c r="D580" s="7">
        <f t="shared" si="20"/>
        <v>0</v>
      </c>
      <c r="E580" s="7">
        <f t="shared" si="20"/>
        <v>220</v>
      </c>
      <c r="F580" s="7">
        <f t="shared" si="20"/>
        <v>77720</v>
      </c>
      <c r="G580" s="7">
        <f t="shared" si="20"/>
        <v>75700</v>
      </c>
      <c r="H580" s="7">
        <f t="shared" si="20"/>
        <v>2020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-220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380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380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558</v>
      </c>
      <c r="D616" s="9">
        <v>0</v>
      </c>
      <c r="E616" s="9">
        <v>0</v>
      </c>
      <c r="F616" s="9">
        <v>558</v>
      </c>
      <c r="G616" s="9">
        <v>348</v>
      </c>
      <c r="H616" s="9">
        <v>210</v>
      </c>
    </row>
    <row r="617" spans="1:8" ht="12" customHeight="1">
      <c r="A617" s="9" t="s">
        <v>50</v>
      </c>
      <c r="B617" s="9" t="s">
        <v>101</v>
      </c>
      <c r="C617" s="9">
        <v>1302</v>
      </c>
      <c r="D617" s="9">
        <v>0</v>
      </c>
      <c r="E617" s="9">
        <v>0</v>
      </c>
      <c r="F617" s="9">
        <v>1302</v>
      </c>
      <c r="G617" s="9">
        <v>1098</v>
      </c>
      <c r="H617" s="9">
        <v>204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96972</v>
      </c>
      <c r="D619" s="9">
        <v>0</v>
      </c>
      <c r="E619" s="9">
        <v>0</v>
      </c>
      <c r="F619" s="9">
        <v>96972</v>
      </c>
      <c r="G619" s="9">
        <v>63378</v>
      </c>
      <c r="H619" s="9">
        <v>33594</v>
      </c>
    </row>
    <row r="620" spans="1:8" ht="12" customHeight="1">
      <c r="A620" s="9" t="s">
        <v>98</v>
      </c>
      <c r="B620" s="9" t="s">
        <v>4</v>
      </c>
      <c r="C620" s="9">
        <v>510</v>
      </c>
      <c r="D620" s="9">
        <v>0</v>
      </c>
      <c r="E620" s="9">
        <v>0</v>
      </c>
      <c r="F620" s="9">
        <v>510</v>
      </c>
      <c r="G620" s="9">
        <v>240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2838</v>
      </c>
      <c r="D622" s="9">
        <v>0</v>
      </c>
      <c r="E622" s="9">
        <v>0</v>
      </c>
      <c r="F622" s="9">
        <v>2838</v>
      </c>
      <c r="G622" s="9">
        <v>2838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12138</v>
      </c>
      <c r="D623" s="9">
        <v>0</v>
      </c>
      <c r="E623" s="9">
        <v>0</v>
      </c>
      <c r="F623" s="9">
        <v>12138</v>
      </c>
      <c r="G623" s="9">
        <v>10458</v>
      </c>
      <c r="H623" s="9">
        <v>1680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40224</v>
      </c>
      <c r="D625" s="9">
        <v>0</v>
      </c>
      <c r="E625" s="9">
        <v>1068</v>
      </c>
      <c r="F625" s="9">
        <v>39156</v>
      </c>
      <c r="G625" s="9">
        <v>30948</v>
      </c>
      <c r="H625" s="9">
        <v>8208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38514</v>
      </c>
      <c r="D629" s="9">
        <v>0</v>
      </c>
      <c r="E629" s="9">
        <v>714</v>
      </c>
      <c r="F629" s="9">
        <v>37800</v>
      </c>
      <c r="G629" s="9">
        <v>28176</v>
      </c>
      <c r="H629" s="9">
        <v>9624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197832</v>
      </c>
      <c r="D641" s="7">
        <f t="shared" si="22"/>
        <v>0</v>
      </c>
      <c r="E641" s="7">
        <f t="shared" si="22"/>
        <v>1782</v>
      </c>
      <c r="F641" s="7">
        <f t="shared" si="22"/>
        <v>196050</v>
      </c>
      <c r="G641" s="7">
        <f t="shared" si="22"/>
        <v>142260</v>
      </c>
      <c r="H641" s="7">
        <f t="shared" si="22"/>
        <v>53790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-1782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66</v>
      </c>
      <c r="D698" s="9">
        <v>0</v>
      </c>
      <c r="E698" s="9">
        <v>0</v>
      </c>
      <c r="F698" s="9">
        <v>66</v>
      </c>
      <c r="G698" s="9">
        <v>0</v>
      </c>
      <c r="H698" s="9">
        <v>66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642</v>
      </c>
      <c r="D701" s="9">
        <v>0</v>
      </c>
      <c r="E701" s="9">
        <v>0</v>
      </c>
      <c r="F701" s="9">
        <v>642</v>
      </c>
      <c r="G701" s="9">
        <v>336</v>
      </c>
      <c r="H701" s="9">
        <v>306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804</v>
      </c>
      <c r="D707" s="9">
        <v>0</v>
      </c>
      <c r="E707" s="9">
        <v>0</v>
      </c>
      <c r="F707" s="9">
        <v>804</v>
      </c>
      <c r="G707" s="9">
        <v>588</v>
      </c>
      <c r="H707" s="9">
        <v>216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2214</v>
      </c>
      <c r="D723" s="7">
        <f t="shared" si="24"/>
        <v>0</v>
      </c>
      <c r="E723" s="7">
        <f t="shared" si="24"/>
        <v>0</v>
      </c>
      <c r="F723" s="7">
        <f t="shared" si="24"/>
        <v>2214</v>
      </c>
      <c r="G723" s="7">
        <f t="shared" si="24"/>
        <v>1620</v>
      </c>
      <c r="H723" s="7">
        <f t="shared" si="24"/>
        <v>594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642</v>
      </c>
      <c r="D824" s="9">
        <v>0</v>
      </c>
      <c r="E824" s="9">
        <v>0</v>
      </c>
      <c r="F824" s="9">
        <v>642</v>
      </c>
      <c r="G824" s="9">
        <v>0</v>
      </c>
      <c r="H824" s="9">
        <v>642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702</v>
      </c>
      <c r="D846" s="7">
        <f t="shared" si="27"/>
        <v>0</v>
      </c>
      <c r="E846" s="7">
        <f t="shared" si="27"/>
        <v>0</v>
      </c>
      <c r="F846" s="7">
        <f t="shared" si="27"/>
        <v>702</v>
      </c>
      <c r="G846" s="7">
        <f t="shared" si="27"/>
        <v>60</v>
      </c>
      <c r="H846" s="7">
        <f t="shared" si="27"/>
        <v>642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4986</v>
      </c>
      <c r="D865" s="9">
        <v>0</v>
      </c>
      <c r="E865" s="9">
        <v>0</v>
      </c>
      <c r="F865" s="9">
        <v>4986</v>
      </c>
      <c r="G865" s="9">
        <v>3780</v>
      </c>
      <c r="H865" s="9">
        <v>1206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72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35064</v>
      </c>
      <c r="D869" s="9">
        <v>0</v>
      </c>
      <c r="E869" s="9">
        <v>0</v>
      </c>
      <c r="F869" s="9">
        <v>35064</v>
      </c>
      <c r="G869" s="9">
        <v>29994</v>
      </c>
      <c r="H869" s="9">
        <v>5070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2790</v>
      </c>
      <c r="D871" s="9">
        <v>0</v>
      </c>
      <c r="E871" s="9">
        <v>0</v>
      </c>
      <c r="F871" s="9">
        <v>2790</v>
      </c>
      <c r="G871" s="9">
        <v>204</v>
      </c>
      <c r="H871" s="9">
        <v>2586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1584</v>
      </c>
      <c r="D879" s="9">
        <v>0</v>
      </c>
      <c r="E879" s="9">
        <v>0</v>
      </c>
      <c r="F879" s="9">
        <v>1584</v>
      </c>
      <c r="G879" s="9">
        <v>198</v>
      </c>
      <c r="H879" s="9">
        <v>1386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55290</v>
      </c>
      <c r="D887" s="7">
        <f t="shared" si="28"/>
        <v>0</v>
      </c>
      <c r="E887" s="7">
        <f t="shared" si="28"/>
        <v>0</v>
      </c>
      <c r="F887" s="7">
        <f t="shared" si="28"/>
        <v>55290</v>
      </c>
      <c r="G887" s="7">
        <f t="shared" si="28"/>
        <v>45018</v>
      </c>
      <c r="H887" s="7">
        <f t="shared" si="28"/>
        <v>10272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11650</v>
      </c>
      <c r="D940" s="9">
        <v>0</v>
      </c>
      <c r="E940" s="9">
        <v>225</v>
      </c>
      <c r="F940" s="9">
        <v>11425</v>
      </c>
      <c r="G940" s="9">
        <v>7550</v>
      </c>
      <c r="H940" s="9">
        <v>3875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109875</v>
      </c>
      <c r="D946" s="9">
        <v>0</v>
      </c>
      <c r="E946" s="9">
        <v>0</v>
      </c>
      <c r="F946" s="9">
        <v>109875</v>
      </c>
      <c r="G946" s="9">
        <v>45000</v>
      </c>
      <c r="H946" s="9">
        <v>64875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0</v>
      </c>
      <c r="F947" s="9">
        <v>26500</v>
      </c>
      <c r="G947" s="9">
        <v>26300</v>
      </c>
      <c r="H947" s="9">
        <v>200</v>
      </c>
    </row>
    <row r="948" spans="1:8" ht="12" customHeight="1">
      <c r="A948" s="9" t="s">
        <v>50</v>
      </c>
      <c r="B948" s="9" t="s">
        <v>61</v>
      </c>
      <c r="C948" s="9">
        <v>6050</v>
      </c>
      <c r="D948" s="9">
        <v>0</v>
      </c>
      <c r="E948" s="9">
        <v>0</v>
      </c>
      <c r="F948" s="9">
        <v>6050</v>
      </c>
      <c r="G948" s="9">
        <v>150</v>
      </c>
      <c r="H948" s="9">
        <v>5900</v>
      </c>
    </row>
    <row r="949" spans="1:8" ht="12" customHeight="1">
      <c r="A949" s="9" t="s">
        <v>98</v>
      </c>
      <c r="B949" s="9" t="s">
        <v>48</v>
      </c>
      <c r="C949" s="9">
        <v>18800</v>
      </c>
      <c r="D949" s="9">
        <v>0</v>
      </c>
      <c r="E949" s="9">
        <v>0</v>
      </c>
      <c r="F949" s="9">
        <v>18800</v>
      </c>
      <c r="G949" s="9">
        <v>17650</v>
      </c>
      <c r="H949" s="9">
        <v>1150</v>
      </c>
    </row>
    <row r="950" spans="1:8" ht="12" customHeight="1">
      <c r="A950" s="9" t="s">
        <v>98</v>
      </c>
      <c r="B950" s="9" t="s">
        <v>4</v>
      </c>
      <c r="C950" s="9">
        <v>332350</v>
      </c>
      <c r="D950" s="9">
        <v>0</v>
      </c>
      <c r="E950" s="9">
        <v>0</v>
      </c>
      <c r="F950" s="9">
        <v>332350</v>
      </c>
      <c r="G950" s="9">
        <v>255700</v>
      </c>
      <c r="H950" s="9">
        <v>76650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144025</v>
      </c>
      <c r="D953" s="9">
        <v>0</v>
      </c>
      <c r="E953" s="9">
        <v>25</v>
      </c>
      <c r="F953" s="9">
        <v>144000</v>
      </c>
      <c r="G953" s="9">
        <v>102525</v>
      </c>
      <c r="H953" s="9">
        <v>41475</v>
      </c>
    </row>
    <row r="954" spans="1:8" ht="12" customHeight="1">
      <c r="A954" s="9" t="s">
        <v>93</v>
      </c>
      <c r="B954" s="9" t="s">
        <v>8</v>
      </c>
      <c r="C954" s="9">
        <v>31000</v>
      </c>
      <c r="D954" s="9">
        <v>0</v>
      </c>
      <c r="E954" s="9">
        <v>0</v>
      </c>
      <c r="F954" s="9">
        <v>31000</v>
      </c>
      <c r="G954" s="9">
        <v>28525</v>
      </c>
      <c r="H954" s="9">
        <v>2475</v>
      </c>
    </row>
    <row r="955" spans="1:8" ht="12" customHeight="1">
      <c r="A955" s="9" t="s">
        <v>77</v>
      </c>
      <c r="B955" s="9" t="s">
        <v>77</v>
      </c>
      <c r="C955" s="9">
        <v>62350</v>
      </c>
      <c r="D955" s="9">
        <v>0</v>
      </c>
      <c r="E955" s="9">
        <v>25</v>
      </c>
      <c r="F955" s="9">
        <v>62325</v>
      </c>
      <c r="G955" s="9">
        <v>47825</v>
      </c>
      <c r="H955" s="9">
        <v>14500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10725</v>
      </c>
      <c r="D959" s="9">
        <v>0</v>
      </c>
      <c r="E959" s="9">
        <v>0</v>
      </c>
      <c r="F959" s="9">
        <v>10725</v>
      </c>
      <c r="G959" s="9">
        <v>3625</v>
      </c>
      <c r="H959" s="9">
        <v>7100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775100</v>
      </c>
      <c r="D972" s="7">
        <f t="shared" si="30"/>
        <v>0</v>
      </c>
      <c r="E972" s="7">
        <f t="shared" si="30"/>
        <v>275</v>
      </c>
      <c r="F972" s="7">
        <f t="shared" si="30"/>
        <v>774825</v>
      </c>
      <c r="G972" s="7">
        <f t="shared" si="30"/>
        <v>542000</v>
      </c>
      <c r="H972" s="7">
        <f t="shared" si="30"/>
        <v>232825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-275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2100</v>
      </c>
      <c r="H990" s="9">
        <v>475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9575</v>
      </c>
      <c r="D993" s="9">
        <v>0</v>
      </c>
      <c r="E993" s="9">
        <v>0</v>
      </c>
      <c r="F993" s="9">
        <v>9575</v>
      </c>
      <c r="G993" s="9">
        <v>9575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7975</v>
      </c>
      <c r="D994" s="9">
        <v>0</v>
      </c>
      <c r="E994" s="9">
        <v>0</v>
      </c>
      <c r="F994" s="9">
        <v>7975</v>
      </c>
      <c r="G994" s="9">
        <v>6175</v>
      </c>
      <c r="H994" s="9">
        <v>1800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8225</v>
      </c>
      <c r="D997" s="9">
        <v>0</v>
      </c>
      <c r="E997" s="9">
        <v>0</v>
      </c>
      <c r="F997" s="9">
        <v>8225</v>
      </c>
      <c r="G997" s="9">
        <v>4075</v>
      </c>
      <c r="H997" s="9">
        <v>4150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39800</v>
      </c>
      <c r="D999" s="9">
        <v>0</v>
      </c>
      <c r="E999" s="9">
        <v>0</v>
      </c>
      <c r="F999" s="9">
        <v>39800</v>
      </c>
      <c r="G999" s="9">
        <v>30725</v>
      </c>
      <c r="H999" s="9">
        <v>9075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1200</v>
      </c>
      <c r="D1008" s="9">
        <v>0</v>
      </c>
      <c r="E1008" s="9">
        <v>0</v>
      </c>
      <c r="F1008" s="9">
        <v>1200</v>
      </c>
      <c r="G1008" s="9">
        <v>300</v>
      </c>
      <c r="H1008" s="9">
        <v>900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69650</v>
      </c>
      <c r="D1016" s="7">
        <f t="shared" si="31"/>
        <v>0</v>
      </c>
      <c r="E1016" s="7">
        <f t="shared" si="31"/>
        <v>0</v>
      </c>
      <c r="F1016" s="7">
        <f t="shared" si="31"/>
        <v>69650</v>
      </c>
      <c r="G1016" s="7">
        <f t="shared" si="31"/>
        <v>53250</v>
      </c>
      <c r="H1016" s="7">
        <f t="shared" si="31"/>
        <v>16400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15475</v>
      </c>
      <c r="D1031" s="9">
        <v>0</v>
      </c>
      <c r="E1031" s="9">
        <v>50</v>
      </c>
      <c r="F1031" s="9">
        <v>15425</v>
      </c>
      <c r="G1031" s="9">
        <v>14200</v>
      </c>
      <c r="H1031" s="9">
        <v>1225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6100</v>
      </c>
      <c r="D1038" s="9">
        <v>0</v>
      </c>
      <c r="E1038" s="9">
        <v>0</v>
      </c>
      <c r="F1038" s="9">
        <v>6100</v>
      </c>
      <c r="G1038" s="9">
        <v>6075</v>
      </c>
      <c r="H1038" s="9">
        <v>25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3050</v>
      </c>
      <c r="D1040" s="9">
        <v>0</v>
      </c>
      <c r="E1040" s="9">
        <v>0</v>
      </c>
      <c r="F1040" s="9">
        <v>3050</v>
      </c>
      <c r="G1040" s="9">
        <v>1975</v>
      </c>
      <c r="H1040" s="9">
        <v>1075</v>
      </c>
    </row>
    <row r="1041" spans="1:8" ht="12.75">
      <c r="A1041" s="9" t="s">
        <v>93</v>
      </c>
      <c r="B1041" s="9" t="s">
        <v>72</v>
      </c>
      <c r="C1041" s="9">
        <v>187075</v>
      </c>
      <c r="D1041" s="9">
        <v>0</v>
      </c>
      <c r="E1041" s="9">
        <v>750</v>
      </c>
      <c r="F1041" s="9">
        <v>186325</v>
      </c>
      <c r="G1041" s="9">
        <v>107600</v>
      </c>
      <c r="H1041" s="9">
        <v>78725</v>
      </c>
    </row>
    <row r="1042" spans="1:8" ht="12.75">
      <c r="A1042" s="9" t="s">
        <v>93</v>
      </c>
      <c r="B1042" s="9" t="s">
        <v>8</v>
      </c>
      <c r="C1042" s="9">
        <v>29250</v>
      </c>
      <c r="D1042" s="9">
        <v>0</v>
      </c>
      <c r="E1042" s="9">
        <v>0</v>
      </c>
      <c r="F1042" s="9">
        <v>29250</v>
      </c>
      <c r="G1042" s="9">
        <v>26225</v>
      </c>
      <c r="H1042" s="9">
        <v>3025</v>
      </c>
    </row>
    <row r="1043" spans="1:8" ht="12.75">
      <c r="A1043" s="9" t="s">
        <v>77</v>
      </c>
      <c r="B1043" s="9" t="s">
        <v>77</v>
      </c>
      <c r="C1043" s="9">
        <v>15025</v>
      </c>
      <c r="D1043" s="9">
        <v>0</v>
      </c>
      <c r="E1043" s="9">
        <v>0</v>
      </c>
      <c r="F1043" s="9">
        <v>15025</v>
      </c>
      <c r="G1043" s="9">
        <v>14375</v>
      </c>
      <c r="H1043" s="9">
        <v>650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0</v>
      </c>
      <c r="F1045" s="9">
        <v>13225</v>
      </c>
      <c r="G1045" s="9">
        <v>13125</v>
      </c>
      <c r="H1045" s="9">
        <v>100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3500</v>
      </c>
      <c r="D1050" s="9">
        <v>0</v>
      </c>
      <c r="E1050" s="9">
        <v>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38525</v>
      </c>
      <c r="D1052" s="9">
        <v>0</v>
      </c>
      <c r="E1052" s="9">
        <v>75</v>
      </c>
      <c r="F1052" s="9">
        <v>38450</v>
      </c>
      <c r="G1052" s="9">
        <v>34050</v>
      </c>
      <c r="H1052" s="9">
        <v>4400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351550</v>
      </c>
      <c r="D1060" s="7">
        <f t="shared" si="32"/>
        <v>0</v>
      </c>
      <c r="E1060" s="7">
        <f t="shared" si="32"/>
        <v>875</v>
      </c>
      <c r="F1060" s="7">
        <f t="shared" si="32"/>
        <v>350675</v>
      </c>
      <c r="G1060" s="7">
        <f t="shared" si="32"/>
        <v>256250</v>
      </c>
      <c r="H1060" s="7">
        <f t="shared" si="32"/>
        <v>94425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-875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77675</v>
      </c>
      <c r="D1084" s="9">
        <v>0</v>
      </c>
      <c r="E1084" s="9">
        <v>125</v>
      </c>
      <c r="F1084" s="9">
        <v>77550</v>
      </c>
      <c r="G1084" s="9">
        <v>72675</v>
      </c>
      <c r="H1084" s="9">
        <v>4875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700</v>
      </c>
      <c r="D1090" s="9">
        <v>0</v>
      </c>
      <c r="E1090" s="9">
        <v>0</v>
      </c>
      <c r="F1090" s="9">
        <v>700</v>
      </c>
      <c r="G1090" s="9">
        <v>0</v>
      </c>
      <c r="H1090" s="9">
        <v>700</v>
      </c>
    </row>
    <row r="1091" spans="1:8" ht="12.75">
      <c r="A1091" s="9" t="s">
        <v>98</v>
      </c>
      <c r="B1091" s="9" t="s">
        <v>4</v>
      </c>
      <c r="C1091" s="9">
        <v>825</v>
      </c>
      <c r="D1091" s="9">
        <v>0</v>
      </c>
      <c r="E1091" s="9">
        <v>50</v>
      </c>
      <c r="F1091" s="9">
        <v>775</v>
      </c>
      <c r="G1091" s="9">
        <v>50</v>
      </c>
      <c r="H1091" s="9">
        <v>725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2750</v>
      </c>
      <c r="D1096" s="9">
        <v>0</v>
      </c>
      <c r="E1096" s="9">
        <v>150</v>
      </c>
      <c r="F1096" s="9">
        <v>2600</v>
      </c>
      <c r="G1096" s="9">
        <v>0</v>
      </c>
      <c r="H1096" s="9">
        <v>2600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157575</v>
      </c>
      <c r="D1109" s="9">
        <v>0</v>
      </c>
      <c r="E1109" s="9">
        <v>1675</v>
      </c>
      <c r="F1109" s="9">
        <v>155900</v>
      </c>
      <c r="G1109" s="9">
        <v>141925</v>
      </c>
      <c r="H1109" s="9">
        <v>13975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240125</v>
      </c>
      <c r="D1113" s="7">
        <f t="shared" si="34"/>
        <v>0</v>
      </c>
      <c r="E1113" s="7">
        <f t="shared" si="34"/>
        <v>2000</v>
      </c>
      <c r="F1113" s="7">
        <f t="shared" si="34"/>
        <v>238125</v>
      </c>
      <c r="G1113" s="7">
        <f t="shared" si="34"/>
        <v>215250</v>
      </c>
      <c r="H1113" s="7">
        <f t="shared" si="34"/>
        <v>22875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-2000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0</v>
      </c>
      <c r="F1129" s="9">
        <v>10</v>
      </c>
      <c r="G1129" s="9">
        <v>10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2345</v>
      </c>
      <c r="D1130" s="9">
        <v>0</v>
      </c>
      <c r="E1130" s="9">
        <v>0</v>
      </c>
      <c r="F1130" s="9">
        <v>2345</v>
      </c>
      <c r="G1130" s="9">
        <v>2250</v>
      </c>
      <c r="H1130" s="9">
        <v>95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410</v>
      </c>
      <c r="D1133" s="9">
        <v>0</v>
      </c>
      <c r="E1133" s="9">
        <v>0</v>
      </c>
      <c r="F1133" s="9">
        <v>410</v>
      </c>
      <c r="G1133" s="9">
        <v>260</v>
      </c>
      <c r="H1133" s="9">
        <v>150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180</v>
      </c>
      <c r="D1135" s="9">
        <v>0</v>
      </c>
      <c r="E1135" s="9">
        <v>0</v>
      </c>
      <c r="F1135" s="9">
        <v>180</v>
      </c>
      <c r="G1135" s="9">
        <v>170</v>
      </c>
      <c r="H1135" s="9">
        <v>10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2970</v>
      </c>
      <c r="D1146" s="7">
        <f t="shared" si="35"/>
        <v>0</v>
      </c>
      <c r="E1146" s="7">
        <f t="shared" si="35"/>
        <v>0</v>
      </c>
      <c r="F1146" s="7">
        <f t="shared" si="35"/>
        <v>2970</v>
      </c>
      <c r="G1146" s="7">
        <f t="shared" si="35"/>
        <v>2715</v>
      </c>
      <c r="H1146" s="7">
        <f t="shared" si="35"/>
        <v>255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5" customHeight="1">
      <c r="A63" s="8" t="s">
        <v>65</v>
      </c>
      <c r="B63" s="8"/>
      <c r="C63" s="1">
        <f aca="true" t="shared" si="3" ref="C63:H63">SUM(C57:C61)</f>
        <v>0</v>
      </c>
      <c r="D63" s="1">
        <f t="shared" si="3"/>
        <v>0</v>
      </c>
      <c r="E63" s="1">
        <f t="shared" si="3"/>
        <v>0</v>
      </c>
      <c r="F63" s="1">
        <f t="shared" si="3"/>
        <v>0</v>
      </c>
      <c r="G63" s="1">
        <f t="shared" si="3"/>
        <v>0</v>
      </c>
      <c r="H63" s="1">
        <f t="shared" si="3"/>
        <v>0</v>
      </c>
    </row>
    <row r="65" spans="1:8" ht="12.75">
      <c r="A65" s="8" t="s">
        <v>3</v>
      </c>
      <c r="B65" s="8"/>
      <c r="C65" s="8">
        <v>0</v>
      </c>
      <c r="D65" s="8"/>
      <c r="E65" s="8"/>
      <c r="F65" s="8">
        <f>F63-C63</f>
        <v>0</v>
      </c>
      <c r="G65" s="8"/>
      <c r="H65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5" customHeight="1">
      <c r="A161" s="4" t="s">
        <v>65</v>
      </c>
      <c r="B161" s="4"/>
      <c r="C161" s="7">
        <f aca="true" t="shared" si="9" ref="C161:H161">SUM(C155:C159)</f>
        <v>0</v>
      </c>
      <c r="D161" s="7">
        <f t="shared" si="9"/>
        <v>0</v>
      </c>
      <c r="E161" s="7">
        <f t="shared" si="9"/>
        <v>0</v>
      </c>
      <c r="F161" s="7">
        <f t="shared" si="9"/>
        <v>0</v>
      </c>
      <c r="G161" s="7">
        <f t="shared" si="9"/>
        <v>0</v>
      </c>
      <c r="H161" s="7">
        <f t="shared" si="9"/>
        <v>0</v>
      </c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4" t="s">
        <v>3</v>
      </c>
      <c r="B163" s="4"/>
      <c r="C163" s="4">
        <v>0</v>
      </c>
      <c r="D163" s="4"/>
      <c r="E163" s="4"/>
      <c r="F163" s="4">
        <f>F161-C161</f>
        <v>0</v>
      </c>
      <c r="G163" s="4"/>
      <c r="H163" s="4"/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9.5" customHeight="1">
      <c r="A167" s="3"/>
      <c r="B167" s="2" t="s">
        <v>94</v>
      </c>
      <c r="C167" s="2"/>
      <c r="D167" s="2"/>
      <c r="E167" s="2"/>
      <c r="F167" s="2"/>
      <c r="G167" s="2"/>
      <c r="H167" s="3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25.5" customHeight="1">
      <c r="A170" s="5" t="s">
        <v>78</v>
      </c>
      <c r="B170" s="5" t="s">
        <v>10</v>
      </c>
      <c r="C170" s="6" t="s">
        <v>89</v>
      </c>
      <c r="D170" s="6" t="s">
        <v>37</v>
      </c>
      <c r="E170" s="6" t="s">
        <v>7</v>
      </c>
      <c r="F170" s="6" t="s">
        <v>49</v>
      </c>
      <c r="G170" s="6" t="s">
        <v>39</v>
      </c>
      <c r="H170" s="6" t="s">
        <v>99</v>
      </c>
    </row>
    <row r="171" spans="1:8" ht="12.75">
      <c r="A171" s="3"/>
      <c r="B171" s="3"/>
      <c r="C171" s="3"/>
      <c r="D171" s="3"/>
      <c r="E171" s="3"/>
      <c r="F171" s="3"/>
      <c r="G171" s="3"/>
      <c r="H171" s="3"/>
    </row>
    <row r="172" spans="1:8" ht="12.75">
      <c r="A172" s="9" t="s">
        <v>80</v>
      </c>
      <c r="B172" s="9" t="s">
        <v>28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83</v>
      </c>
      <c r="B173" s="9" t="s">
        <v>58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25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93</v>
      </c>
      <c r="B175" s="9" t="s">
        <v>111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72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3"/>
      <c r="B177" s="3"/>
      <c r="C177" s="3"/>
      <c r="D177" s="3"/>
      <c r="E177" s="3"/>
      <c r="F177" s="3"/>
      <c r="G177" s="3"/>
      <c r="H177" s="3"/>
    </row>
    <row r="178" spans="1:8" ht="15" customHeight="1">
      <c r="A178" s="4" t="s">
        <v>65</v>
      </c>
      <c r="B178" s="4"/>
      <c r="C178" s="7">
        <f aca="true" t="shared" si="10" ref="C178:H178">SUM(C172:C176)</f>
        <v>0</v>
      </c>
      <c r="D178" s="7">
        <f t="shared" si="10"/>
        <v>0</v>
      </c>
      <c r="E178" s="7">
        <f t="shared" si="10"/>
        <v>0</v>
      </c>
      <c r="F178" s="7">
        <f t="shared" si="10"/>
        <v>0</v>
      </c>
      <c r="G178" s="7">
        <f t="shared" si="10"/>
        <v>0</v>
      </c>
      <c r="H178" s="7">
        <f t="shared" si="10"/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4" t="s">
        <v>3</v>
      </c>
      <c r="B180" s="4"/>
      <c r="C180" s="4">
        <v>0</v>
      </c>
      <c r="D180" s="4"/>
      <c r="E180" s="4"/>
      <c r="F180" s="4">
        <f>F178-C178</f>
        <v>0</v>
      </c>
      <c r="G180" s="4"/>
      <c r="H180" s="4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9.5" customHeight="1">
      <c r="A184" s="3"/>
      <c r="B184" s="2" t="s">
        <v>116</v>
      </c>
      <c r="C184" s="2"/>
      <c r="D184" s="2"/>
      <c r="E184" s="2"/>
      <c r="F184" s="2"/>
      <c r="G184" s="2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25.5" customHeight="1">
      <c r="A187" s="5" t="s">
        <v>78</v>
      </c>
      <c r="B187" s="5" t="s">
        <v>10</v>
      </c>
      <c r="C187" s="6" t="s">
        <v>89</v>
      </c>
      <c r="D187" s="6" t="s">
        <v>37</v>
      </c>
      <c r="E187" s="6" t="s">
        <v>7</v>
      </c>
      <c r="F187" s="6" t="s">
        <v>49</v>
      </c>
      <c r="G187" s="6" t="s">
        <v>39</v>
      </c>
      <c r="H187" s="6" t="s">
        <v>99</v>
      </c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9" t="s">
        <v>80</v>
      </c>
      <c r="B189" s="9" t="s">
        <v>28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83</v>
      </c>
      <c r="B190" s="9" t="s">
        <v>58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9" t="s">
        <v>83</v>
      </c>
      <c r="B191" s="9" t="s">
        <v>25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93</v>
      </c>
      <c r="B192" s="9" t="s">
        <v>111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93</v>
      </c>
      <c r="B193" s="9" t="s">
        <v>72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5" customHeight="1">
      <c r="A195" s="8" t="s">
        <v>65</v>
      </c>
      <c r="B195" s="8"/>
      <c r="C195" s="1">
        <f aca="true" t="shared" si="11" ref="C195:H195">SUM(C189:C193)</f>
        <v>0</v>
      </c>
      <c r="D195" s="1">
        <f t="shared" si="11"/>
        <v>0</v>
      </c>
      <c r="E195" s="1">
        <f t="shared" si="11"/>
        <v>0</v>
      </c>
      <c r="F195" s="1">
        <f t="shared" si="11"/>
        <v>0</v>
      </c>
      <c r="G195" s="1">
        <f t="shared" si="11"/>
        <v>0</v>
      </c>
      <c r="H195" s="1">
        <f t="shared" si="11"/>
        <v>0</v>
      </c>
    </row>
    <row r="197" spans="1:8" ht="12.75">
      <c r="A197" s="8" t="s">
        <v>3</v>
      </c>
      <c r="B197" s="8"/>
      <c r="C197" s="8">
        <v>0</v>
      </c>
      <c r="D197" s="8"/>
      <c r="E197" s="8"/>
      <c r="F197" s="8">
        <f>F195-C195</f>
        <v>0</v>
      </c>
      <c r="G197" s="8"/>
      <c r="H197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