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1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 calcMode="manual" calcCompleted="0" calcOnSave="0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<sst xmlns="http://schemas.openxmlformats.org/spreadsheetml/2006/main" count="4286" uniqueCount="220">
  <si>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</si>
  <si>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</si>
  <si>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</si>
  <si>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</si>
  <si>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</si>
  <si>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</si>
  <si>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</si>
  <si>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</si>
  <si>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</si>
  <si>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</si>
  <si>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</si>
  <si>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</si>
  <si>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</si>
  <si>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</si>
  <si>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</si>
  <si>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</si>
  <si>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</si>
  <si>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</si>
  <si>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</si>
  <si>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</si>
  <si>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</si>
  <si>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</si>
  <si>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</si>
  <si>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</si>
  <si>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</si>
  <si>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</si>
  <si>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</si>
  <si>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</si>
  <si>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</si>
  <si>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</si>
  <si>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</si>
  <si>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</si>
  <si>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</si>
  <si>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</si>
  <si>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</si>
  <si>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</si>
  <si>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</si>
  <si>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</si>
  <si>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</si>
  <si>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</si>
  <si>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</si>
  <si>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</si>
  <si>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</si>
  <si>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</si>
  <si>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</si>
  <si>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</si>
  <si>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</si>
  <si>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</si>
  <si>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</si>
  <si>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</si>
  <si>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</si>
  <si>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</si>
  <si>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</si>
  <si>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</si>
  <si>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</si>
  <si>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</si>
  <si>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</si>
  <si>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</si>
  <si>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</si>
  <si>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</si>
  <si>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</si>
  <si>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</si>
  <si>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</si>
  <si>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</si>
  <si>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</si>
  <si>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</si>
  <si>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</si>
  <si>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</si>
  <si>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</si>
  <si>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</si>
  <si>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</si>
  <si>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</si>
  <si>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</si>
  <si>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</si>
  <si>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</si>
  <si>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</si>
  <si>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</si>
  <si>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</si>
  <si>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</si>
  <si>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</si>
  <si>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</si>
  <si>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</si>
  <si>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</si>
  <si>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</si>
  <si>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</si>
  <si>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</si>
  <si>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</si>
  <si>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</si>
  <si>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</si>
  <si>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</si>
  <si>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</si>
  <si>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</si>
  <si>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</si>
  <si>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</si>
  <si>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</si>
  <si>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</si>
  <si>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</si>
  <si>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</si>
  <si>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</si>
  <si>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</si>
  <si>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</si>
  <si>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</si>
  <si>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</si>
  <si>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</si>
  <si>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</si>
  <si>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</si>
  <si>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</si>
  <si>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</si>
  <si>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</si>
  <si>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</si>
  <si>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</si>
  <si>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</si>
  <si>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</si>
  <si>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</si>
  <si>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</si>
  <si>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</si>
  <si>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</si>
  <si>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</si>
  <si>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</si>
  <si>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</si>
  <si>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</si>
  <si>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</si>
  <si>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</si>
  <si>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</si>
  <si>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</si>
  <si>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</si>
  <si>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</si>
  <si>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</si>
  <si>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</si>
  <si>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</si>
  <si>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</si>
  <si>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</si>
  <si>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</si>
  <si>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</si>
  <si>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</si>
  <si>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</si>
  <si>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</si>
  <si>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</si>
  <si>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</si>
  <si>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</si>
  <si>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</si>
  <si>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</si>
  <si>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</si>
  <si>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</si>
  <si>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</si>
  <si>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</si>
  <si>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</si>
  <si>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</si>
  <si>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</si>
  <si>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</si>
  <si>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</si>
  <si>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</si>
  <si>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</si>
  <si>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</si>
  <si>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</si>
  <si>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</si>
  <si>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</si>
  <si>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</si>
  <si>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</si>
  <si>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</si>
  <si>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</si>
  <si>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</si>
  <si>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</si>
  <si>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</si>
  <si>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</si>
  <si>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</si>
  <si>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</si>
  <si>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</si>
  <si>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</si>
  <si>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</si>
  <si>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</si>
  <si>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</si>
  <si>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</si>
  <si>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</si>
  <si>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</si>
  <si>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</si>
  <si>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</si>
  <si>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</si>
  <si>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</si>
  <si>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</si>
  <si>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</si>
  <si>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</si>
  <si>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</si>
  <si>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</si>
  <si>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</si>
  <si>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</si>
  <si>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</si>
  <si>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</si>
  <si>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</si>
  <si>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</si>
  <si>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</si>
  <si>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</si>
  <si>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</si>
  <si>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</si>
  <si>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</si>
  <si>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</si>
  <si>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</si>
  <si>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</si>
  <si>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</si>
  <si>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</si>
  <si>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</si>
  <si>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</si>
  <si>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</si>
  <si>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</si>
  <si>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</si>
  <si>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</si>
  <si>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</si>
  <si>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</si>
  <si>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</si>
  <si>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</si>
  <si>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</si>
  <si>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</si>
  <si>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</si>
  <si>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</si>
  <si>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</si>
  <si>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Inter-Prompt Spreads</t>
  </si>
  <si>
    <t xml:space="preserve"> Lithium Hydroxide </t>
  </si>
  <si>
    <t xml:space="preserve">Aluminium UBC Scrap US </t>
  </si>
  <si>
    <t>Decrease</t>
  </si>
  <si>
    <t>The changes will be made effective at close of business 29th November 2021 and will be reflected in SPS margin calls on the morning of 30th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</si>
</sst>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1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/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22" fillId="0" borderId="0" xfId="3" applyFont="1" applyFill="1"/>
    <xf numFmtId="0" fontId="30" fillId="0" borderId="0" xfId="0" applyFont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30" fillId="0" borderId="0" xfId="0" applyFont="1" applyFill="1"/>
    <xf numFmtId="0" fontId="30" fillId="0" borderId="0" xfId="0" applyFont="1" applyFill="1" applyBorder="1"/>
    <xf numFmtId="0" fontId="25" fillId="0" borderId="0" xfId="0" applyFont="1" applyFill="1" applyBorder="1"/>
    <xf numFmtId="0" fontId="31" fillId="0" borderId="0" xfId="0" applyFont="1" applyFill="1" applyAlignment="1">
      <alignment horizontal="left" vertical="center"/>
    </xf>
    <xf numFmtId="4" fontId="2" fillId="0" borderId="0" xfId="0" applyNumberFormat="1" applyFont="1" applyFill="1"/>
    <xf numFmtId="3" fontId="32" fillId="0" borderId="1" xfId="2" applyNumberFormat="1" applyFont="1" applyBorder="1" applyAlignment="1">
      <alignment horizontal="center" vertical="center" wrapText="1"/>
    </xf>
    <xf numFmtId="3" fontId="32" fillId="0" borderId="2" xfId="2" applyNumberFormat="1" applyFont="1" applyFill="1" applyBorder="1" applyAlignment="1">
      <alignment horizontal="center" vertical="center" wrapText="1"/>
    </xf>
    <xf numFmtId="3" fontId="32" fillId="0" borderId="52" xfId="2" applyNumberFormat="1" applyFont="1" applyFill="1" applyBorder="1" applyAlignment="1">
      <alignment horizontal="center" vertical="center" wrapText="1"/>
    </xf>
    <xf numFmtId="3" fontId="32" fillId="0" borderId="8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9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0.8554687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20" t="s">
        <v>35</v>
      </c>
      <c r="B4" s="221"/>
      <c r="C4" s="221"/>
      <c r="D4" s="221"/>
      <c r="E4" s="221"/>
    </row>
    <row r="5" spans="1:7" s="114" customFormat="1" ht="13.5" customHeight="1" x14ac:dyDescent="0.2">
      <c r="A5" s="207"/>
      <c r="B5" s="207"/>
      <c r="C5" s="207"/>
      <c r="D5" s="207"/>
      <c r="E5" s="207"/>
    </row>
    <row r="6" spans="1:7" ht="12.75" customHeight="1" x14ac:dyDescent="0.2">
      <c r="A6" s="208" t="s">
        <v>219</v>
      </c>
      <c r="B6" s="208"/>
      <c r="C6" s="208"/>
      <c r="D6" s="208"/>
      <c r="E6" s="208"/>
      <c r="F6" s="208"/>
      <c r="G6" s="208"/>
    </row>
    <row r="7" spans="1:7" s="114" customFormat="1" ht="12.75" customHeight="1" x14ac:dyDescent="0.2">
      <c r="A7" s="207"/>
      <c r="B7" s="207"/>
      <c r="C7" s="207"/>
      <c r="D7" s="207"/>
      <c r="E7" s="207"/>
      <c r="F7" s="207"/>
      <c r="G7" s="207"/>
    </row>
    <row r="8" spans="1:7" s="114" customFormat="1" ht="15.75" customHeight="1" thickBot="1" x14ac:dyDescent="0.25">
      <c r="A8" s="222" t="s">
        <v>36</v>
      </c>
      <c r="B8" s="222"/>
      <c r="C8" s="222"/>
      <c r="D8" s="222"/>
      <c r="E8" s="222"/>
    </row>
    <row r="9" spans="1:7" s="114" customFormat="1" x14ac:dyDescent="0.2"/>
    <row r="10" spans="1:7" s="114" customFormat="1" ht="25.5" x14ac:dyDescent="0.2">
      <c r="A10" s="148" t="s">
        <v>37</v>
      </c>
      <c r="B10" s="148" t="s">
        <v>3</v>
      </c>
      <c r="C10" s="148" t="s">
        <v>194</v>
      </c>
      <c r="D10" s="148" t="s">
        <v>195</v>
      </c>
      <c r="E10" s="148" t="s">
        <v>38</v>
      </c>
    </row>
    <row r="11" spans="1:7" x14ac:dyDescent="0.2">
      <c r="A11" s="149" t="s">
        <v>1</v>
      </c>
      <c r="B11" s="199" t="s">
        <v>52</v>
      </c>
      <c r="C11" s="199">
        <v>215</v>
      </c>
      <c r="D11" s="199">
        <v>232</v>
      </c>
      <c r="E11" s="149" t="s">
        <v>214</v>
      </c>
    </row>
    <row r="12" spans="1:7" x14ac:dyDescent="0.2">
      <c r="A12" s="149" t="s">
        <v>1</v>
      </c>
      <c r="B12" s="199" t="s">
        <v>60</v>
      </c>
      <c r="C12" s="199">
        <v>685</v>
      </c>
      <c r="D12" s="199">
        <v>611</v>
      </c>
      <c r="E12" s="149" t="s">
        <v>218</v>
      </c>
    </row>
    <row r="13" spans="1:7" x14ac:dyDescent="0.2">
      <c r="A13" s="149" t="s">
        <v>1</v>
      </c>
      <c r="B13" s="199" t="s">
        <v>173</v>
      </c>
      <c r="C13" s="199">
        <v>89</v>
      </c>
      <c r="D13" s="199">
        <v>95</v>
      </c>
      <c r="E13" s="149" t="s">
        <v>214</v>
      </c>
    </row>
    <row r="14" spans="1:7" x14ac:dyDescent="0.2">
      <c r="A14" s="149" t="s">
        <v>1</v>
      </c>
      <c r="B14" s="199" t="s">
        <v>216</v>
      </c>
      <c r="C14" s="199">
        <v>1825</v>
      </c>
      <c r="D14" s="199">
        <v>2700</v>
      </c>
      <c r="E14" s="149" t="s">
        <v>214</v>
      </c>
    </row>
    <row r="15" spans="1:7" x14ac:dyDescent="0.2">
      <c r="A15" s="149" t="s">
        <v>1</v>
      </c>
      <c r="B15" s="199" t="s">
        <v>62</v>
      </c>
      <c r="C15" s="199">
        <v>170</v>
      </c>
      <c r="D15" s="199">
        <v>230</v>
      </c>
      <c r="E15" s="149" t="s">
        <v>214</v>
      </c>
    </row>
    <row r="16" spans="1:7" x14ac:dyDescent="0.2">
      <c r="A16" s="149" t="s">
        <v>1</v>
      </c>
      <c r="B16" s="199" t="s">
        <v>217</v>
      </c>
      <c r="C16" s="199">
        <v>143</v>
      </c>
      <c r="D16" s="199">
        <v>139</v>
      </c>
      <c r="E16" s="149" t="s">
        <v>218</v>
      </c>
    </row>
    <row r="17" spans="1:5" x14ac:dyDescent="0.2">
      <c r="A17" s="149" t="s">
        <v>215</v>
      </c>
      <c r="B17" s="199" t="s">
        <v>60</v>
      </c>
      <c r="C17" s="199"/>
      <c r="D17" s="199"/>
      <c r="E17" s="149" t="s">
        <v>214</v>
      </c>
    </row>
    <row r="18" spans="1:5" x14ac:dyDescent="0.2">
      <c r="A18" s="149" t="s">
        <v>215</v>
      </c>
      <c r="B18" s="199" t="s">
        <v>63</v>
      </c>
      <c r="C18" s="199"/>
      <c r="D18" s="199"/>
      <c r="E18" s="149" t="s">
        <v>214</v>
      </c>
    </row>
    <row r="19" spans="1:5" x14ac:dyDescent="0.2">
      <c r="A19" s="149" t="s">
        <v>215</v>
      </c>
      <c r="B19" s="199" t="s">
        <v>56</v>
      </c>
      <c r="C19" s="199"/>
      <c r="D19" s="199"/>
      <c r="E19" s="149" t="s">
        <v>214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10" width="9.140625" style="105"/>
    <col min="11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24" t="s">
        <v>45</v>
      </c>
      <c r="B4" s="225"/>
      <c r="C4" s="225"/>
      <c r="D4" s="225"/>
      <c r="E4" s="225"/>
      <c r="F4" s="225"/>
      <c r="G4" s="225"/>
      <c r="H4" s="226"/>
    </row>
    <row r="5" spans="1:8" ht="13.5" thickBot="1" x14ac:dyDescent="0.25"/>
    <row r="6" spans="1:8" ht="25.5" customHeight="1" thickBot="1" x14ac:dyDescent="0.25">
      <c r="A6" s="227" t="s">
        <v>46</v>
      </c>
      <c r="B6" s="227" t="s">
        <v>47</v>
      </c>
      <c r="C6" s="224" t="s">
        <v>1</v>
      </c>
      <c r="D6" s="226"/>
      <c r="E6" s="227" t="s">
        <v>0</v>
      </c>
      <c r="F6" s="227" t="s">
        <v>48</v>
      </c>
      <c r="G6" s="227" t="s">
        <v>49</v>
      </c>
      <c r="H6" s="150" t="s">
        <v>50</v>
      </c>
    </row>
    <row r="7" spans="1:8" ht="42" customHeight="1" thickBot="1" x14ac:dyDescent="0.25">
      <c r="A7" s="228"/>
      <c r="B7" s="228"/>
      <c r="C7" s="151" t="s">
        <v>167</v>
      </c>
      <c r="D7" s="151" t="s">
        <v>51</v>
      </c>
      <c r="E7" s="228"/>
      <c r="F7" s="228"/>
      <c r="G7" s="228"/>
      <c r="H7" s="150" t="s">
        <v>146</v>
      </c>
    </row>
    <row r="8" spans="1:8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8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232</v>
      </c>
      <c r="D11" s="153">
        <f>C11*20</f>
        <v>4640</v>
      </c>
      <c r="E11" s="165" t="s">
        <v>53</v>
      </c>
      <c r="F11" s="116" t="s">
        <v>54</v>
      </c>
      <c r="G11" s="8">
        <v>5</v>
      </c>
      <c r="H11" s="127">
        <v>215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197</v>
      </c>
      <c r="D13" s="130">
        <f>C13*25</f>
        <v>4925</v>
      </c>
      <c r="E13" s="165" t="s">
        <v>53</v>
      </c>
      <c r="F13" s="216" t="s">
        <v>54</v>
      </c>
      <c r="G13" s="116">
        <v>3</v>
      </c>
      <c r="H13" s="131">
        <v>197</v>
      </c>
    </row>
    <row r="14" spans="1:8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116" t="s">
        <v>54</v>
      </c>
      <c r="G14" s="9"/>
      <c r="H14" s="128">
        <v>52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611</v>
      </c>
      <c r="D18" s="130">
        <f>C18*25</f>
        <v>15275</v>
      </c>
      <c r="E18" s="165" t="s">
        <v>53</v>
      </c>
      <c r="F18" s="216" t="s">
        <v>54</v>
      </c>
      <c r="G18" s="116">
        <v>10</v>
      </c>
      <c r="H18" s="131">
        <v>685</v>
      </c>
    </row>
    <row r="19" spans="1:11" ht="26.1" customHeight="1" x14ac:dyDescent="0.2">
      <c r="A19" s="119" t="s">
        <v>170</v>
      </c>
      <c r="B19" s="112" t="s">
        <v>166</v>
      </c>
      <c r="C19" s="129">
        <v>7102</v>
      </c>
      <c r="D19" s="198">
        <f>C19*1</f>
        <v>7102</v>
      </c>
      <c r="E19" s="9"/>
      <c r="F19" s="116" t="s">
        <v>54</v>
      </c>
      <c r="G19" s="9"/>
      <c r="H19" s="131">
        <v>7102</v>
      </c>
      <c r="I19" s="166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116" t="s">
        <v>54</v>
      </c>
      <c r="G20" s="9"/>
      <c r="H20" s="131">
        <v>5500</v>
      </c>
      <c r="I20" s="166"/>
      <c r="K20" s="209"/>
    </row>
    <row r="21" spans="1:11" ht="26.1" customHeight="1" x14ac:dyDescent="0.2">
      <c r="A21" s="119" t="s">
        <v>172</v>
      </c>
      <c r="B21" s="112" t="s">
        <v>163</v>
      </c>
      <c r="C21" s="129">
        <v>40</v>
      </c>
      <c r="D21" s="130">
        <f>C21*25</f>
        <v>1000</v>
      </c>
      <c r="E21" s="9"/>
      <c r="F21" s="116" t="s">
        <v>54</v>
      </c>
      <c r="G21" s="9"/>
      <c r="H21" s="131">
        <v>40</v>
      </c>
      <c r="I21" s="166"/>
    </row>
    <row r="22" spans="1:11" ht="26.1" customHeight="1" x14ac:dyDescent="0.2">
      <c r="A22" s="119" t="s">
        <v>202</v>
      </c>
      <c r="B22" s="112" t="s">
        <v>196</v>
      </c>
      <c r="C22" s="129">
        <v>47</v>
      </c>
      <c r="D22" s="130">
        <f>C22*25</f>
        <v>1175</v>
      </c>
      <c r="E22" s="9"/>
      <c r="F22" s="116" t="s">
        <v>54</v>
      </c>
      <c r="G22" s="9"/>
      <c r="H22" s="131">
        <v>47</v>
      </c>
      <c r="I22" s="166"/>
    </row>
    <row r="23" spans="1:11" ht="26.1" customHeight="1" x14ac:dyDescent="0.2">
      <c r="A23" s="119" t="s">
        <v>173</v>
      </c>
      <c r="B23" s="112" t="s">
        <v>162</v>
      </c>
      <c r="C23" s="129">
        <v>95</v>
      </c>
      <c r="D23" s="130">
        <f>C23*10</f>
        <v>950</v>
      </c>
      <c r="E23" s="9"/>
      <c r="F23" s="116" t="s">
        <v>54</v>
      </c>
      <c r="G23" s="9"/>
      <c r="H23" s="131">
        <v>89</v>
      </c>
      <c r="I23" s="166"/>
    </row>
    <row r="24" spans="1:11" ht="26.1" customHeight="1" x14ac:dyDescent="0.2">
      <c r="A24" s="119" t="s">
        <v>208</v>
      </c>
      <c r="B24" s="112" t="s">
        <v>197</v>
      </c>
      <c r="C24" s="129">
        <v>81</v>
      </c>
      <c r="D24" s="130">
        <f>C24*10</f>
        <v>810</v>
      </c>
      <c r="E24" s="9"/>
      <c r="F24" s="116" t="s">
        <v>54</v>
      </c>
      <c r="G24" s="9"/>
      <c r="H24" s="131">
        <v>81</v>
      </c>
      <c r="I24" s="166"/>
    </row>
    <row r="25" spans="1:11" ht="26.1" customHeight="1" x14ac:dyDescent="0.2">
      <c r="A25" s="119" t="s">
        <v>174</v>
      </c>
      <c r="B25" s="112" t="s">
        <v>161</v>
      </c>
      <c r="C25" s="129">
        <v>191</v>
      </c>
      <c r="D25" s="130">
        <f>C25*10</f>
        <v>1910</v>
      </c>
      <c r="E25" s="9"/>
      <c r="F25" s="216" t="s">
        <v>54</v>
      </c>
      <c r="G25" s="9"/>
      <c r="H25" s="131">
        <v>191</v>
      </c>
      <c r="I25" s="166"/>
    </row>
    <row r="26" spans="1:11" ht="26.1" customHeight="1" x14ac:dyDescent="0.2">
      <c r="A26" s="119" t="s">
        <v>203</v>
      </c>
      <c r="B26" s="112" t="s">
        <v>198</v>
      </c>
      <c r="C26" s="129">
        <v>2700</v>
      </c>
      <c r="D26" s="130">
        <f>C26*1</f>
        <v>2700</v>
      </c>
      <c r="E26" s="9"/>
      <c r="F26" s="116" t="s">
        <v>54</v>
      </c>
      <c r="G26" s="9"/>
      <c r="H26" s="131">
        <v>1825</v>
      </c>
      <c r="I26" s="166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6"/>
    </row>
    <row r="28" spans="1:11" ht="26.1" customHeight="1" x14ac:dyDescent="0.2">
      <c r="A28" s="119" t="s">
        <v>62</v>
      </c>
      <c r="B28" s="112" t="s">
        <v>7</v>
      </c>
      <c r="C28" s="129">
        <v>230</v>
      </c>
      <c r="D28" s="130">
        <f>C28*20</f>
        <v>4600</v>
      </c>
      <c r="E28" s="165" t="s">
        <v>53</v>
      </c>
      <c r="F28" s="216" t="s">
        <v>54</v>
      </c>
      <c r="G28" s="116">
        <v>5</v>
      </c>
      <c r="H28" s="131">
        <v>170</v>
      </c>
    </row>
    <row r="29" spans="1:11" ht="26.1" customHeight="1" x14ac:dyDescent="0.2">
      <c r="A29" s="119" t="s">
        <v>63</v>
      </c>
      <c r="B29" s="112" t="s">
        <v>8</v>
      </c>
      <c r="C29" s="129">
        <v>1520</v>
      </c>
      <c r="D29" s="130">
        <f>C29*6</f>
        <v>9120</v>
      </c>
      <c r="E29" s="165" t="s">
        <v>53</v>
      </c>
      <c r="F29" s="216" t="s">
        <v>54</v>
      </c>
      <c r="G29" s="116">
        <v>25</v>
      </c>
      <c r="H29" s="131">
        <v>1520</v>
      </c>
      <c r="I29" s="166"/>
    </row>
    <row r="30" spans="1:11" ht="26.1" customHeight="1" x14ac:dyDescent="0.2">
      <c r="A30" s="119" t="s">
        <v>64</v>
      </c>
      <c r="B30" s="112" t="s">
        <v>9</v>
      </c>
      <c r="C30" s="129">
        <v>150</v>
      </c>
      <c r="D30" s="130">
        <f>C30*25</f>
        <v>3750</v>
      </c>
      <c r="E30" s="217" t="s">
        <v>53</v>
      </c>
      <c r="F30" s="116" t="s">
        <v>54</v>
      </c>
      <c r="G30" s="116">
        <v>5</v>
      </c>
      <c r="H30" s="131">
        <v>150</v>
      </c>
    </row>
    <row r="31" spans="1:11" ht="26.1" customHeight="1" x14ac:dyDescent="0.2">
      <c r="A31" s="119" t="s">
        <v>65</v>
      </c>
      <c r="B31" s="112" t="s">
        <v>44</v>
      </c>
      <c r="C31" s="129">
        <v>42</v>
      </c>
      <c r="D31" s="130">
        <f>C31*10</f>
        <v>420</v>
      </c>
      <c r="E31" s="9"/>
      <c r="F31" s="216" t="s">
        <v>54</v>
      </c>
      <c r="G31" s="9"/>
      <c r="H31" s="131">
        <v>42</v>
      </c>
    </row>
    <row r="32" spans="1:11" ht="26.1" customHeight="1" x14ac:dyDescent="0.2">
      <c r="A32" s="119" t="s">
        <v>204</v>
      </c>
      <c r="B32" s="112" t="s">
        <v>199</v>
      </c>
      <c r="C32" s="129">
        <v>48</v>
      </c>
      <c r="D32" s="130">
        <f>C32*10</f>
        <v>480</v>
      </c>
      <c r="E32" s="200"/>
      <c r="F32" s="116" t="s">
        <v>54</v>
      </c>
      <c r="G32" s="9"/>
      <c r="H32" s="131">
        <v>48</v>
      </c>
    </row>
    <row r="33" spans="1:9" ht="26.1" customHeight="1" x14ac:dyDescent="0.2">
      <c r="A33" s="119" t="s">
        <v>66</v>
      </c>
      <c r="B33" s="112" t="s">
        <v>10</v>
      </c>
      <c r="C33" s="129">
        <v>3541</v>
      </c>
      <c r="D33" s="130">
        <f>C33*5</f>
        <v>17705</v>
      </c>
      <c r="E33" s="165" t="s">
        <v>53</v>
      </c>
      <c r="F33" s="116" t="s">
        <v>54</v>
      </c>
      <c r="G33" s="116">
        <v>50</v>
      </c>
      <c r="H33" s="131">
        <v>3541</v>
      </c>
      <c r="I33" s="166"/>
    </row>
    <row r="34" spans="1:9" ht="26.1" customHeight="1" x14ac:dyDescent="0.2">
      <c r="A34" s="119" t="s">
        <v>67</v>
      </c>
      <c r="B34" s="112" t="s">
        <v>43</v>
      </c>
      <c r="C34" s="129">
        <v>63</v>
      </c>
      <c r="D34" s="130">
        <f>C34*10</f>
        <v>630</v>
      </c>
      <c r="E34" s="9"/>
      <c r="F34" s="216" t="s">
        <v>54</v>
      </c>
      <c r="G34" s="9"/>
      <c r="H34" s="131">
        <v>63</v>
      </c>
    </row>
    <row r="35" spans="1:9" ht="26.1" customHeight="1" x14ac:dyDescent="0.2">
      <c r="A35" s="119" t="s">
        <v>205</v>
      </c>
      <c r="B35" s="112" t="s">
        <v>200</v>
      </c>
      <c r="C35" s="129">
        <v>42</v>
      </c>
      <c r="D35" s="130">
        <f>C35*10</f>
        <v>420</v>
      </c>
      <c r="E35" s="159"/>
      <c r="F35" s="116" t="s">
        <v>54</v>
      </c>
      <c r="G35" s="159"/>
      <c r="H35" s="131">
        <v>42</v>
      </c>
    </row>
    <row r="36" spans="1:9" ht="26.1" customHeight="1" x14ac:dyDescent="0.2">
      <c r="A36" s="119" t="s">
        <v>206</v>
      </c>
      <c r="B36" s="112" t="s">
        <v>201</v>
      </c>
      <c r="C36" s="129">
        <v>139</v>
      </c>
      <c r="D36" s="130">
        <f>C36*25</f>
        <v>3475</v>
      </c>
      <c r="E36" s="159"/>
      <c r="F36" s="116" t="s">
        <v>54</v>
      </c>
      <c r="G36" s="159"/>
      <c r="H36" s="131">
        <v>143</v>
      </c>
    </row>
    <row r="37" spans="1:9" ht="26.1" customHeight="1" x14ac:dyDescent="0.2">
      <c r="A37" s="119" t="s">
        <v>176</v>
      </c>
      <c r="B37" s="112" t="s">
        <v>114</v>
      </c>
      <c r="C37" s="129">
        <v>92</v>
      </c>
      <c r="D37" s="130">
        <f>C37*25</f>
        <v>2300</v>
      </c>
      <c r="E37" s="9"/>
      <c r="F37" s="116" t="s">
        <v>54</v>
      </c>
      <c r="G37" s="159"/>
      <c r="H37" s="131">
        <v>92</v>
      </c>
    </row>
    <row r="38" spans="1:9" ht="26.1" customHeight="1" thickBot="1" x14ac:dyDescent="0.25">
      <c r="A38" s="120" t="s">
        <v>68</v>
      </c>
      <c r="B38" s="113" t="s">
        <v>11</v>
      </c>
      <c r="C38" s="132">
        <v>269</v>
      </c>
      <c r="D38" s="133">
        <f>C38*25</f>
        <v>6725</v>
      </c>
      <c r="E38" s="218" t="s">
        <v>53</v>
      </c>
      <c r="F38" s="219" t="s">
        <v>54</v>
      </c>
      <c r="G38" s="14">
        <v>5</v>
      </c>
      <c r="H38" s="163">
        <v>269</v>
      </c>
      <c r="I38" s="166"/>
    </row>
    <row r="39" spans="1:9" x14ac:dyDescent="0.2">
      <c r="D39" s="79"/>
      <c r="E39" s="79"/>
      <c r="F39" s="79"/>
    </row>
    <row r="40" spans="1:9" ht="15.75" customHeight="1" thickBot="1" x14ac:dyDescent="0.25">
      <c r="A40" s="223" t="s">
        <v>69</v>
      </c>
      <c r="B40" s="223"/>
      <c r="C40" s="210"/>
      <c r="D40" s="56" t="s">
        <v>69</v>
      </c>
      <c r="E40" s="56"/>
      <c r="F40" s="108"/>
      <c r="G40" s="108"/>
      <c r="H40" s="108"/>
    </row>
    <row r="41" spans="1:9" ht="13.5" thickBot="1" x14ac:dyDescent="0.25">
      <c r="A41" s="151" t="s">
        <v>70</v>
      </c>
      <c r="B41" s="150" t="s">
        <v>3</v>
      </c>
      <c r="C41" s="79"/>
      <c r="D41" s="56" t="s">
        <v>70</v>
      </c>
      <c r="E41" s="56" t="s">
        <v>3</v>
      </c>
      <c r="F41" s="108"/>
      <c r="G41" s="108"/>
      <c r="H41" s="79"/>
    </row>
    <row r="42" spans="1:9" x14ac:dyDescent="0.2">
      <c r="A42" s="15" t="s">
        <v>71</v>
      </c>
      <c r="B42" s="160">
        <v>2.1999999999999999E-2</v>
      </c>
      <c r="C42" s="79"/>
      <c r="D42" s="56" t="s">
        <v>71</v>
      </c>
      <c r="E42" s="56">
        <v>2.1999999999999999E-2</v>
      </c>
      <c r="F42" s="108"/>
      <c r="G42" s="108"/>
      <c r="H42" s="79"/>
    </row>
    <row r="43" spans="1:9" x14ac:dyDescent="0.2">
      <c r="A43" s="16" t="s">
        <v>2</v>
      </c>
      <c r="B43" s="134">
        <v>4.3999999999999997E-2</v>
      </c>
      <c r="C43" s="79"/>
      <c r="D43" s="56" t="s">
        <v>2</v>
      </c>
      <c r="E43" s="56">
        <v>4.3999999999999997E-2</v>
      </c>
      <c r="F43" s="108"/>
      <c r="G43" s="108"/>
      <c r="H43" s="108"/>
    </row>
    <row r="44" spans="1:9" ht="13.5" thickBot="1" x14ac:dyDescent="0.25">
      <c r="A44" s="40" t="s">
        <v>72</v>
      </c>
      <c r="B44" s="135">
        <v>2.5999999999999999E-2</v>
      </c>
      <c r="C44" s="79"/>
      <c r="D44" s="56" t="s">
        <v>72</v>
      </c>
      <c r="E44" s="56">
        <v>2.5999999999999999E-2</v>
      </c>
      <c r="F44" s="108"/>
      <c r="G44" s="108"/>
      <c r="H44" s="108"/>
    </row>
    <row r="45" spans="1:9" x14ac:dyDescent="0.2">
      <c r="C45" s="79"/>
      <c r="D45" s="56"/>
      <c r="E45" s="56"/>
      <c r="F45" s="108"/>
      <c r="G45" s="108"/>
      <c r="H45" s="108"/>
    </row>
    <row r="46" spans="1:9" ht="13.5" thickBot="1" x14ac:dyDescent="0.25">
      <c r="A46" s="223" t="s">
        <v>73</v>
      </c>
      <c r="B46" s="223"/>
      <c r="C46" s="223"/>
      <c r="D46" s="79"/>
      <c r="E46" s="79" t="s">
        <v>73</v>
      </c>
      <c r="F46" s="79"/>
      <c r="G46" s="79"/>
      <c r="H46" s="108"/>
    </row>
    <row r="47" spans="1:9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108"/>
    </row>
    <row r="48" spans="1:9" ht="24.75" customHeight="1" x14ac:dyDescent="0.2">
      <c r="A48" s="55" t="s">
        <v>126</v>
      </c>
      <c r="B48" s="55" t="s">
        <v>127</v>
      </c>
      <c r="C48" s="136">
        <v>0.6</v>
      </c>
      <c r="D48" s="79"/>
      <c r="E48" s="79" t="s">
        <v>126</v>
      </c>
      <c r="F48" s="79" t="s">
        <v>127</v>
      </c>
      <c r="G48" s="107">
        <v>0.6</v>
      </c>
      <c r="H48" s="108"/>
    </row>
    <row r="49" spans="1:8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108"/>
    </row>
    <row r="50" spans="1:8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108"/>
    </row>
    <row r="51" spans="1:8" ht="25.5" x14ac:dyDescent="0.2">
      <c r="A51" s="16" t="s">
        <v>186</v>
      </c>
      <c r="B51" s="16" t="s">
        <v>188</v>
      </c>
      <c r="C51" s="137">
        <v>0.4</v>
      </c>
      <c r="D51" s="79"/>
      <c r="E51" s="79" t="s">
        <v>186</v>
      </c>
      <c r="F51" s="79" t="s">
        <v>188</v>
      </c>
      <c r="G51" s="107">
        <v>0.45</v>
      </c>
      <c r="H51" s="108"/>
    </row>
    <row r="52" spans="1:8" ht="25.5" x14ac:dyDescent="0.2">
      <c r="A52" s="16" t="s">
        <v>187</v>
      </c>
      <c r="B52" s="16" t="s">
        <v>189</v>
      </c>
      <c r="C52" s="137">
        <v>0.35</v>
      </c>
      <c r="D52" s="79"/>
      <c r="E52" s="79" t="s">
        <v>187</v>
      </c>
      <c r="F52" s="79" t="s">
        <v>189</v>
      </c>
      <c r="G52" s="107">
        <v>0.35</v>
      </c>
      <c r="H52" s="108"/>
    </row>
    <row r="53" spans="1:8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108"/>
    </row>
    <row r="54" spans="1:8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108"/>
    </row>
    <row r="55" spans="1:8" x14ac:dyDescent="0.2">
      <c r="D55" s="79"/>
      <c r="E55" s="79"/>
      <c r="F55" s="79"/>
      <c r="G55" s="79"/>
      <c r="H55" s="108"/>
    </row>
    <row r="56" spans="1:8" x14ac:dyDescent="0.2">
      <c r="A56" s="108"/>
      <c r="B56" s="108"/>
      <c r="C56" s="108"/>
      <c r="D56" s="108"/>
      <c r="E56" s="108"/>
      <c r="F56" s="108"/>
      <c r="G56" s="108"/>
      <c r="H56" s="108"/>
    </row>
    <row r="57" spans="1:8" x14ac:dyDescent="0.2">
      <c r="A57" s="108"/>
      <c r="B57" s="108"/>
      <c r="C57" s="108"/>
      <c r="D57" s="108"/>
      <c r="E57" s="108"/>
      <c r="F57" s="108"/>
      <c r="G57" s="108"/>
      <c r="H57" s="108"/>
    </row>
    <row r="58" spans="1:8" x14ac:dyDescent="0.2">
      <c r="A58" s="108"/>
      <c r="B58" s="108"/>
      <c r="C58" s="108"/>
      <c r="D58" s="108"/>
      <c r="E58" s="79"/>
      <c r="F58" s="79"/>
      <c r="G58" s="79"/>
      <c r="H58" s="79"/>
    </row>
    <row r="59" spans="1:8" x14ac:dyDescent="0.2">
      <c r="A59" s="108"/>
      <c r="B59" s="108"/>
      <c r="C59" s="108"/>
      <c r="D59" s="108"/>
      <c r="E59" s="108"/>
      <c r="F59" s="108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0" zoomScaleNormal="8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42.85546875" style="56" bestFit="1" customWidth="1"/>
    <col min="28" max="28" width="15.7109375" style="56" bestFit="1" customWidth="1"/>
    <col min="29" max="29" width="10.140625" style="56" bestFit="1" customWidth="1"/>
    <col min="30" max="30" width="5.5703125" style="56" bestFit="1" customWidth="1"/>
    <col min="31" max="37" width="7.7109375" style="56" bestFit="1" customWidth="1"/>
    <col min="38" max="38" width="4.42578125" style="56" bestFit="1" customWidth="1"/>
    <col min="39" max="39" width="9.140625" style="56" customWidth="1"/>
    <col min="40" max="40" width="39.5703125" style="56" bestFit="1" customWidth="1"/>
    <col min="41" max="41" width="16.42578125" style="56" bestFit="1" customWidth="1"/>
    <col min="42" max="42" width="9.140625" style="56" bestFit="1" customWidth="1"/>
    <col min="43" max="50" width="5.5703125" style="56" bestFit="1" customWidth="1"/>
    <col min="51" max="51" width="5.5703125" style="79" bestFit="1" customWidth="1"/>
    <col min="52" max="53" width="9.140625" style="108" customWidth="1"/>
    <col min="54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24" t="s">
        <v>77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6"/>
      <c r="M4" s="105"/>
      <c r="N4" s="229" t="s">
        <v>128</v>
      </c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1"/>
      <c r="Z4" s="168"/>
      <c r="AA4" s="56" t="s">
        <v>77</v>
      </c>
      <c r="AN4" s="56" t="s">
        <v>128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7"/>
    </row>
    <row r="6" spans="1:78" ht="13.5" customHeight="1" thickBot="1" x14ac:dyDescent="0.25">
      <c r="A6" s="224" t="s">
        <v>78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6"/>
      <c r="M6" s="105"/>
      <c r="N6" s="229" t="s">
        <v>129</v>
      </c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1"/>
      <c r="AA6" s="56" t="s">
        <v>78</v>
      </c>
      <c r="AN6" s="56" t="s">
        <v>129</v>
      </c>
      <c r="BB6" s="79" t="s">
        <v>78</v>
      </c>
      <c r="BO6" s="79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56">
        <v>2</v>
      </c>
      <c r="AT7" s="56">
        <v>3</v>
      </c>
      <c r="AU7" s="56">
        <v>4</v>
      </c>
      <c r="AV7" s="56">
        <v>5</v>
      </c>
      <c r="AW7" s="56">
        <v>6</v>
      </c>
      <c r="AX7" s="56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0">
        <v>27</v>
      </c>
      <c r="G8" s="181">
        <v>38</v>
      </c>
      <c r="H8" s="181">
        <v>65</v>
      </c>
      <c r="I8" s="181">
        <v>75</v>
      </c>
      <c r="J8" s="181">
        <v>75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2">
        <v>0.04</v>
      </c>
      <c r="S8" s="182">
        <v>0.06</v>
      </c>
      <c r="T8" s="182">
        <v>0.06</v>
      </c>
      <c r="U8" s="183">
        <v>0.17</v>
      </c>
      <c r="V8" s="183">
        <v>0.17</v>
      </c>
      <c r="W8" s="183">
        <v>0.17</v>
      </c>
      <c r="X8" s="183">
        <v>0.2</v>
      </c>
      <c r="Y8" s="184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38</v>
      </c>
      <c r="AH8" s="56">
        <v>65</v>
      </c>
      <c r="AI8" s="56">
        <v>75</v>
      </c>
      <c r="AJ8" s="56">
        <v>75</v>
      </c>
      <c r="AK8" s="56" t="s">
        <v>193</v>
      </c>
      <c r="AL8" s="56" t="s">
        <v>193</v>
      </c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56">
        <v>0.06</v>
      </c>
      <c r="AT8" s="56">
        <v>0.06</v>
      </c>
      <c r="AU8" s="56">
        <v>0.17</v>
      </c>
      <c r="AV8" s="56">
        <v>0.17</v>
      </c>
      <c r="AW8" s="56">
        <v>0.17</v>
      </c>
      <c r="AX8" s="56">
        <v>0.2</v>
      </c>
      <c r="AY8" s="79">
        <v>0.28999999999999998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5">
        <v>25</v>
      </c>
      <c r="G9" s="181">
        <v>37</v>
      </c>
      <c r="H9" s="181">
        <v>55</v>
      </c>
      <c r="I9" s="181">
        <v>70</v>
      </c>
      <c r="J9" s="186">
        <v>70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7" t="s">
        <v>193</v>
      </c>
      <c r="S9" s="183">
        <v>0.04</v>
      </c>
      <c r="T9" s="182">
        <v>0.05</v>
      </c>
      <c r="U9" s="183">
        <v>0.15</v>
      </c>
      <c r="V9" s="183">
        <v>0.15</v>
      </c>
      <c r="W9" s="183">
        <v>0.17</v>
      </c>
      <c r="X9" s="182">
        <v>0.2</v>
      </c>
      <c r="Y9" s="188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37</v>
      </c>
      <c r="AH9" s="56">
        <v>55</v>
      </c>
      <c r="AI9" s="56">
        <v>70</v>
      </c>
      <c r="AJ9" s="56">
        <v>70</v>
      </c>
      <c r="AK9" s="56" t="s">
        <v>193</v>
      </c>
      <c r="AL9" s="56" t="s">
        <v>193</v>
      </c>
      <c r="AN9" s="56">
        <v>2</v>
      </c>
      <c r="AO9" s="56" t="s">
        <v>131</v>
      </c>
      <c r="AP9" s="56" t="s">
        <v>132</v>
      </c>
      <c r="AQ9" s="56">
        <v>2</v>
      </c>
      <c r="AR9" s="56" t="s">
        <v>193</v>
      </c>
      <c r="AS9" s="56">
        <v>0.04</v>
      </c>
      <c r="AT9" s="56">
        <v>0.05</v>
      </c>
      <c r="AU9" s="56">
        <v>0.15</v>
      </c>
      <c r="AV9" s="56">
        <v>0.15</v>
      </c>
      <c r="AW9" s="56">
        <v>0.17</v>
      </c>
      <c r="AX9" s="56">
        <v>0.2</v>
      </c>
      <c r="AY9" s="79">
        <v>0.28999999999999998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1">
        <v>26</v>
      </c>
      <c r="H10" s="181">
        <v>42</v>
      </c>
      <c r="I10" s="181">
        <v>56</v>
      </c>
      <c r="J10" s="181">
        <v>57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7" t="s">
        <v>193</v>
      </c>
      <c r="S10" s="187" t="s">
        <v>193</v>
      </c>
      <c r="T10" s="182">
        <v>0.04</v>
      </c>
      <c r="U10" s="182">
        <v>0.13</v>
      </c>
      <c r="V10" s="182">
        <v>0.13</v>
      </c>
      <c r="W10" s="183">
        <v>0.15</v>
      </c>
      <c r="X10" s="182">
        <v>0.19</v>
      </c>
      <c r="Y10" s="188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26</v>
      </c>
      <c r="AH10" s="56">
        <v>42</v>
      </c>
      <c r="AI10" s="56">
        <v>56</v>
      </c>
      <c r="AJ10" s="56">
        <v>57</v>
      </c>
      <c r="AK10" s="56" t="s">
        <v>193</v>
      </c>
      <c r="AL10" s="56" t="s">
        <v>193</v>
      </c>
      <c r="AN10" s="56">
        <v>3</v>
      </c>
      <c r="AO10" s="56" t="s">
        <v>133</v>
      </c>
      <c r="AP10" s="56" t="s">
        <v>134</v>
      </c>
      <c r="AQ10" s="56">
        <v>3</v>
      </c>
      <c r="AR10" s="56" t="s">
        <v>193</v>
      </c>
      <c r="AS10" s="56" t="s">
        <v>193</v>
      </c>
      <c r="AT10" s="56">
        <v>0.04</v>
      </c>
      <c r="AU10" s="56">
        <v>0.13</v>
      </c>
      <c r="AV10" s="206">
        <v>0.13</v>
      </c>
      <c r="AW10" s="56">
        <v>0.15</v>
      </c>
      <c r="AX10" s="56">
        <v>0.19</v>
      </c>
      <c r="AY10" s="79">
        <v>0.28999999999999998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1">
        <v>21</v>
      </c>
      <c r="I11" s="181">
        <v>37</v>
      </c>
      <c r="J11" s="181">
        <v>42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7" t="s">
        <v>193</v>
      </c>
      <c r="S11" s="187" t="s">
        <v>193</v>
      </c>
      <c r="T11" s="187" t="s">
        <v>193</v>
      </c>
      <c r="U11" s="183">
        <v>0.1</v>
      </c>
      <c r="V11" s="182">
        <v>0.28000000000000003</v>
      </c>
      <c r="W11" s="182">
        <v>0.28000000000000003</v>
      </c>
      <c r="X11" s="182">
        <v>0.28000000000000003</v>
      </c>
      <c r="Y11" s="188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21</v>
      </c>
      <c r="AI11" s="56">
        <v>37</v>
      </c>
      <c r="AJ11" s="56">
        <v>42</v>
      </c>
      <c r="AK11" s="56" t="s">
        <v>193</v>
      </c>
      <c r="AL11" s="56" t="s">
        <v>193</v>
      </c>
      <c r="AN11" s="56">
        <v>4</v>
      </c>
      <c r="AO11" s="56" t="s">
        <v>135</v>
      </c>
      <c r="AP11" s="56" t="s">
        <v>136</v>
      </c>
      <c r="AQ11" s="56">
        <v>4</v>
      </c>
      <c r="AR11" s="56" t="s">
        <v>193</v>
      </c>
      <c r="AS11" s="56" t="s">
        <v>193</v>
      </c>
      <c r="AT11" s="56" t="s">
        <v>193</v>
      </c>
      <c r="AU11" s="56">
        <v>0.1</v>
      </c>
      <c r="AV11" s="56">
        <v>0.28000000000000003</v>
      </c>
      <c r="AW11" s="56">
        <v>0.28000000000000003</v>
      </c>
      <c r="AX11" s="56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1">
        <v>25</v>
      </c>
      <c r="J12" s="181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7" t="s">
        <v>193</v>
      </c>
      <c r="S12" s="187" t="s">
        <v>193</v>
      </c>
      <c r="T12" s="187" t="s">
        <v>193</v>
      </c>
      <c r="U12" s="187" t="s">
        <v>193</v>
      </c>
      <c r="V12" s="182">
        <v>0.28000000000000003</v>
      </c>
      <c r="W12" s="182">
        <v>0.28000000000000003</v>
      </c>
      <c r="X12" s="182">
        <v>0.28000000000000003</v>
      </c>
      <c r="Y12" s="188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25</v>
      </c>
      <c r="AJ12" s="56">
        <v>32</v>
      </c>
      <c r="AK12" s="56" t="s">
        <v>193</v>
      </c>
      <c r="AL12" s="56" t="s">
        <v>193</v>
      </c>
      <c r="AN12" s="56">
        <v>5</v>
      </c>
      <c r="AO12" s="56" t="s">
        <v>137</v>
      </c>
      <c r="AP12" s="56" t="s">
        <v>138</v>
      </c>
      <c r="AQ12" s="56">
        <v>5</v>
      </c>
      <c r="AR12" s="56" t="s">
        <v>193</v>
      </c>
      <c r="AS12" s="56" t="s">
        <v>193</v>
      </c>
      <c r="AT12" s="56" t="s">
        <v>193</v>
      </c>
      <c r="AU12" s="56" t="s">
        <v>193</v>
      </c>
      <c r="AV12" s="56">
        <v>0.28000000000000003</v>
      </c>
      <c r="AW12" s="56">
        <v>0.28000000000000003</v>
      </c>
      <c r="AX12" s="56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1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7" t="s">
        <v>193</v>
      </c>
      <c r="S13" s="187" t="s">
        <v>193</v>
      </c>
      <c r="T13" s="187" t="s">
        <v>193</v>
      </c>
      <c r="U13" s="187" t="s">
        <v>193</v>
      </c>
      <c r="V13" s="187" t="s">
        <v>193</v>
      </c>
      <c r="W13" s="182">
        <v>0.11</v>
      </c>
      <c r="X13" s="182">
        <v>0.18</v>
      </c>
      <c r="Y13" s="188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N13" s="56">
        <v>6</v>
      </c>
      <c r="AO13" s="56" t="s">
        <v>139</v>
      </c>
      <c r="AP13" s="56" t="s">
        <v>140</v>
      </c>
      <c r="AQ13" s="56">
        <v>6</v>
      </c>
      <c r="AR13" s="56" t="s">
        <v>193</v>
      </c>
      <c r="AS13" s="56" t="s">
        <v>193</v>
      </c>
      <c r="AT13" s="56" t="s">
        <v>193</v>
      </c>
      <c r="AU13" s="56" t="s">
        <v>193</v>
      </c>
      <c r="AV13" s="56" t="s">
        <v>193</v>
      </c>
      <c r="AW13" s="56">
        <v>0.11</v>
      </c>
      <c r="AX13" s="56">
        <v>0.18</v>
      </c>
      <c r="AY13" s="79">
        <v>0.28999999999999998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7" t="s">
        <v>193</v>
      </c>
      <c r="S14" s="187" t="s">
        <v>193</v>
      </c>
      <c r="T14" s="187" t="s">
        <v>193</v>
      </c>
      <c r="U14" s="187" t="s">
        <v>193</v>
      </c>
      <c r="V14" s="187" t="s">
        <v>193</v>
      </c>
      <c r="W14" s="187" t="s">
        <v>193</v>
      </c>
      <c r="X14" s="183">
        <v>0.09</v>
      </c>
      <c r="Y14" s="188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N14" s="56">
        <v>7</v>
      </c>
      <c r="AO14" s="56" t="s">
        <v>141</v>
      </c>
      <c r="AP14" s="56" t="s">
        <v>142</v>
      </c>
      <c r="AQ14" s="56">
        <v>7</v>
      </c>
      <c r="AR14" s="56" t="s">
        <v>193</v>
      </c>
      <c r="AS14" s="56" t="s">
        <v>193</v>
      </c>
      <c r="AT14" s="56" t="s">
        <v>193</v>
      </c>
      <c r="AU14" s="56" t="s">
        <v>193</v>
      </c>
      <c r="AV14" s="56" t="s">
        <v>193</v>
      </c>
      <c r="AW14" s="56" t="s">
        <v>193</v>
      </c>
      <c r="AX14" s="56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89" t="s">
        <v>193</v>
      </c>
      <c r="F15" s="189" t="s">
        <v>193</v>
      </c>
      <c r="G15" s="189" t="s">
        <v>193</v>
      </c>
      <c r="H15" s="189" t="s">
        <v>193</v>
      </c>
      <c r="I15" s="189" t="s">
        <v>193</v>
      </c>
      <c r="J15" s="189" t="s">
        <v>193</v>
      </c>
      <c r="K15" s="189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0" t="s">
        <v>193</v>
      </c>
      <c r="S15" s="190" t="s">
        <v>193</v>
      </c>
      <c r="T15" s="190" t="s">
        <v>193</v>
      </c>
      <c r="U15" s="190" t="s">
        <v>193</v>
      </c>
      <c r="V15" s="190" t="s">
        <v>193</v>
      </c>
      <c r="W15" s="190" t="s">
        <v>193</v>
      </c>
      <c r="X15" s="190" t="s">
        <v>193</v>
      </c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N15" s="56">
        <v>8</v>
      </c>
      <c r="AO15" s="56" t="s">
        <v>143</v>
      </c>
      <c r="AP15" s="56" t="s">
        <v>144</v>
      </c>
      <c r="AQ15" s="56">
        <v>8</v>
      </c>
      <c r="AR15" s="56" t="s">
        <v>193</v>
      </c>
      <c r="AS15" s="56" t="s">
        <v>193</v>
      </c>
      <c r="AT15" s="56" t="s">
        <v>193</v>
      </c>
      <c r="AU15" s="56" t="s">
        <v>193</v>
      </c>
      <c r="AV15" s="56" t="s">
        <v>193</v>
      </c>
      <c r="AW15" s="56" t="s">
        <v>193</v>
      </c>
      <c r="AX15" s="56" t="s">
        <v>193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8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8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7"/>
      <c r="AA16" s="204" t="s">
        <v>5</v>
      </c>
      <c r="AB16" s="204"/>
      <c r="AC16" s="204"/>
      <c r="AN16" s="56" t="s">
        <v>125</v>
      </c>
    </row>
    <row r="17" spans="1:78" ht="12.95" customHeight="1" thickBot="1" x14ac:dyDescent="0.25">
      <c r="A17" s="224" t="s">
        <v>99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  <c r="L17" s="226"/>
      <c r="M17" s="105"/>
      <c r="N17" s="229" t="s">
        <v>145</v>
      </c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1"/>
      <c r="AA17" s="56" t="s">
        <v>99</v>
      </c>
      <c r="AN17" s="56" t="s">
        <v>145</v>
      </c>
      <c r="BB17" s="79" t="s">
        <v>99</v>
      </c>
      <c r="BO17" s="79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56">
        <v>2</v>
      </c>
      <c r="AT18" s="56">
        <v>3</v>
      </c>
      <c r="AU18" s="56">
        <v>4</v>
      </c>
      <c r="AV18" s="56">
        <v>5</v>
      </c>
      <c r="AW18" s="56">
        <v>6</v>
      </c>
      <c r="AX18" s="56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0">
        <v>24</v>
      </c>
      <c r="F19" s="180">
        <v>37</v>
      </c>
      <c r="G19" s="180">
        <v>39</v>
      </c>
      <c r="H19" s="180">
        <v>44</v>
      </c>
      <c r="I19" s="180">
        <v>63</v>
      </c>
      <c r="J19" s="180">
        <v>114</v>
      </c>
      <c r="K19" s="180">
        <v>170</v>
      </c>
      <c r="L19" s="192">
        <v>170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0">
        <v>2</v>
      </c>
      <c r="S19" s="180">
        <v>4</v>
      </c>
      <c r="T19" s="180">
        <v>5</v>
      </c>
      <c r="U19" s="191">
        <v>8</v>
      </c>
      <c r="V19" s="180">
        <v>10</v>
      </c>
      <c r="W19" s="180">
        <v>18</v>
      </c>
      <c r="X19" s="180">
        <v>30</v>
      </c>
      <c r="Y19" s="192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24</v>
      </c>
      <c r="AF19" s="56">
        <v>37</v>
      </c>
      <c r="AG19" s="56">
        <v>37</v>
      </c>
      <c r="AH19" s="56">
        <v>38</v>
      </c>
      <c r="AI19" s="56">
        <v>63</v>
      </c>
      <c r="AJ19" s="56">
        <v>111</v>
      </c>
      <c r="AK19" s="56">
        <v>142</v>
      </c>
      <c r="AL19" s="56">
        <v>142</v>
      </c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56">
        <v>4</v>
      </c>
      <c r="AT19" s="56">
        <v>5</v>
      </c>
      <c r="AU19" s="56">
        <v>8</v>
      </c>
      <c r="AV19" s="56">
        <v>10</v>
      </c>
      <c r="AW19" s="56">
        <v>18</v>
      </c>
      <c r="AX19" s="56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1">
        <v>22</v>
      </c>
      <c r="G20" s="180">
        <v>22</v>
      </c>
      <c r="H20" s="180">
        <v>28</v>
      </c>
      <c r="I20" s="180">
        <v>56</v>
      </c>
      <c r="J20" s="180">
        <v>113</v>
      </c>
      <c r="K20" s="180">
        <v>170</v>
      </c>
      <c r="L20" s="192">
        <v>170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3" t="s">
        <v>193</v>
      </c>
      <c r="S20" s="191">
        <v>4</v>
      </c>
      <c r="T20" s="180">
        <v>4</v>
      </c>
      <c r="U20" s="191">
        <v>8</v>
      </c>
      <c r="V20" s="180">
        <v>9</v>
      </c>
      <c r="W20" s="180">
        <v>18</v>
      </c>
      <c r="X20" s="180">
        <v>30</v>
      </c>
      <c r="Y20" s="192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22</v>
      </c>
      <c r="AG20" s="56">
        <v>22</v>
      </c>
      <c r="AH20" s="56">
        <v>24</v>
      </c>
      <c r="AI20" s="56">
        <v>56</v>
      </c>
      <c r="AJ20" s="56">
        <v>109</v>
      </c>
      <c r="AK20" s="56">
        <v>140</v>
      </c>
      <c r="AL20" s="56">
        <v>140</v>
      </c>
      <c r="AN20" s="56">
        <v>2</v>
      </c>
      <c r="AO20" s="56" t="s">
        <v>131</v>
      </c>
      <c r="AP20" s="56" t="s">
        <v>132</v>
      </c>
      <c r="AQ20" s="56">
        <v>2</v>
      </c>
      <c r="AR20" s="56" t="s">
        <v>193</v>
      </c>
      <c r="AS20" s="56">
        <v>4</v>
      </c>
      <c r="AT20" s="56">
        <v>4</v>
      </c>
      <c r="AU20" s="56">
        <v>8</v>
      </c>
      <c r="AV20" s="56">
        <v>9</v>
      </c>
      <c r="AW20" s="56">
        <v>18</v>
      </c>
      <c r="AX20" s="56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0">
        <v>11</v>
      </c>
      <c r="H21" s="180">
        <v>19</v>
      </c>
      <c r="I21" s="180">
        <v>50</v>
      </c>
      <c r="J21" s="180">
        <v>111</v>
      </c>
      <c r="K21" s="180">
        <v>168</v>
      </c>
      <c r="L21" s="192">
        <v>168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3" t="s">
        <v>193</v>
      </c>
      <c r="S21" s="193" t="s">
        <v>193</v>
      </c>
      <c r="T21" s="180">
        <v>3</v>
      </c>
      <c r="U21" s="191">
        <v>7</v>
      </c>
      <c r="V21" s="180">
        <v>9</v>
      </c>
      <c r="W21" s="180">
        <v>18</v>
      </c>
      <c r="X21" s="180">
        <v>29</v>
      </c>
      <c r="Y21" s="192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9</v>
      </c>
      <c r="AH21" s="56">
        <v>14</v>
      </c>
      <c r="AI21" s="56">
        <v>50</v>
      </c>
      <c r="AJ21" s="56">
        <v>106</v>
      </c>
      <c r="AK21" s="56">
        <v>139</v>
      </c>
      <c r="AL21" s="56">
        <v>139</v>
      </c>
      <c r="AN21" s="56">
        <v>3</v>
      </c>
      <c r="AO21" s="56" t="s">
        <v>133</v>
      </c>
      <c r="AP21" s="56" t="s">
        <v>134</v>
      </c>
      <c r="AQ21" s="56">
        <v>3</v>
      </c>
      <c r="AR21" s="56" t="s">
        <v>193</v>
      </c>
      <c r="AS21" s="56" t="s">
        <v>193</v>
      </c>
      <c r="AT21" s="56">
        <v>3</v>
      </c>
      <c r="AU21" s="56">
        <v>7</v>
      </c>
      <c r="AV21" s="56">
        <v>9</v>
      </c>
      <c r="AW21" s="56">
        <v>18</v>
      </c>
      <c r="AX21" s="56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1">
        <v>13</v>
      </c>
      <c r="I22" s="180">
        <v>47</v>
      </c>
      <c r="J22" s="180">
        <v>109</v>
      </c>
      <c r="K22" s="180">
        <v>166</v>
      </c>
      <c r="L22" s="192">
        <v>166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3" t="s">
        <v>193</v>
      </c>
      <c r="S22" s="193" t="s">
        <v>193</v>
      </c>
      <c r="T22" s="193" t="s">
        <v>193</v>
      </c>
      <c r="U22" s="191">
        <v>5</v>
      </c>
      <c r="V22" s="180">
        <v>8</v>
      </c>
      <c r="W22" s="180">
        <v>17</v>
      </c>
      <c r="X22" s="191">
        <v>29</v>
      </c>
      <c r="Y22" s="192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11</v>
      </c>
      <c r="AI22" s="56">
        <v>47</v>
      </c>
      <c r="AJ22" s="56">
        <v>105</v>
      </c>
      <c r="AK22" s="56">
        <v>139</v>
      </c>
      <c r="AL22" s="56">
        <v>139</v>
      </c>
      <c r="AN22" s="56">
        <v>4</v>
      </c>
      <c r="AO22" s="56" t="s">
        <v>135</v>
      </c>
      <c r="AP22" s="56" t="s">
        <v>136</v>
      </c>
      <c r="AQ22" s="56">
        <v>4</v>
      </c>
      <c r="AR22" s="56" t="s">
        <v>193</v>
      </c>
      <c r="AS22" s="56" t="s">
        <v>193</v>
      </c>
      <c r="AT22" s="56" t="s">
        <v>193</v>
      </c>
      <c r="AU22" s="56">
        <v>5</v>
      </c>
      <c r="AV22" s="56">
        <v>8</v>
      </c>
      <c r="AW22" s="56">
        <v>17</v>
      </c>
      <c r="AX22" s="56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0">
        <v>36</v>
      </c>
      <c r="J23" s="180">
        <v>102</v>
      </c>
      <c r="K23" s="180">
        <v>163</v>
      </c>
      <c r="L23" s="192">
        <v>163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3" t="s">
        <v>193</v>
      </c>
      <c r="S23" s="193" t="s">
        <v>193</v>
      </c>
      <c r="T23" s="193" t="s">
        <v>193</v>
      </c>
      <c r="U23" s="193" t="s">
        <v>193</v>
      </c>
      <c r="V23" s="180">
        <v>7</v>
      </c>
      <c r="W23" s="180">
        <v>15</v>
      </c>
      <c r="X23" s="180">
        <v>26</v>
      </c>
      <c r="Y23" s="192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36</v>
      </c>
      <c r="AJ23" s="56">
        <v>101</v>
      </c>
      <c r="AK23" s="56">
        <v>138</v>
      </c>
      <c r="AL23" s="56">
        <v>138</v>
      </c>
      <c r="AN23" s="56">
        <v>5</v>
      </c>
      <c r="AO23" s="56" t="s">
        <v>137</v>
      </c>
      <c r="AP23" s="56" t="s">
        <v>138</v>
      </c>
      <c r="AQ23" s="56">
        <v>5</v>
      </c>
      <c r="AR23" s="56" t="s">
        <v>193</v>
      </c>
      <c r="AS23" s="56" t="s">
        <v>193</v>
      </c>
      <c r="AT23" s="56" t="s">
        <v>193</v>
      </c>
      <c r="AU23" s="56" t="s">
        <v>193</v>
      </c>
      <c r="AV23" s="56">
        <v>7</v>
      </c>
      <c r="AW23" s="56">
        <v>15</v>
      </c>
      <c r="AX23" s="56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0">
        <v>84</v>
      </c>
      <c r="K24" s="180">
        <v>160</v>
      </c>
      <c r="L24" s="192">
        <v>160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3" t="s">
        <v>193</v>
      </c>
      <c r="S24" s="193" t="s">
        <v>193</v>
      </c>
      <c r="T24" s="193" t="s">
        <v>193</v>
      </c>
      <c r="U24" s="193" t="s">
        <v>193</v>
      </c>
      <c r="V24" s="193" t="s">
        <v>193</v>
      </c>
      <c r="W24" s="180">
        <v>12</v>
      </c>
      <c r="X24" s="180">
        <v>23</v>
      </c>
      <c r="Y24" s="192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84</v>
      </c>
      <c r="AK24" s="56">
        <v>131</v>
      </c>
      <c r="AL24" s="56">
        <v>131</v>
      </c>
      <c r="AN24" s="56">
        <v>6</v>
      </c>
      <c r="AO24" s="56" t="s">
        <v>139</v>
      </c>
      <c r="AP24" s="56" t="s">
        <v>140</v>
      </c>
      <c r="AQ24" s="56">
        <v>6</v>
      </c>
      <c r="AR24" s="56" t="s">
        <v>193</v>
      </c>
      <c r="AS24" s="56" t="s">
        <v>193</v>
      </c>
      <c r="AT24" s="56" t="s">
        <v>193</v>
      </c>
      <c r="AU24" s="56" t="s">
        <v>193</v>
      </c>
      <c r="AV24" s="56" t="s">
        <v>193</v>
      </c>
      <c r="AW24" s="56">
        <v>12</v>
      </c>
      <c r="AX24" s="56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0">
        <v>91</v>
      </c>
      <c r="L25" s="192">
        <v>100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3" t="s">
        <v>193</v>
      </c>
      <c r="S25" s="193" t="s">
        <v>193</v>
      </c>
      <c r="T25" s="193" t="s">
        <v>193</v>
      </c>
      <c r="U25" s="193" t="s">
        <v>193</v>
      </c>
      <c r="V25" s="193" t="s">
        <v>193</v>
      </c>
      <c r="W25" s="193" t="s">
        <v>193</v>
      </c>
      <c r="X25" s="180">
        <v>13</v>
      </c>
      <c r="Y25" s="192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60</v>
      </c>
      <c r="AL25" s="56">
        <v>100</v>
      </c>
      <c r="AN25" s="56">
        <v>7</v>
      </c>
      <c r="AO25" s="56" t="s">
        <v>141</v>
      </c>
      <c r="AP25" s="56" t="s">
        <v>142</v>
      </c>
      <c r="AQ25" s="56">
        <v>7</v>
      </c>
      <c r="AR25" s="56" t="s">
        <v>193</v>
      </c>
      <c r="AS25" s="56" t="s">
        <v>193</v>
      </c>
      <c r="AT25" s="56" t="s">
        <v>193</v>
      </c>
      <c r="AU25" s="56" t="s">
        <v>193</v>
      </c>
      <c r="AV25" s="56" t="s">
        <v>193</v>
      </c>
      <c r="AW25" s="56" t="s">
        <v>193</v>
      </c>
      <c r="AX25" s="56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89" t="s">
        <v>193</v>
      </c>
      <c r="F26" s="189" t="s">
        <v>193</v>
      </c>
      <c r="G26" s="189" t="s">
        <v>193</v>
      </c>
      <c r="H26" s="189" t="s">
        <v>193</v>
      </c>
      <c r="I26" s="189" t="s">
        <v>193</v>
      </c>
      <c r="J26" s="189" t="s">
        <v>193</v>
      </c>
      <c r="K26" s="189" t="s">
        <v>193</v>
      </c>
      <c r="L26" s="74">
        <v>44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4" t="s">
        <v>193</v>
      </c>
      <c r="S26" s="194" t="s">
        <v>193</v>
      </c>
      <c r="T26" s="194" t="s">
        <v>193</v>
      </c>
      <c r="U26" s="194" t="s">
        <v>193</v>
      </c>
      <c r="V26" s="194" t="s">
        <v>193</v>
      </c>
      <c r="W26" s="194" t="s">
        <v>193</v>
      </c>
      <c r="X26" s="194" t="s">
        <v>193</v>
      </c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44</v>
      </c>
      <c r="AN26" s="56">
        <v>8</v>
      </c>
      <c r="AO26" s="56" t="s">
        <v>143</v>
      </c>
      <c r="AP26" s="56" t="s">
        <v>144</v>
      </c>
      <c r="AQ26" s="56">
        <v>8</v>
      </c>
      <c r="AR26" s="56" t="s">
        <v>193</v>
      </c>
      <c r="AS26" s="56" t="s">
        <v>193</v>
      </c>
      <c r="AT26" s="56" t="s">
        <v>193</v>
      </c>
      <c r="AU26" s="56" t="s">
        <v>193</v>
      </c>
      <c r="AV26" s="56" t="s">
        <v>193</v>
      </c>
      <c r="AW26" s="56" t="s">
        <v>193</v>
      </c>
      <c r="AX26" s="56" t="s">
        <v>193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8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</row>
    <row r="28" spans="1:78" ht="13.5" customHeight="1" thickBot="1" x14ac:dyDescent="0.25">
      <c r="A28" s="224" t="s">
        <v>100</v>
      </c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6"/>
      <c r="M28" s="105"/>
      <c r="AA28" s="56" t="s">
        <v>100</v>
      </c>
      <c r="BB28" s="79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S29" s="56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0">
        <v>88</v>
      </c>
      <c r="F30" s="180">
        <v>280</v>
      </c>
      <c r="G30" s="180">
        <v>301</v>
      </c>
      <c r="H30" s="180">
        <v>324</v>
      </c>
      <c r="I30" s="180">
        <v>350</v>
      </c>
      <c r="J30" s="180">
        <v>377</v>
      </c>
      <c r="K30" s="180">
        <v>422</v>
      </c>
      <c r="L30" s="192">
        <v>425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88</v>
      </c>
      <c r="AF30" s="56">
        <v>280</v>
      </c>
      <c r="AG30" s="56">
        <v>301</v>
      </c>
      <c r="AH30" s="56">
        <v>311</v>
      </c>
      <c r="AI30" s="56">
        <v>343</v>
      </c>
      <c r="AJ30" s="56">
        <v>289</v>
      </c>
      <c r="AK30" s="56">
        <v>355</v>
      </c>
      <c r="AL30" s="56">
        <v>376</v>
      </c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1">
        <v>213</v>
      </c>
      <c r="G31" s="180">
        <v>259</v>
      </c>
      <c r="H31" s="180">
        <v>296</v>
      </c>
      <c r="I31" s="180">
        <v>339</v>
      </c>
      <c r="J31" s="180">
        <v>335</v>
      </c>
      <c r="K31" s="180">
        <v>369</v>
      </c>
      <c r="L31" s="192">
        <v>373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201</v>
      </c>
      <c r="AG31" s="56">
        <v>250</v>
      </c>
      <c r="AH31" s="56">
        <v>296</v>
      </c>
      <c r="AI31" s="56">
        <v>339</v>
      </c>
      <c r="AJ31" s="56">
        <v>246</v>
      </c>
      <c r="AK31" s="56">
        <v>303</v>
      </c>
      <c r="AL31" s="56">
        <v>323</v>
      </c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0">
        <v>80</v>
      </c>
      <c r="H32" s="180">
        <v>128</v>
      </c>
      <c r="I32" s="180">
        <v>172</v>
      </c>
      <c r="J32" s="180">
        <v>210</v>
      </c>
      <c r="K32" s="180">
        <v>276</v>
      </c>
      <c r="L32" s="192">
        <v>276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79</v>
      </c>
      <c r="AH32" s="56">
        <v>128</v>
      </c>
      <c r="AI32" s="56">
        <v>172</v>
      </c>
      <c r="AJ32" s="56">
        <v>147</v>
      </c>
      <c r="AK32" s="56">
        <v>214</v>
      </c>
      <c r="AL32" s="56">
        <v>234</v>
      </c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0">
        <v>67</v>
      </c>
      <c r="I33" s="180">
        <v>132</v>
      </c>
      <c r="J33" s="180">
        <v>180</v>
      </c>
      <c r="K33" s="180">
        <v>263</v>
      </c>
      <c r="L33" s="192">
        <v>263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50</v>
      </c>
      <c r="AI33" s="56">
        <v>119</v>
      </c>
      <c r="AJ33" s="56">
        <v>139</v>
      </c>
      <c r="AK33" s="56">
        <v>207</v>
      </c>
      <c r="AL33" s="56">
        <v>210</v>
      </c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0">
        <v>69</v>
      </c>
      <c r="J34" s="180">
        <v>172</v>
      </c>
      <c r="K34" s="180">
        <v>255</v>
      </c>
      <c r="L34" s="192">
        <v>255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69</v>
      </c>
      <c r="AJ34" s="56">
        <v>126</v>
      </c>
      <c r="AK34" s="56">
        <v>206</v>
      </c>
      <c r="AL34" s="56">
        <v>206</v>
      </c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0">
        <v>132</v>
      </c>
      <c r="K35" s="180">
        <v>215</v>
      </c>
      <c r="L35" s="192">
        <v>215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98</v>
      </c>
      <c r="AK35" s="56">
        <v>182</v>
      </c>
      <c r="AL35" s="56">
        <v>207</v>
      </c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0">
        <v>108</v>
      </c>
      <c r="L36" s="192">
        <v>140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108</v>
      </c>
      <c r="AL36" s="56">
        <v>140</v>
      </c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89" t="s">
        <v>193</v>
      </c>
      <c r="F37" s="189" t="s">
        <v>193</v>
      </c>
      <c r="G37" s="189" t="s">
        <v>193</v>
      </c>
      <c r="H37" s="189" t="s">
        <v>193</v>
      </c>
      <c r="I37" s="189" t="s">
        <v>193</v>
      </c>
      <c r="J37" s="189" t="s">
        <v>193</v>
      </c>
      <c r="K37" s="189" t="s">
        <v>193</v>
      </c>
      <c r="L37" s="74">
        <v>52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52</v>
      </c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5" thickBot="1" x14ac:dyDescent="0.25">
      <c r="A38" s="169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7"/>
      <c r="AA38" s="204" t="s">
        <v>12</v>
      </c>
      <c r="AB38" s="204"/>
      <c r="AC38" s="204"/>
    </row>
    <row r="39" spans="1:65" ht="15" customHeight="1" thickBot="1" x14ac:dyDescent="0.25">
      <c r="A39" s="224" t="s">
        <v>101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6"/>
      <c r="M39" s="105"/>
      <c r="AA39" s="56" t="s">
        <v>101</v>
      </c>
      <c r="BB39" s="79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BB40" s="79" t="s">
        <v>79</v>
      </c>
      <c r="BC40" s="79" t="s">
        <v>80</v>
      </c>
      <c r="BD40" s="79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0">
        <v>89</v>
      </c>
      <c r="F41" s="180">
        <v>450</v>
      </c>
      <c r="G41" s="181">
        <v>953</v>
      </c>
      <c r="H41" s="181">
        <v>1206</v>
      </c>
      <c r="I41" s="181">
        <v>1220</v>
      </c>
      <c r="J41" s="181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89</v>
      </c>
      <c r="AF41" s="56">
        <v>450</v>
      </c>
      <c r="AG41" s="56">
        <v>953</v>
      </c>
      <c r="AH41" s="56">
        <v>1206</v>
      </c>
      <c r="AI41" s="56">
        <v>1220</v>
      </c>
      <c r="AJ41" s="56">
        <v>1220</v>
      </c>
      <c r="AK41" s="56" t="s">
        <v>193</v>
      </c>
      <c r="AL41" s="56" t="s">
        <v>193</v>
      </c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5">
        <v>369</v>
      </c>
      <c r="G42" s="181">
        <v>869</v>
      </c>
      <c r="H42" s="181">
        <v>1109</v>
      </c>
      <c r="I42" s="181">
        <v>1124</v>
      </c>
      <c r="J42" s="181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869</v>
      </c>
      <c r="AH42" s="56">
        <v>1109</v>
      </c>
      <c r="AI42" s="56">
        <v>1124</v>
      </c>
      <c r="AJ42" s="56">
        <v>1124</v>
      </c>
      <c r="AK42" s="56" t="s">
        <v>193</v>
      </c>
      <c r="AL42" s="56" t="s">
        <v>193</v>
      </c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1">
        <v>467</v>
      </c>
      <c r="H43" s="181">
        <v>759</v>
      </c>
      <c r="I43" s="181">
        <v>780</v>
      </c>
      <c r="J43" s="181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759</v>
      </c>
      <c r="AI43" s="56">
        <v>780</v>
      </c>
      <c r="AJ43" s="56">
        <v>808</v>
      </c>
      <c r="AK43" s="56" t="s">
        <v>193</v>
      </c>
      <c r="AL43" s="56" t="s">
        <v>193</v>
      </c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1">
        <v>368</v>
      </c>
      <c r="I44" s="181">
        <v>487</v>
      </c>
      <c r="J44" s="181">
        <v>518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487</v>
      </c>
      <c r="AJ44" s="56">
        <v>518</v>
      </c>
      <c r="AK44" s="56" t="s">
        <v>193</v>
      </c>
      <c r="AL44" s="56" t="s">
        <v>193</v>
      </c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1">
        <v>335</v>
      </c>
      <c r="J45" s="181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1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BB47" s="79">
        <v>7</v>
      </c>
      <c r="BC47" s="79" t="s">
        <v>95</v>
      </c>
      <c r="BD47" s="79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89" t="s">
        <v>193</v>
      </c>
      <c r="F48" s="189" t="s">
        <v>193</v>
      </c>
      <c r="G48" s="189" t="s">
        <v>193</v>
      </c>
      <c r="H48" s="189" t="s">
        <v>193</v>
      </c>
      <c r="I48" s="189" t="s">
        <v>193</v>
      </c>
      <c r="J48" s="189" t="s">
        <v>193</v>
      </c>
      <c r="K48" s="189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BB48" s="79">
        <v>8</v>
      </c>
      <c r="BC48" s="79" t="s">
        <v>97</v>
      </c>
      <c r="BD48" s="79" t="s">
        <v>98</v>
      </c>
    </row>
    <row r="49" spans="1:64" ht="13.5" thickBot="1" x14ac:dyDescent="0.25">
      <c r="A49" s="79" t="s">
        <v>7</v>
      </c>
      <c r="M49" s="105"/>
      <c r="AA49" s="56" t="s">
        <v>7</v>
      </c>
    </row>
    <row r="50" spans="1:64" ht="12.95" customHeight="1" thickBot="1" x14ac:dyDescent="0.25">
      <c r="A50" s="224" t="s">
        <v>102</v>
      </c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6"/>
      <c r="M50" s="105"/>
      <c r="AA50" s="56" t="s">
        <v>102</v>
      </c>
      <c r="BB50" s="79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BB51" s="79" t="s">
        <v>79</v>
      </c>
      <c r="BC51" s="79" t="s">
        <v>80</v>
      </c>
      <c r="BD51" s="79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0">
        <v>6</v>
      </c>
      <c r="F52" s="180">
        <v>11</v>
      </c>
      <c r="G52" s="181">
        <v>20</v>
      </c>
      <c r="H52" s="181">
        <v>28</v>
      </c>
      <c r="I52" s="181">
        <v>29</v>
      </c>
      <c r="J52" s="181">
        <v>49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6</v>
      </c>
      <c r="AF52" s="56">
        <v>11</v>
      </c>
      <c r="AG52" s="56">
        <v>16</v>
      </c>
      <c r="AH52" s="56">
        <v>23</v>
      </c>
      <c r="AI52" s="56">
        <v>25</v>
      </c>
      <c r="AJ52" s="56">
        <v>46</v>
      </c>
      <c r="AK52" s="56" t="s">
        <v>193</v>
      </c>
      <c r="AL52" s="56" t="s">
        <v>193</v>
      </c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5">
        <v>11</v>
      </c>
      <c r="G53" s="181">
        <v>19</v>
      </c>
      <c r="H53" s="181">
        <v>27</v>
      </c>
      <c r="I53" s="181">
        <v>28</v>
      </c>
      <c r="J53" s="181">
        <v>48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10</v>
      </c>
      <c r="AG53" s="56">
        <v>14</v>
      </c>
      <c r="AH53" s="56">
        <v>21</v>
      </c>
      <c r="AI53" s="56">
        <v>24</v>
      </c>
      <c r="AJ53" s="56">
        <v>46</v>
      </c>
      <c r="AK53" s="56" t="s">
        <v>193</v>
      </c>
      <c r="AL53" s="56" t="s">
        <v>193</v>
      </c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1">
        <v>10</v>
      </c>
      <c r="H54" s="181">
        <v>20</v>
      </c>
      <c r="I54" s="181">
        <v>23</v>
      </c>
      <c r="J54" s="181">
        <v>44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8</v>
      </c>
      <c r="AH54" s="56">
        <v>16</v>
      </c>
      <c r="AI54" s="56">
        <v>22</v>
      </c>
      <c r="AJ54" s="56">
        <v>44</v>
      </c>
      <c r="AK54" s="56" t="s">
        <v>193</v>
      </c>
      <c r="AL54" s="56" t="s">
        <v>193</v>
      </c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1">
        <v>13</v>
      </c>
      <c r="I55" s="181">
        <v>20</v>
      </c>
      <c r="J55" s="181">
        <v>41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9</v>
      </c>
      <c r="AI55" s="56">
        <v>20</v>
      </c>
      <c r="AJ55" s="56">
        <v>41</v>
      </c>
      <c r="AK55" s="56" t="s">
        <v>193</v>
      </c>
      <c r="AL55" s="56" t="s">
        <v>193</v>
      </c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1">
        <v>18</v>
      </c>
      <c r="J56" s="181">
        <v>40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18</v>
      </c>
      <c r="AJ56" s="56">
        <v>40</v>
      </c>
      <c r="AK56" s="56" t="s">
        <v>193</v>
      </c>
      <c r="AL56" s="56" t="s">
        <v>193</v>
      </c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1">
        <v>31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31</v>
      </c>
      <c r="AK57" s="56" t="s">
        <v>193</v>
      </c>
      <c r="AL57" s="56" t="s">
        <v>193</v>
      </c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BB58" s="79">
        <v>7</v>
      </c>
      <c r="BC58" s="79" t="s">
        <v>95</v>
      </c>
      <c r="BD58" s="79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89" t="s">
        <v>193</v>
      </c>
      <c r="F59" s="189" t="s">
        <v>193</v>
      </c>
      <c r="G59" s="189" t="s">
        <v>193</v>
      </c>
      <c r="H59" s="189" t="s">
        <v>193</v>
      </c>
      <c r="I59" s="189" t="s">
        <v>193</v>
      </c>
      <c r="J59" s="189" t="s">
        <v>193</v>
      </c>
      <c r="K59" s="189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BB59" s="79">
        <v>8</v>
      </c>
      <c r="BC59" s="79" t="s">
        <v>97</v>
      </c>
      <c r="BD59" s="79" t="s">
        <v>98</v>
      </c>
    </row>
    <row r="60" spans="1:64" ht="13.5" thickBot="1" x14ac:dyDescent="0.25">
      <c r="A60" s="79" t="s">
        <v>8</v>
      </c>
      <c r="M60" s="105"/>
      <c r="AA60" s="56" t="s">
        <v>8</v>
      </c>
    </row>
    <row r="61" spans="1:64" ht="15" customHeight="1" thickBot="1" x14ac:dyDescent="0.25">
      <c r="A61" s="224" t="s">
        <v>103</v>
      </c>
      <c r="B61" s="225"/>
      <c r="C61" s="225"/>
      <c r="D61" s="225"/>
      <c r="E61" s="225"/>
      <c r="F61" s="225"/>
      <c r="G61" s="225"/>
      <c r="H61" s="225"/>
      <c r="I61" s="225"/>
      <c r="J61" s="225"/>
      <c r="K61" s="225"/>
      <c r="L61" s="226"/>
      <c r="M61" s="105"/>
      <c r="AA61" s="56" t="s">
        <v>103</v>
      </c>
      <c r="BB61" s="79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BB62" s="79" t="s">
        <v>79</v>
      </c>
      <c r="BC62" s="79" t="s">
        <v>80</v>
      </c>
      <c r="BD62" s="79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0">
        <v>38</v>
      </c>
      <c r="F63" s="180">
        <v>77</v>
      </c>
      <c r="G63" s="180">
        <v>121</v>
      </c>
      <c r="H63" s="180">
        <v>169</v>
      </c>
      <c r="I63" s="180">
        <v>323</v>
      </c>
      <c r="J63" s="180">
        <v>503</v>
      </c>
      <c r="K63" s="180">
        <v>698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29.35000000000035</v>
      </c>
      <c r="AF63" s="56">
        <v>54</v>
      </c>
      <c r="AG63" s="56">
        <v>88.555000000000248</v>
      </c>
      <c r="AH63" s="56">
        <v>153</v>
      </c>
      <c r="AI63" s="56">
        <v>298</v>
      </c>
      <c r="AJ63" s="56">
        <v>483</v>
      </c>
      <c r="AK63" s="56">
        <v>666</v>
      </c>
      <c r="AL63" s="56" t="s">
        <v>193</v>
      </c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0">
        <v>56</v>
      </c>
      <c r="G64" s="180">
        <v>103</v>
      </c>
      <c r="H64" s="180">
        <v>158</v>
      </c>
      <c r="I64" s="180">
        <v>306</v>
      </c>
      <c r="J64" s="180">
        <v>494</v>
      </c>
      <c r="K64" s="180">
        <v>689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36.656666666665799</v>
      </c>
      <c r="AG64" s="56">
        <v>76.423333333334057</v>
      </c>
      <c r="AH64" s="56">
        <v>148</v>
      </c>
      <c r="AI64" s="56">
        <v>291</v>
      </c>
      <c r="AJ64" s="56">
        <v>473</v>
      </c>
      <c r="AK64" s="56">
        <v>661</v>
      </c>
      <c r="AL64" s="56" t="s">
        <v>193</v>
      </c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0">
        <v>63</v>
      </c>
      <c r="H65" s="180">
        <v>120</v>
      </c>
      <c r="I65" s="180">
        <v>279</v>
      </c>
      <c r="J65" s="180">
        <v>479</v>
      </c>
      <c r="K65" s="180">
        <v>677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52.71</v>
      </c>
      <c r="AH65" s="56">
        <v>117</v>
      </c>
      <c r="AI65" s="56">
        <v>264</v>
      </c>
      <c r="AJ65" s="56">
        <v>458</v>
      </c>
      <c r="AK65" s="56">
        <v>643</v>
      </c>
      <c r="AL65" s="56" t="s">
        <v>193</v>
      </c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0">
        <v>87</v>
      </c>
      <c r="I66" s="180">
        <v>248</v>
      </c>
      <c r="J66" s="191">
        <v>460</v>
      </c>
      <c r="K66" s="180">
        <v>669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83</v>
      </c>
      <c r="AI66" s="56">
        <v>235</v>
      </c>
      <c r="AJ66" s="56">
        <v>441</v>
      </c>
      <c r="AK66" s="56">
        <v>624</v>
      </c>
      <c r="AL66" s="56" t="s">
        <v>193</v>
      </c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0">
        <v>201</v>
      </c>
      <c r="J67" s="180">
        <v>418</v>
      </c>
      <c r="K67" s="180">
        <v>648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177</v>
      </c>
      <c r="AJ67" s="56">
        <v>395</v>
      </c>
      <c r="AK67" s="56">
        <v>588</v>
      </c>
      <c r="AL67" s="56" t="s">
        <v>193</v>
      </c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0">
        <v>270</v>
      </c>
      <c r="K68" s="180">
        <v>534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266</v>
      </c>
      <c r="AK68" s="56">
        <v>487</v>
      </c>
      <c r="AL68" s="56" t="s">
        <v>193</v>
      </c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0">
        <v>331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298.22142857142603</v>
      </c>
      <c r="AL69" s="56" t="s">
        <v>193</v>
      </c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89" t="s">
        <v>193</v>
      </c>
      <c r="F70" s="189" t="s">
        <v>193</v>
      </c>
      <c r="G70" s="189" t="s">
        <v>193</v>
      </c>
      <c r="H70" s="189" t="s">
        <v>193</v>
      </c>
      <c r="I70" s="189" t="s">
        <v>193</v>
      </c>
      <c r="J70" s="189" t="s">
        <v>193</v>
      </c>
      <c r="K70" s="189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BB70" s="79">
        <v>8</v>
      </c>
      <c r="BC70" s="79" t="s">
        <v>97</v>
      </c>
      <c r="BD70" s="79" t="s">
        <v>98</v>
      </c>
    </row>
    <row r="71" spans="1:64" ht="13.5" thickBot="1" x14ac:dyDescent="0.25">
      <c r="A71" s="79" t="s">
        <v>9</v>
      </c>
      <c r="M71" s="105"/>
      <c r="AA71" s="56" t="s">
        <v>9</v>
      </c>
    </row>
    <row r="72" spans="1:64" ht="15" customHeight="1" thickBot="1" x14ac:dyDescent="0.25">
      <c r="A72" s="224" t="s">
        <v>104</v>
      </c>
      <c r="B72" s="225"/>
      <c r="C72" s="225"/>
      <c r="D72" s="225"/>
      <c r="E72" s="225"/>
      <c r="F72" s="225"/>
      <c r="G72" s="225"/>
      <c r="H72" s="225"/>
      <c r="I72" s="225"/>
      <c r="J72" s="225"/>
      <c r="K72" s="225"/>
      <c r="L72" s="226"/>
      <c r="M72" s="105"/>
      <c r="AA72" s="56" t="s">
        <v>104</v>
      </c>
      <c r="BB72" s="79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BB73" s="79" t="s">
        <v>79</v>
      </c>
      <c r="BC73" s="79" t="s">
        <v>80</v>
      </c>
      <c r="BD73" s="79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0">
        <v>26</v>
      </c>
      <c r="F74" s="180">
        <v>71</v>
      </c>
      <c r="G74" s="180">
        <v>76</v>
      </c>
      <c r="H74" s="180">
        <v>76</v>
      </c>
      <c r="I74" s="180">
        <v>81</v>
      </c>
      <c r="J74" s="180">
        <v>91</v>
      </c>
      <c r="K74" s="180">
        <v>103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26</v>
      </c>
      <c r="AF74" s="56">
        <v>71</v>
      </c>
      <c r="AG74" s="56">
        <v>76</v>
      </c>
      <c r="AH74" s="56">
        <v>76</v>
      </c>
      <c r="AI74" s="56">
        <v>81</v>
      </c>
      <c r="AJ74" s="56">
        <v>91</v>
      </c>
      <c r="AK74" s="56">
        <v>103</v>
      </c>
      <c r="AL74" s="56" t="s">
        <v>193</v>
      </c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0">
        <v>55</v>
      </c>
      <c r="G75" s="180">
        <v>59</v>
      </c>
      <c r="H75" s="180">
        <v>59</v>
      </c>
      <c r="I75" s="180">
        <v>79</v>
      </c>
      <c r="J75" s="180">
        <v>89</v>
      </c>
      <c r="K75" s="180">
        <v>101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55</v>
      </c>
      <c r="AG75" s="56">
        <v>59</v>
      </c>
      <c r="AH75" s="56">
        <v>59</v>
      </c>
      <c r="AI75" s="56">
        <v>79</v>
      </c>
      <c r="AJ75" s="56">
        <v>89</v>
      </c>
      <c r="AK75" s="56">
        <v>101</v>
      </c>
      <c r="AL75" s="56" t="s">
        <v>193</v>
      </c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0">
        <v>16</v>
      </c>
      <c r="H76" s="180">
        <v>28</v>
      </c>
      <c r="I76" s="180">
        <v>42</v>
      </c>
      <c r="J76" s="180">
        <v>78</v>
      </c>
      <c r="K76" s="180">
        <v>94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16</v>
      </c>
      <c r="AH76" s="56">
        <v>28</v>
      </c>
      <c r="AI76" s="56">
        <v>42</v>
      </c>
      <c r="AJ76" s="56">
        <v>78</v>
      </c>
      <c r="AK76" s="56">
        <v>94</v>
      </c>
      <c r="AL76" s="56" t="s">
        <v>193</v>
      </c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0">
        <v>12</v>
      </c>
      <c r="I77" s="180">
        <v>40</v>
      </c>
      <c r="J77" s="180">
        <v>75</v>
      </c>
      <c r="K77" s="180">
        <v>87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12</v>
      </c>
      <c r="AI77" s="56">
        <v>40</v>
      </c>
      <c r="AJ77" s="56">
        <v>75</v>
      </c>
      <c r="AK77" s="56">
        <v>87</v>
      </c>
      <c r="AL77" s="56" t="s">
        <v>193</v>
      </c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0">
        <v>37</v>
      </c>
      <c r="J78" s="180">
        <v>68</v>
      </c>
      <c r="K78" s="180">
        <v>86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37</v>
      </c>
      <c r="AJ78" s="56">
        <v>68</v>
      </c>
      <c r="AK78" s="56">
        <v>86</v>
      </c>
      <c r="AL78" s="56" t="s">
        <v>193</v>
      </c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0">
        <v>38</v>
      </c>
      <c r="K79" s="180">
        <v>86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38</v>
      </c>
      <c r="AK79" s="56">
        <v>86</v>
      </c>
      <c r="AL79" s="56" t="s">
        <v>193</v>
      </c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0">
        <v>47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47</v>
      </c>
      <c r="AL80" s="56" t="s">
        <v>193</v>
      </c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89" t="s">
        <v>193</v>
      </c>
      <c r="F81" s="189" t="s">
        <v>193</v>
      </c>
      <c r="G81" s="189" t="s">
        <v>193</v>
      </c>
      <c r="H81" s="189" t="s">
        <v>193</v>
      </c>
      <c r="I81" s="189" t="s">
        <v>193</v>
      </c>
      <c r="J81" s="189" t="s">
        <v>193</v>
      </c>
      <c r="K81" s="189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  <c r="BB81" s="79">
        <v>8</v>
      </c>
      <c r="BC81" s="79" t="s">
        <v>97</v>
      </c>
      <c r="BD81" s="79" t="s">
        <v>98</v>
      </c>
    </row>
    <row r="82" spans="1:64" ht="13.5" thickBot="1" x14ac:dyDescent="0.25">
      <c r="A82" s="79" t="s">
        <v>10</v>
      </c>
      <c r="M82" s="105"/>
      <c r="AA82" s="56" t="s">
        <v>10</v>
      </c>
    </row>
    <row r="83" spans="1:64" ht="15" customHeight="1" thickBot="1" x14ac:dyDescent="0.25">
      <c r="A83" s="224" t="s">
        <v>105</v>
      </c>
      <c r="B83" s="225"/>
      <c r="C83" s="225"/>
      <c r="D83" s="225"/>
      <c r="E83" s="225"/>
      <c r="F83" s="225"/>
      <c r="G83" s="225"/>
      <c r="H83" s="225"/>
      <c r="I83" s="225"/>
      <c r="J83" s="225"/>
      <c r="K83" s="225"/>
      <c r="L83" s="226"/>
      <c r="M83" s="105"/>
      <c r="AA83" s="56" t="s">
        <v>105</v>
      </c>
      <c r="BB83" s="79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  <c r="BB84" s="79" t="s">
        <v>79</v>
      </c>
      <c r="BC84" s="79" t="s">
        <v>80</v>
      </c>
      <c r="BD84" s="79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0">
        <v>706</v>
      </c>
      <c r="F85" s="180">
        <v>2000</v>
      </c>
      <c r="G85" s="181">
        <v>2154</v>
      </c>
      <c r="H85" s="181">
        <v>2329</v>
      </c>
      <c r="I85" s="181">
        <v>2765</v>
      </c>
      <c r="J85" s="181">
        <v>2791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706</v>
      </c>
      <c r="AF85" s="56">
        <v>2000</v>
      </c>
      <c r="AG85" s="56">
        <v>2154</v>
      </c>
      <c r="AH85" s="56">
        <v>2329</v>
      </c>
      <c r="AI85" s="56">
        <v>2765</v>
      </c>
      <c r="AJ85" s="56">
        <v>2791</v>
      </c>
      <c r="AK85" s="56" t="s">
        <v>193</v>
      </c>
      <c r="AL85" s="56" t="s">
        <v>193</v>
      </c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5">
        <v>1700</v>
      </c>
      <c r="G86" s="181">
        <v>1757</v>
      </c>
      <c r="H86" s="181">
        <v>1983</v>
      </c>
      <c r="I86" s="181">
        <v>2425</v>
      </c>
      <c r="J86" s="181">
        <v>2444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1700</v>
      </c>
      <c r="AG86" s="56">
        <v>1757</v>
      </c>
      <c r="AH86" s="56">
        <v>1983</v>
      </c>
      <c r="AI86" s="56">
        <v>2425</v>
      </c>
      <c r="AJ86" s="56">
        <v>2444</v>
      </c>
      <c r="AK86" s="56" t="s">
        <v>193</v>
      </c>
      <c r="AL86" s="56" t="s">
        <v>193</v>
      </c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1">
        <v>582</v>
      </c>
      <c r="H87" s="181">
        <v>1318</v>
      </c>
      <c r="I87" s="181">
        <v>1569</v>
      </c>
      <c r="J87" s="181">
        <v>1663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582</v>
      </c>
      <c r="AH87" s="56">
        <v>1318</v>
      </c>
      <c r="AI87" s="56">
        <v>1569</v>
      </c>
      <c r="AJ87" s="56">
        <v>1663</v>
      </c>
      <c r="AK87" s="56" t="s">
        <v>193</v>
      </c>
      <c r="AL87" s="56" t="s">
        <v>193</v>
      </c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1">
        <v>855</v>
      </c>
      <c r="I88" s="181">
        <v>1205</v>
      </c>
      <c r="J88" s="181">
        <v>1511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855</v>
      </c>
      <c r="AI88" s="56">
        <v>1205</v>
      </c>
      <c r="AJ88" s="56">
        <v>1511</v>
      </c>
      <c r="AK88" s="56" t="s">
        <v>193</v>
      </c>
      <c r="AL88" s="56" t="s">
        <v>193</v>
      </c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1">
        <v>674</v>
      </c>
      <c r="J89" s="181">
        <v>1475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674</v>
      </c>
      <c r="AJ89" s="56">
        <v>1475</v>
      </c>
      <c r="AK89" s="56" t="s">
        <v>193</v>
      </c>
      <c r="AL89" s="56" t="s">
        <v>193</v>
      </c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1">
        <v>875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875</v>
      </c>
      <c r="AK90" s="56" t="s">
        <v>193</v>
      </c>
      <c r="AL90" s="56" t="s">
        <v>193</v>
      </c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  <c r="BB91" s="79">
        <v>7</v>
      </c>
      <c r="BC91" s="79" t="s">
        <v>95</v>
      </c>
      <c r="BD91" s="79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89" t="s">
        <v>193</v>
      </c>
      <c r="F92" s="189" t="s">
        <v>193</v>
      </c>
      <c r="G92" s="189" t="s">
        <v>193</v>
      </c>
      <c r="H92" s="189" t="s">
        <v>193</v>
      </c>
      <c r="I92" s="189" t="s">
        <v>193</v>
      </c>
      <c r="J92" s="189" t="s">
        <v>193</v>
      </c>
      <c r="K92" s="189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  <c r="BB92" s="79">
        <v>8</v>
      </c>
      <c r="BC92" s="79" t="s">
        <v>97</v>
      </c>
      <c r="BD92" s="79" t="s">
        <v>98</v>
      </c>
    </row>
    <row r="93" spans="1:64" ht="13.5" thickBot="1" x14ac:dyDescent="0.25">
      <c r="A93" s="79" t="s">
        <v>11</v>
      </c>
      <c r="M93" s="105"/>
      <c r="AA93" s="56" t="s">
        <v>11</v>
      </c>
    </row>
    <row r="94" spans="1:64" ht="15" customHeight="1" thickBot="1" x14ac:dyDescent="0.25">
      <c r="A94" s="224" t="s">
        <v>106</v>
      </c>
      <c r="B94" s="225"/>
      <c r="C94" s="225"/>
      <c r="D94" s="225"/>
      <c r="E94" s="225"/>
      <c r="F94" s="225"/>
      <c r="G94" s="225"/>
      <c r="H94" s="225"/>
      <c r="I94" s="225"/>
      <c r="J94" s="225"/>
      <c r="K94" s="225"/>
      <c r="L94" s="226"/>
      <c r="M94" s="105"/>
      <c r="AA94" s="56" t="s">
        <v>106</v>
      </c>
      <c r="BB94" s="79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  <c r="BB95" s="79" t="s">
        <v>79</v>
      </c>
      <c r="BC95" s="79" t="s">
        <v>80</v>
      </c>
      <c r="BD95" s="79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0">
        <v>23</v>
      </c>
      <c r="F96" s="180">
        <v>32</v>
      </c>
      <c r="G96" s="180">
        <v>40</v>
      </c>
      <c r="H96" s="180">
        <v>47</v>
      </c>
      <c r="I96" s="180">
        <v>84</v>
      </c>
      <c r="J96" s="180">
        <v>165</v>
      </c>
      <c r="K96" s="180">
        <v>277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23</v>
      </c>
      <c r="AF96" s="56">
        <v>26</v>
      </c>
      <c r="AG96" s="56">
        <v>40</v>
      </c>
      <c r="AH96" s="56">
        <v>47</v>
      </c>
      <c r="AI96" s="56">
        <v>84</v>
      </c>
      <c r="AJ96" s="56">
        <v>165</v>
      </c>
      <c r="AK96" s="56">
        <v>277</v>
      </c>
      <c r="AL96" s="56" t="s">
        <v>193</v>
      </c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0">
        <v>18</v>
      </c>
      <c r="G97" s="180">
        <v>30</v>
      </c>
      <c r="H97" s="180">
        <v>35</v>
      </c>
      <c r="I97" s="180">
        <v>78</v>
      </c>
      <c r="J97" s="180">
        <v>160</v>
      </c>
      <c r="K97" s="180">
        <v>275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18</v>
      </c>
      <c r="AG97" s="56">
        <v>30</v>
      </c>
      <c r="AH97" s="56">
        <v>35</v>
      </c>
      <c r="AI97" s="56">
        <v>78</v>
      </c>
      <c r="AJ97" s="56">
        <v>160</v>
      </c>
      <c r="AK97" s="56">
        <v>275</v>
      </c>
      <c r="AL97" s="56" t="s">
        <v>193</v>
      </c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0">
        <v>18</v>
      </c>
      <c r="H98" s="180">
        <v>27</v>
      </c>
      <c r="I98" s="180">
        <v>71</v>
      </c>
      <c r="J98" s="180">
        <v>151</v>
      </c>
      <c r="K98" s="180">
        <v>272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18</v>
      </c>
      <c r="AH98" s="56">
        <v>27</v>
      </c>
      <c r="AI98" s="56">
        <v>71</v>
      </c>
      <c r="AJ98" s="56">
        <v>151</v>
      </c>
      <c r="AK98" s="56">
        <v>272</v>
      </c>
      <c r="AL98" s="56" t="s">
        <v>193</v>
      </c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0">
        <v>13</v>
      </c>
      <c r="I99" s="180">
        <v>55</v>
      </c>
      <c r="J99" s="180">
        <v>144</v>
      </c>
      <c r="K99" s="180">
        <v>258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13</v>
      </c>
      <c r="AI99" s="56">
        <v>55</v>
      </c>
      <c r="AJ99" s="56">
        <v>144</v>
      </c>
      <c r="AK99" s="56">
        <v>258</v>
      </c>
      <c r="AL99" s="56" t="s">
        <v>193</v>
      </c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0">
        <v>51</v>
      </c>
      <c r="J100" s="180">
        <v>138</v>
      </c>
      <c r="K100" s="180">
        <v>255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51</v>
      </c>
      <c r="AJ100" s="56">
        <v>138</v>
      </c>
      <c r="AK100" s="56">
        <v>255</v>
      </c>
      <c r="AL100" s="56" t="s">
        <v>193</v>
      </c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0">
        <v>117</v>
      </c>
      <c r="K101" s="180">
        <v>233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117</v>
      </c>
      <c r="AK101" s="56">
        <v>233</v>
      </c>
      <c r="AL101" s="56" t="s">
        <v>193</v>
      </c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0">
        <v>191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191</v>
      </c>
      <c r="AL102" s="56" t="s">
        <v>193</v>
      </c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89" t="s">
        <v>193</v>
      </c>
      <c r="F103" s="189" t="s">
        <v>193</v>
      </c>
      <c r="G103" s="189" t="s">
        <v>193</v>
      </c>
      <c r="H103" s="189" t="s">
        <v>193</v>
      </c>
      <c r="I103" s="189" t="s">
        <v>193</v>
      </c>
      <c r="J103" s="189" t="s">
        <v>193</v>
      </c>
      <c r="K103" s="189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  <c r="BB103" s="79">
        <v>8</v>
      </c>
      <c r="BC103" s="79" t="s">
        <v>97</v>
      </c>
      <c r="BD103" s="79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</row>
    <row r="105" spans="1:64" ht="12.95" customHeight="1" thickBot="1" x14ac:dyDescent="0.25">
      <c r="A105" s="224" t="s">
        <v>107</v>
      </c>
      <c r="B105" s="225"/>
      <c r="C105" s="225"/>
      <c r="D105" s="225"/>
      <c r="E105" s="225"/>
      <c r="F105" s="225"/>
      <c r="G105" s="225"/>
      <c r="H105" s="225"/>
      <c r="I105" s="225"/>
      <c r="J105" s="225"/>
      <c r="K105" s="225"/>
      <c r="L105" s="226"/>
      <c r="M105" s="105"/>
      <c r="AA105" s="56" t="s">
        <v>107</v>
      </c>
      <c r="BB105" s="79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  <c r="BB106" s="79" t="s">
        <v>79</v>
      </c>
      <c r="BC106" s="79" t="s">
        <v>80</v>
      </c>
      <c r="BD106" s="79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0">
        <v>54</v>
      </c>
      <c r="F107" s="180">
        <v>54</v>
      </c>
      <c r="G107" s="180">
        <v>54</v>
      </c>
      <c r="H107" s="180">
        <v>54</v>
      </c>
      <c r="I107" s="180">
        <v>54</v>
      </c>
      <c r="J107" s="180">
        <v>54</v>
      </c>
      <c r="K107" s="180">
        <v>54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54</v>
      </c>
      <c r="AF107" s="56">
        <v>54</v>
      </c>
      <c r="AG107" s="56">
        <v>54</v>
      </c>
      <c r="AH107" s="56">
        <v>54</v>
      </c>
      <c r="AI107" s="56">
        <v>54</v>
      </c>
      <c r="AJ107" s="56">
        <v>54</v>
      </c>
      <c r="AK107" s="56">
        <v>54</v>
      </c>
      <c r="AL107" s="56" t="s">
        <v>193</v>
      </c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0">
        <v>54</v>
      </c>
      <c r="G108" s="180">
        <v>54</v>
      </c>
      <c r="H108" s="180">
        <v>54</v>
      </c>
      <c r="I108" s="180">
        <v>54</v>
      </c>
      <c r="J108" s="180">
        <v>54</v>
      </c>
      <c r="K108" s="180">
        <v>54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54</v>
      </c>
      <c r="AG108" s="56">
        <v>54</v>
      </c>
      <c r="AH108" s="56">
        <v>54</v>
      </c>
      <c r="AI108" s="56">
        <v>54</v>
      </c>
      <c r="AJ108" s="56">
        <v>54</v>
      </c>
      <c r="AK108" s="56">
        <v>54</v>
      </c>
      <c r="AL108" s="56" t="s">
        <v>193</v>
      </c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0">
        <v>54</v>
      </c>
      <c r="H109" s="180">
        <v>54</v>
      </c>
      <c r="I109" s="180">
        <v>54</v>
      </c>
      <c r="J109" s="180">
        <v>54</v>
      </c>
      <c r="K109" s="180">
        <v>54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54</v>
      </c>
      <c r="AH109" s="56">
        <v>54</v>
      </c>
      <c r="AI109" s="56">
        <v>54</v>
      </c>
      <c r="AJ109" s="56">
        <v>54</v>
      </c>
      <c r="AK109" s="56">
        <v>54</v>
      </c>
      <c r="AL109" s="56" t="s">
        <v>193</v>
      </c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0">
        <v>54</v>
      </c>
      <c r="I110" s="180">
        <v>54</v>
      </c>
      <c r="J110" s="180">
        <v>54</v>
      </c>
      <c r="K110" s="180">
        <v>54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54</v>
      </c>
      <c r="AI110" s="56">
        <v>54</v>
      </c>
      <c r="AJ110" s="56">
        <v>54</v>
      </c>
      <c r="AK110" s="56">
        <v>54</v>
      </c>
      <c r="AL110" s="56" t="s">
        <v>193</v>
      </c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0">
        <v>54</v>
      </c>
      <c r="J111" s="180">
        <v>54</v>
      </c>
      <c r="K111" s="180">
        <v>54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54</v>
      </c>
      <c r="AJ111" s="56">
        <v>54</v>
      </c>
      <c r="AK111" s="56">
        <v>54</v>
      </c>
      <c r="AL111" s="56" t="s">
        <v>193</v>
      </c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0">
        <v>54</v>
      </c>
      <c r="K112" s="180">
        <v>54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54</v>
      </c>
      <c r="AK112" s="56">
        <v>54</v>
      </c>
      <c r="AL112" s="56" t="s">
        <v>193</v>
      </c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0">
        <v>54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54</v>
      </c>
      <c r="AL113" s="56" t="s">
        <v>193</v>
      </c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89" t="s">
        <v>193</v>
      </c>
      <c r="F114" s="189" t="s">
        <v>193</v>
      </c>
      <c r="G114" s="189" t="s">
        <v>193</v>
      </c>
      <c r="H114" s="189" t="s">
        <v>193</v>
      </c>
      <c r="I114" s="189" t="s">
        <v>193</v>
      </c>
      <c r="J114" s="189" t="s">
        <v>193</v>
      </c>
      <c r="K114" s="189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  <c r="BB114" s="79">
        <v>8</v>
      </c>
    </row>
    <row r="115" spans="1:64" ht="13.5" thickBot="1" x14ac:dyDescent="0.25">
      <c r="A115" s="79" t="s">
        <v>40</v>
      </c>
      <c r="M115" s="105"/>
      <c r="AA115" s="56" t="s">
        <v>40</v>
      </c>
    </row>
    <row r="116" spans="1:64" ht="13.5" customHeight="1" thickBot="1" x14ac:dyDescent="0.25">
      <c r="A116" s="224" t="s">
        <v>108</v>
      </c>
      <c r="B116" s="225"/>
      <c r="C116" s="225"/>
      <c r="D116" s="225"/>
      <c r="E116" s="225"/>
      <c r="F116" s="225"/>
      <c r="G116" s="225"/>
      <c r="H116" s="225"/>
      <c r="I116" s="225"/>
      <c r="J116" s="225"/>
      <c r="K116" s="225"/>
      <c r="L116" s="226"/>
      <c r="M116" s="105"/>
      <c r="AA116" s="56" t="s">
        <v>108</v>
      </c>
      <c r="BB116" s="79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  <c r="BB117" s="79" t="s">
        <v>79</v>
      </c>
      <c r="BC117" s="79" t="s">
        <v>80</v>
      </c>
      <c r="BD117" s="79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0">
        <v>30</v>
      </c>
      <c r="F118" s="180">
        <v>30</v>
      </c>
      <c r="G118" s="180">
        <v>30</v>
      </c>
      <c r="H118" s="180">
        <v>30</v>
      </c>
      <c r="I118" s="180">
        <v>30</v>
      </c>
      <c r="J118" s="180">
        <v>30</v>
      </c>
      <c r="K118" s="180">
        <v>30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30</v>
      </c>
      <c r="AF118" s="56">
        <v>30</v>
      </c>
      <c r="AG118" s="56">
        <v>30</v>
      </c>
      <c r="AH118" s="56">
        <v>30</v>
      </c>
      <c r="AI118" s="56">
        <v>30</v>
      </c>
      <c r="AJ118" s="56">
        <v>30</v>
      </c>
      <c r="AK118" s="56">
        <v>30</v>
      </c>
      <c r="AL118" s="56" t="s">
        <v>193</v>
      </c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0">
        <v>30</v>
      </c>
      <c r="G119" s="180">
        <v>30</v>
      </c>
      <c r="H119" s="180">
        <v>30</v>
      </c>
      <c r="I119" s="180">
        <v>30</v>
      </c>
      <c r="J119" s="180">
        <v>30</v>
      </c>
      <c r="K119" s="180">
        <v>30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30</v>
      </c>
      <c r="AG119" s="56">
        <v>30</v>
      </c>
      <c r="AH119" s="56">
        <v>30</v>
      </c>
      <c r="AI119" s="56">
        <v>30</v>
      </c>
      <c r="AJ119" s="56">
        <v>30</v>
      </c>
      <c r="AK119" s="56">
        <v>30</v>
      </c>
      <c r="AL119" s="56" t="s">
        <v>193</v>
      </c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0">
        <v>30</v>
      </c>
      <c r="H120" s="180">
        <v>30</v>
      </c>
      <c r="I120" s="180">
        <v>30</v>
      </c>
      <c r="J120" s="180">
        <v>30</v>
      </c>
      <c r="K120" s="180">
        <v>30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30</v>
      </c>
      <c r="AH120" s="56">
        <v>30</v>
      </c>
      <c r="AI120" s="56">
        <v>30</v>
      </c>
      <c r="AJ120" s="56">
        <v>30</v>
      </c>
      <c r="AK120" s="56">
        <v>30</v>
      </c>
      <c r="AL120" s="56" t="s">
        <v>193</v>
      </c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0">
        <v>30</v>
      </c>
      <c r="I121" s="180">
        <v>30</v>
      </c>
      <c r="J121" s="180">
        <v>30</v>
      </c>
      <c r="K121" s="180">
        <v>30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30</v>
      </c>
      <c r="AI121" s="56">
        <v>30</v>
      </c>
      <c r="AJ121" s="56">
        <v>30</v>
      </c>
      <c r="AK121" s="56">
        <v>30</v>
      </c>
      <c r="AL121" s="56" t="s">
        <v>193</v>
      </c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0">
        <v>30</v>
      </c>
      <c r="J122" s="180">
        <v>30</v>
      </c>
      <c r="K122" s="180">
        <v>30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30</v>
      </c>
      <c r="AJ122" s="56">
        <v>30</v>
      </c>
      <c r="AK122" s="56">
        <v>30</v>
      </c>
      <c r="AL122" s="56" t="s">
        <v>193</v>
      </c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0">
        <v>30</v>
      </c>
      <c r="K123" s="180">
        <v>30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30</v>
      </c>
      <c r="AK123" s="56">
        <v>30</v>
      </c>
      <c r="AL123" s="56" t="s">
        <v>193</v>
      </c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0">
        <v>30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30</v>
      </c>
      <c r="AL124" s="56" t="s">
        <v>193</v>
      </c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89" t="s">
        <v>193</v>
      </c>
      <c r="F125" s="189" t="s">
        <v>193</v>
      </c>
      <c r="G125" s="189" t="s">
        <v>193</v>
      </c>
      <c r="H125" s="189" t="s">
        <v>193</v>
      </c>
      <c r="I125" s="189" t="s">
        <v>193</v>
      </c>
      <c r="J125" s="189" t="s">
        <v>193</v>
      </c>
      <c r="K125" s="189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  <c r="BB125" s="79">
        <v>8</v>
      </c>
    </row>
    <row r="126" spans="1:64" ht="13.5" thickBot="1" x14ac:dyDescent="0.25">
      <c r="A126" s="79" t="s">
        <v>41</v>
      </c>
      <c r="M126" s="105"/>
      <c r="AA126" s="56" t="s">
        <v>41</v>
      </c>
    </row>
    <row r="127" spans="1:64" ht="13.5" customHeight="1" thickBot="1" x14ac:dyDescent="0.25">
      <c r="A127" s="224" t="s">
        <v>109</v>
      </c>
      <c r="B127" s="225"/>
      <c r="C127" s="225"/>
      <c r="D127" s="225"/>
      <c r="E127" s="225"/>
      <c r="F127" s="225"/>
      <c r="G127" s="225"/>
      <c r="H127" s="225"/>
      <c r="I127" s="225"/>
      <c r="J127" s="225"/>
      <c r="K127" s="225"/>
      <c r="L127" s="226"/>
      <c r="M127" s="105"/>
      <c r="AA127" s="56" t="s">
        <v>109</v>
      </c>
      <c r="BB127" s="79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  <c r="BB128" s="79" t="s">
        <v>79</v>
      </c>
      <c r="BC128" s="79" t="s">
        <v>80</v>
      </c>
      <c r="BD128" s="79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0">
        <v>52</v>
      </c>
      <c r="F129" s="180">
        <v>52</v>
      </c>
      <c r="G129" s="180">
        <v>52</v>
      </c>
      <c r="H129" s="180">
        <v>52</v>
      </c>
      <c r="I129" s="180">
        <v>52</v>
      </c>
      <c r="J129" s="180">
        <v>52</v>
      </c>
      <c r="K129" s="180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0">
        <v>52</v>
      </c>
      <c r="G130" s="180">
        <v>52</v>
      </c>
      <c r="H130" s="180">
        <v>52</v>
      </c>
      <c r="I130" s="180">
        <v>52</v>
      </c>
      <c r="J130" s="180">
        <v>52</v>
      </c>
      <c r="K130" s="180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0">
        <v>52</v>
      </c>
      <c r="H131" s="180">
        <v>52</v>
      </c>
      <c r="I131" s="180">
        <v>52</v>
      </c>
      <c r="J131" s="180">
        <v>52</v>
      </c>
      <c r="K131" s="180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0">
        <v>52</v>
      </c>
      <c r="I132" s="180">
        <v>52</v>
      </c>
      <c r="J132" s="180">
        <v>52</v>
      </c>
      <c r="K132" s="180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0">
        <v>52</v>
      </c>
      <c r="J133" s="180">
        <v>52</v>
      </c>
      <c r="K133" s="180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0">
        <v>52</v>
      </c>
      <c r="K134" s="180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0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89" t="s">
        <v>193</v>
      </c>
      <c r="F136" s="189" t="s">
        <v>193</v>
      </c>
      <c r="G136" s="189" t="s">
        <v>193</v>
      </c>
      <c r="H136" s="189" t="s">
        <v>193</v>
      </c>
      <c r="I136" s="189" t="s">
        <v>193</v>
      </c>
      <c r="J136" s="189" t="s">
        <v>193</v>
      </c>
      <c r="K136" s="189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  <c r="BB136" s="79">
        <v>8</v>
      </c>
    </row>
    <row r="137" spans="1:64" ht="13.5" thickBot="1" x14ac:dyDescent="0.25">
      <c r="A137" s="79" t="s">
        <v>42</v>
      </c>
      <c r="M137" s="105"/>
      <c r="AA137" s="56" t="s">
        <v>42</v>
      </c>
    </row>
    <row r="138" spans="1:64" ht="12.95" customHeight="1" thickBot="1" x14ac:dyDescent="0.25">
      <c r="A138" s="224" t="s">
        <v>110</v>
      </c>
      <c r="B138" s="225"/>
      <c r="C138" s="225"/>
      <c r="D138" s="225"/>
      <c r="E138" s="225"/>
      <c r="F138" s="225"/>
      <c r="G138" s="225"/>
      <c r="H138" s="225"/>
      <c r="I138" s="225"/>
      <c r="J138" s="225"/>
      <c r="K138" s="225"/>
      <c r="L138" s="226"/>
      <c r="M138" s="105"/>
      <c r="AA138" s="56" t="s">
        <v>110</v>
      </c>
      <c r="BB138" s="79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  <c r="BB139" s="79" t="s">
        <v>79</v>
      </c>
      <c r="BC139" s="79" t="s">
        <v>80</v>
      </c>
      <c r="BD139" s="79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0">
        <v>38</v>
      </c>
      <c r="F140" s="180">
        <v>38</v>
      </c>
      <c r="G140" s="180">
        <v>38</v>
      </c>
      <c r="H140" s="180">
        <v>38</v>
      </c>
      <c r="I140" s="180">
        <v>38</v>
      </c>
      <c r="J140" s="180">
        <v>38</v>
      </c>
      <c r="K140" s="180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0">
        <v>38</v>
      </c>
      <c r="G141" s="180">
        <v>38</v>
      </c>
      <c r="H141" s="180">
        <v>38</v>
      </c>
      <c r="I141" s="180">
        <v>38</v>
      </c>
      <c r="J141" s="180">
        <v>38</v>
      </c>
      <c r="K141" s="180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0">
        <v>38</v>
      </c>
      <c r="H142" s="180">
        <v>38</v>
      </c>
      <c r="I142" s="180">
        <v>38</v>
      </c>
      <c r="J142" s="180">
        <v>38</v>
      </c>
      <c r="K142" s="180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0">
        <v>38</v>
      </c>
      <c r="I143" s="180">
        <v>38</v>
      </c>
      <c r="J143" s="180">
        <v>38</v>
      </c>
      <c r="K143" s="180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0">
        <v>38</v>
      </c>
      <c r="J144" s="180">
        <v>38</v>
      </c>
      <c r="K144" s="180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0">
        <v>38</v>
      </c>
      <c r="K145" s="180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0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89" t="s">
        <v>193</v>
      </c>
      <c r="F147" s="189" t="s">
        <v>193</v>
      </c>
      <c r="G147" s="189" t="s">
        <v>193</v>
      </c>
      <c r="H147" s="189" t="s">
        <v>193</v>
      </c>
      <c r="I147" s="189" t="s">
        <v>193</v>
      </c>
      <c r="J147" s="189" t="s">
        <v>193</v>
      </c>
      <c r="K147" s="189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  <c r="BB147" s="79">
        <v>8</v>
      </c>
    </row>
    <row r="148" spans="1:64" ht="13.5" thickBot="1" x14ac:dyDescent="0.25">
      <c r="A148" s="79" t="s">
        <v>44</v>
      </c>
      <c r="M148" s="105"/>
      <c r="AA148" s="56" t="s">
        <v>44</v>
      </c>
    </row>
    <row r="149" spans="1:64" ht="12.95" customHeight="1" thickBot="1" x14ac:dyDescent="0.25">
      <c r="A149" s="224" t="s">
        <v>111</v>
      </c>
      <c r="B149" s="225"/>
      <c r="C149" s="225"/>
      <c r="D149" s="225"/>
      <c r="E149" s="225"/>
      <c r="F149" s="225"/>
      <c r="G149" s="225"/>
      <c r="H149" s="225"/>
      <c r="I149" s="225"/>
      <c r="J149" s="225"/>
      <c r="K149" s="225"/>
      <c r="L149" s="226"/>
      <c r="M149" s="105"/>
      <c r="AA149" s="56" t="s">
        <v>111</v>
      </c>
      <c r="BB149" s="79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  <c r="BB150" s="79" t="s">
        <v>79</v>
      </c>
      <c r="BC150" s="79" t="s">
        <v>80</v>
      </c>
      <c r="BD150" s="79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0">
        <v>21</v>
      </c>
      <c r="F151" s="180">
        <v>26</v>
      </c>
      <c r="G151" s="180">
        <v>26</v>
      </c>
      <c r="H151" s="180">
        <v>29</v>
      </c>
      <c r="I151" s="180">
        <v>30</v>
      </c>
      <c r="J151" s="180">
        <v>30</v>
      </c>
      <c r="K151" s="180">
        <v>31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21</v>
      </c>
      <c r="AF151" s="56">
        <v>26</v>
      </c>
      <c r="AG151" s="56">
        <v>26</v>
      </c>
      <c r="AH151" s="56">
        <v>29</v>
      </c>
      <c r="AI151" s="56">
        <v>30</v>
      </c>
      <c r="AJ151" s="56">
        <v>30</v>
      </c>
      <c r="AK151" s="56">
        <v>31</v>
      </c>
      <c r="AL151" s="56" t="s">
        <v>193</v>
      </c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0">
        <v>12</v>
      </c>
      <c r="G152" s="180">
        <v>28</v>
      </c>
      <c r="H152" s="180">
        <v>27</v>
      </c>
      <c r="I152" s="180">
        <v>26</v>
      </c>
      <c r="J152" s="180">
        <v>27</v>
      </c>
      <c r="K152" s="180">
        <v>28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12</v>
      </c>
      <c r="AG152" s="56">
        <v>28</v>
      </c>
      <c r="AH152" s="56">
        <v>27</v>
      </c>
      <c r="AI152" s="56">
        <v>26</v>
      </c>
      <c r="AJ152" s="56">
        <v>28</v>
      </c>
      <c r="AK152" s="56">
        <v>29</v>
      </c>
      <c r="AL152" s="56" t="s">
        <v>193</v>
      </c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0">
        <v>17</v>
      </c>
      <c r="H153" s="180">
        <v>26</v>
      </c>
      <c r="I153" s="180">
        <v>25</v>
      </c>
      <c r="J153" s="180">
        <v>29</v>
      </c>
      <c r="K153" s="180">
        <v>30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17</v>
      </c>
      <c r="AH153" s="56">
        <v>26</v>
      </c>
      <c r="AI153" s="56">
        <v>26</v>
      </c>
      <c r="AJ153" s="56">
        <v>29</v>
      </c>
      <c r="AK153" s="56">
        <v>31</v>
      </c>
      <c r="AL153" s="56" t="s">
        <v>193</v>
      </c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0">
        <v>19</v>
      </c>
      <c r="I154" s="180">
        <v>25</v>
      </c>
      <c r="J154" s="180">
        <v>26</v>
      </c>
      <c r="K154" s="180">
        <v>28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19</v>
      </c>
      <c r="AI154" s="56">
        <v>25</v>
      </c>
      <c r="AJ154" s="56">
        <v>26</v>
      </c>
      <c r="AK154" s="56">
        <v>28</v>
      </c>
      <c r="AL154" s="56" t="s">
        <v>193</v>
      </c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0">
        <v>23</v>
      </c>
      <c r="J155" s="180">
        <v>23</v>
      </c>
      <c r="K155" s="180">
        <v>25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23</v>
      </c>
      <c r="AK155" s="56">
        <v>25</v>
      </c>
      <c r="AL155" s="56" t="s">
        <v>193</v>
      </c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0">
        <v>13</v>
      </c>
      <c r="K156" s="180">
        <v>19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13</v>
      </c>
      <c r="AK156" s="56">
        <v>19</v>
      </c>
      <c r="AL156" s="56" t="s">
        <v>193</v>
      </c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0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56" t="s">
        <v>193</v>
      </c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89" t="s">
        <v>193</v>
      </c>
      <c r="F158" s="189" t="s">
        <v>193</v>
      </c>
      <c r="G158" s="189" t="s">
        <v>193</v>
      </c>
      <c r="H158" s="189" t="s">
        <v>193</v>
      </c>
      <c r="I158" s="189" t="s">
        <v>193</v>
      </c>
      <c r="J158" s="189" t="s">
        <v>193</v>
      </c>
      <c r="K158" s="189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  <c r="BB158" s="79">
        <v>8</v>
      </c>
    </row>
    <row r="159" spans="1:64" ht="13.5" thickBot="1" x14ac:dyDescent="0.25">
      <c r="A159" s="79" t="s">
        <v>43</v>
      </c>
      <c r="M159" s="105"/>
      <c r="AA159" s="56" t="s">
        <v>43</v>
      </c>
    </row>
    <row r="160" spans="1:64" ht="13.5" customHeight="1" thickBot="1" x14ac:dyDescent="0.25">
      <c r="A160" s="224" t="s">
        <v>112</v>
      </c>
      <c r="B160" s="225"/>
      <c r="C160" s="225"/>
      <c r="D160" s="225"/>
      <c r="E160" s="225"/>
      <c r="F160" s="225"/>
      <c r="G160" s="225"/>
      <c r="H160" s="225"/>
      <c r="I160" s="225"/>
      <c r="J160" s="225"/>
      <c r="K160" s="225"/>
      <c r="L160" s="226"/>
      <c r="M160" s="105"/>
      <c r="AA160" s="56" t="s">
        <v>112</v>
      </c>
      <c r="BB160" s="79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  <c r="BB161" s="79" t="s">
        <v>79</v>
      </c>
      <c r="BC161" s="79" t="s">
        <v>80</v>
      </c>
      <c r="BD161" s="79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0">
        <v>28</v>
      </c>
      <c r="F162" s="180">
        <v>30</v>
      </c>
      <c r="G162" s="180">
        <v>42</v>
      </c>
      <c r="H162" s="191">
        <v>40</v>
      </c>
      <c r="I162" s="180">
        <v>40</v>
      </c>
      <c r="J162" s="180">
        <v>40</v>
      </c>
      <c r="K162" s="180">
        <v>40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28</v>
      </c>
      <c r="AF162" s="56">
        <v>30</v>
      </c>
      <c r="AG162" s="56">
        <v>42</v>
      </c>
      <c r="AH162" s="56">
        <v>40</v>
      </c>
      <c r="AI162" s="56">
        <v>40</v>
      </c>
      <c r="AJ162" s="56">
        <v>40</v>
      </c>
      <c r="AK162" s="56">
        <v>40</v>
      </c>
      <c r="AL162" s="56" t="s">
        <v>193</v>
      </c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0">
        <v>15</v>
      </c>
      <c r="G163" s="180">
        <v>42</v>
      </c>
      <c r="H163" s="180">
        <v>38</v>
      </c>
      <c r="I163" s="180">
        <v>39</v>
      </c>
      <c r="J163" s="180">
        <v>38</v>
      </c>
      <c r="K163" s="180">
        <v>39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15</v>
      </c>
      <c r="AG163" s="56">
        <v>42</v>
      </c>
      <c r="AH163" s="56">
        <v>38</v>
      </c>
      <c r="AI163" s="56">
        <v>39</v>
      </c>
      <c r="AJ163" s="56">
        <v>38</v>
      </c>
      <c r="AK163" s="56">
        <v>39</v>
      </c>
      <c r="AL163" s="56" t="s">
        <v>193</v>
      </c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0">
        <v>21</v>
      </c>
      <c r="H164" s="180">
        <v>28</v>
      </c>
      <c r="I164" s="180">
        <v>30</v>
      </c>
      <c r="J164" s="180">
        <v>33</v>
      </c>
      <c r="K164" s="180">
        <v>35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28</v>
      </c>
      <c r="AI164" s="56">
        <v>30</v>
      </c>
      <c r="AJ164" s="56">
        <v>33</v>
      </c>
      <c r="AK164" s="56">
        <v>35</v>
      </c>
      <c r="AL164" s="56" t="s">
        <v>193</v>
      </c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0">
        <v>26</v>
      </c>
      <c r="I165" s="180">
        <v>29</v>
      </c>
      <c r="J165" s="180">
        <v>29</v>
      </c>
      <c r="K165" s="180">
        <v>29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29</v>
      </c>
      <c r="AK165" s="56">
        <v>29</v>
      </c>
      <c r="AL165" s="56" t="s">
        <v>193</v>
      </c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0">
        <v>11</v>
      </c>
      <c r="J166" s="180">
        <v>15</v>
      </c>
      <c r="K166" s="180">
        <v>21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11</v>
      </c>
      <c r="AJ166" s="56">
        <v>14</v>
      </c>
      <c r="AK166" s="56">
        <v>21</v>
      </c>
      <c r="AL166" s="56" t="s">
        <v>193</v>
      </c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0">
        <v>11</v>
      </c>
      <c r="K167" s="180">
        <v>17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9</v>
      </c>
      <c r="AK167" s="56">
        <v>16</v>
      </c>
      <c r="AL167" s="56" t="s">
        <v>193</v>
      </c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0">
        <v>11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11</v>
      </c>
      <c r="AL168" s="56" t="s">
        <v>193</v>
      </c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89" t="s">
        <v>193</v>
      </c>
      <c r="F169" s="189" t="s">
        <v>193</v>
      </c>
      <c r="G169" s="189" t="s">
        <v>193</v>
      </c>
      <c r="H169" s="189" t="s">
        <v>193</v>
      </c>
      <c r="I169" s="189" t="s">
        <v>193</v>
      </c>
      <c r="J169" s="189" t="s">
        <v>193</v>
      </c>
      <c r="K169" s="189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  <c r="BB169" s="79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AA170" s="56" t="s">
        <v>199</v>
      </c>
    </row>
    <row r="171" spans="1:64" ht="15.75" customHeight="1" thickBot="1" x14ac:dyDescent="0.3">
      <c r="A171" s="224" t="s">
        <v>212</v>
      </c>
      <c r="B171" s="225"/>
      <c r="C171" s="225"/>
      <c r="D171" s="225"/>
      <c r="E171" s="225"/>
      <c r="F171" s="225"/>
      <c r="G171" s="225"/>
      <c r="H171" s="225"/>
      <c r="I171" s="225"/>
      <c r="J171" s="225"/>
      <c r="K171" s="225"/>
      <c r="L171" s="226"/>
      <c r="M171" s="105"/>
      <c r="N171"/>
      <c r="O171"/>
      <c r="P171"/>
      <c r="Q171"/>
      <c r="R171"/>
      <c r="S171"/>
      <c r="T171"/>
      <c r="U171"/>
      <c r="V171"/>
      <c r="AA171" s="56" t="s">
        <v>212</v>
      </c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0">
        <v>13</v>
      </c>
      <c r="F173" s="180">
        <v>18</v>
      </c>
      <c r="G173" s="180">
        <v>19</v>
      </c>
      <c r="H173" s="191">
        <v>22</v>
      </c>
      <c r="I173" s="180">
        <v>24</v>
      </c>
      <c r="J173" s="180">
        <v>24</v>
      </c>
      <c r="K173" s="180">
        <v>24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AA173" s="56">
        <v>1</v>
      </c>
      <c r="AB173" s="56" t="s">
        <v>147</v>
      </c>
      <c r="AC173" s="56" t="s">
        <v>148</v>
      </c>
      <c r="AD173" s="56">
        <v>1</v>
      </c>
      <c r="AE173" s="56">
        <v>13</v>
      </c>
      <c r="AF173" s="56">
        <v>18</v>
      </c>
      <c r="AG173" s="56">
        <v>19</v>
      </c>
      <c r="AH173" s="56">
        <v>22</v>
      </c>
      <c r="AI173" s="56">
        <v>24</v>
      </c>
      <c r="AJ173" s="56">
        <v>24</v>
      </c>
      <c r="AK173" s="56">
        <v>24</v>
      </c>
      <c r="AL173" s="56" t="s">
        <v>193</v>
      </c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0">
        <v>10</v>
      </c>
      <c r="G174" s="180">
        <v>16</v>
      </c>
      <c r="H174" s="180">
        <v>20</v>
      </c>
      <c r="I174" s="180">
        <v>22</v>
      </c>
      <c r="J174" s="180">
        <v>21</v>
      </c>
      <c r="K174" s="180">
        <v>23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10</v>
      </c>
      <c r="AG174" s="56">
        <v>16</v>
      </c>
      <c r="AH174" s="56">
        <v>20</v>
      </c>
      <c r="AI174" s="56">
        <v>22</v>
      </c>
      <c r="AJ174" s="56">
        <v>21</v>
      </c>
      <c r="AK174" s="56">
        <v>23</v>
      </c>
      <c r="AL174" s="56" t="s">
        <v>193</v>
      </c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0">
        <v>10</v>
      </c>
      <c r="H175" s="180">
        <v>16</v>
      </c>
      <c r="I175" s="180">
        <v>18</v>
      </c>
      <c r="J175" s="180">
        <v>19</v>
      </c>
      <c r="K175" s="180">
        <v>21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10</v>
      </c>
      <c r="AH175" s="56">
        <v>16</v>
      </c>
      <c r="AI175" s="56">
        <v>18</v>
      </c>
      <c r="AJ175" s="56">
        <v>19</v>
      </c>
      <c r="AK175" s="56">
        <v>21</v>
      </c>
      <c r="AL175" s="56" t="s">
        <v>193</v>
      </c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0">
        <v>7</v>
      </c>
      <c r="I176" s="180">
        <v>13</v>
      </c>
      <c r="J176" s="180">
        <v>14</v>
      </c>
      <c r="K176" s="180">
        <v>17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7</v>
      </c>
      <c r="AI176" s="56">
        <v>13</v>
      </c>
      <c r="AJ176" s="56">
        <v>14</v>
      </c>
      <c r="AK176" s="56">
        <v>17</v>
      </c>
      <c r="AL176" s="56" t="s">
        <v>193</v>
      </c>
    </row>
    <row r="177" spans="1:38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0">
        <v>6</v>
      </c>
      <c r="J177" s="180">
        <v>10</v>
      </c>
      <c r="K177" s="180">
        <v>13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6</v>
      </c>
      <c r="AJ177" s="56">
        <v>10</v>
      </c>
      <c r="AK177" s="56">
        <v>13</v>
      </c>
      <c r="AL177" s="56" t="s">
        <v>193</v>
      </c>
    </row>
    <row r="178" spans="1:38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0">
        <v>4</v>
      </c>
      <c r="K178" s="180">
        <v>10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4</v>
      </c>
      <c r="AK178" s="56">
        <v>10</v>
      </c>
      <c r="AL178" s="56" t="s">
        <v>193</v>
      </c>
    </row>
    <row r="179" spans="1:38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0">
        <v>4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4</v>
      </c>
      <c r="AL179" s="56" t="s">
        <v>193</v>
      </c>
    </row>
    <row r="180" spans="1:38" ht="15.75" thickBot="1" x14ac:dyDescent="0.3">
      <c r="A180" s="77">
        <v>8</v>
      </c>
      <c r="B180" s="100"/>
      <c r="C180" s="21"/>
      <c r="D180" s="102">
        <v>8</v>
      </c>
      <c r="E180" s="189" t="s">
        <v>193</v>
      </c>
      <c r="F180" s="189" t="s">
        <v>193</v>
      </c>
      <c r="G180" s="189" t="s">
        <v>193</v>
      </c>
      <c r="H180" s="189" t="s">
        <v>193</v>
      </c>
      <c r="I180" s="189" t="s">
        <v>193</v>
      </c>
      <c r="J180" s="189" t="s">
        <v>193</v>
      </c>
      <c r="K180" s="189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</row>
    <row r="181" spans="1:38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AA181" s="56" t="s">
        <v>200</v>
      </c>
    </row>
    <row r="182" spans="1:38" ht="15.75" customHeight="1" thickBot="1" x14ac:dyDescent="0.3">
      <c r="A182" s="224" t="s">
        <v>213</v>
      </c>
      <c r="B182" s="225"/>
      <c r="C182" s="225"/>
      <c r="D182" s="225"/>
      <c r="E182" s="225"/>
      <c r="F182" s="225"/>
      <c r="G182" s="225"/>
      <c r="H182" s="225"/>
      <c r="I182" s="225"/>
      <c r="J182" s="225"/>
      <c r="K182" s="225"/>
      <c r="L182" s="226"/>
      <c r="M182" s="105"/>
      <c r="N182"/>
      <c r="O182"/>
      <c r="P182"/>
      <c r="Q182"/>
      <c r="R182"/>
      <c r="S182"/>
      <c r="T182"/>
      <c r="U182"/>
      <c r="V182"/>
      <c r="AA182" s="56" t="s">
        <v>213</v>
      </c>
    </row>
    <row r="183" spans="1:38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AA183" s="56" t="s">
        <v>79</v>
      </c>
      <c r="AB183" s="56" t="s">
        <v>80</v>
      </c>
      <c r="AC183" s="56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</row>
    <row r="184" spans="1:38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0">
        <v>10</v>
      </c>
      <c r="F184" s="180">
        <v>13</v>
      </c>
      <c r="G184" s="180">
        <v>14</v>
      </c>
      <c r="H184" s="180">
        <v>15</v>
      </c>
      <c r="I184" s="180">
        <v>16</v>
      </c>
      <c r="J184" s="180">
        <v>15</v>
      </c>
      <c r="K184" s="180">
        <v>21</v>
      </c>
      <c r="L184" s="91" t="s">
        <v>193</v>
      </c>
      <c r="M184" s="105"/>
      <c r="AA184" s="56">
        <v>1</v>
      </c>
      <c r="AB184" s="56" t="s">
        <v>147</v>
      </c>
      <c r="AC184" s="56" t="s">
        <v>148</v>
      </c>
      <c r="AD184" s="56">
        <v>1</v>
      </c>
      <c r="AE184" s="56">
        <v>10</v>
      </c>
      <c r="AF184" s="56">
        <v>13</v>
      </c>
      <c r="AG184" s="56">
        <v>14</v>
      </c>
      <c r="AH184" s="56">
        <v>15</v>
      </c>
      <c r="AI184" s="56">
        <v>16</v>
      </c>
      <c r="AJ184" s="56">
        <v>15</v>
      </c>
      <c r="AK184" s="56">
        <v>21</v>
      </c>
      <c r="AL184" s="56" t="s">
        <v>193</v>
      </c>
    </row>
    <row r="185" spans="1:38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0">
        <v>9</v>
      </c>
      <c r="G185" s="180">
        <v>13</v>
      </c>
      <c r="H185" s="180">
        <v>14</v>
      </c>
      <c r="I185" s="180">
        <v>15</v>
      </c>
      <c r="J185" s="180">
        <v>15</v>
      </c>
      <c r="K185" s="180">
        <v>19</v>
      </c>
      <c r="L185" s="91" t="s">
        <v>193</v>
      </c>
      <c r="M185" s="105"/>
      <c r="AA185" s="56">
        <v>2</v>
      </c>
      <c r="AB185" s="56" t="s">
        <v>149</v>
      </c>
      <c r="AC185" s="56" t="s">
        <v>150</v>
      </c>
      <c r="AD185" s="56">
        <v>2</v>
      </c>
      <c r="AE185" s="56" t="s">
        <v>193</v>
      </c>
      <c r="AF185" s="56">
        <v>9</v>
      </c>
      <c r="AG185" s="56">
        <v>13</v>
      </c>
      <c r="AH185" s="56">
        <v>14</v>
      </c>
      <c r="AI185" s="56">
        <v>15</v>
      </c>
      <c r="AJ185" s="56">
        <v>15</v>
      </c>
      <c r="AK185" s="56">
        <v>19</v>
      </c>
      <c r="AL185" s="56" t="s">
        <v>193</v>
      </c>
    </row>
    <row r="186" spans="1:38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0">
        <v>9</v>
      </c>
      <c r="H186" s="180">
        <v>13</v>
      </c>
      <c r="I186" s="180">
        <v>14</v>
      </c>
      <c r="J186" s="180">
        <v>14</v>
      </c>
      <c r="K186" s="180">
        <v>16</v>
      </c>
      <c r="L186" s="91" t="s">
        <v>193</v>
      </c>
      <c r="M186" s="105"/>
      <c r="AA186" s="56">
        <v>3</v>
      </c>
      <c r="AB186" s="56" t="s">
        <v>151</v>
      </c>
      <c r="AC186" s="56" t="s">
        <v>152</v>
      </c>
      <c r="AD186" s="56">
        <v>3</v>
      </c>
      <c r="AE186" s="56" t="s">
        <v>193</v>
      </c>
      <c r="AF186" s="56" t="s">
        <v>193</v>
      </c>
      <c r="AG186" s="56">
        <v>9</v>
      </c>
      <c r="AH186" s="56">
        <v>13</v>
      </c>
      <c r="AI186" s="56">
        <v>14</v>
      </c>
      <c r="AJ186" s="56">
        <v>14</v>
      </c>
      <c r="AK186" s="56">
        <v>16</v>
      </c>
      <c r="AL186" s="56" t="s">
        <v>193</v>
      </c>
    </row>
    <row r="187" spans="1:38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0">
        <v>8</v>
      </c>
      <c r="I187" s="180">
        <v>11</v>
      </c>
      <c r="J187" s="180">
        <v>12</v>
      </c>
      <c r="K187" s="180">
        <v>15</v>
      </c>
      <c r="L187" s="91" t="s">
        <v>193</v>
      </c>
      <c r="M187" s="105"/>
      <c r="AA187" s="56">
        <v>4</v>
      </c>
      <c r="AB187" s="56" t="s">
        <v>153</v>
      </c>
      <c r="AC187" s="56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11</v>
      </c>
      <c r="AJ187" s="56">
        <v>12</v>
      </c>
      <c r="AK187" s="56">
        <v>15</v>
      </c>
      <c r="AL187" s="56" t="s">
        <v>193</v>
      </c>
    </row>
    <row r="188" spans="1:38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0">
        <v>5</v>
      </c>
      <c r="J188" s="180">
        <v>9</v>
      </c>
      <c r="K188" s="180">
        <v>12</v>
      </c>
      <c r="L188" s="91" t="s">
        <v>193</v>
      </c>
      <c r="M188" s="105"/>
      <c r="AA188" s="56">
        <v>5</v>
      </c>
      <c r="AB188" s="56" t="s">
        <v>155</v>
      </c>
      <c r="AC188" s="56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5</v>
      </c>
      <c r="AJ188" s="56">
        <v>9</v>
      </c>
      <c r="AK188" s="56">
        <v>12</v>
      </c>
      <c r="AL188" s="56" t="s">
        <v>193</v>
      </c>
    </row>
    <row r="189" spans="1:38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0">
        <v>4</v>
      </c>
      <c r="K189" s="180">
        <v>11</v>
      </c>
      <c r="L189" s="91" t="s">
        <v>193</v>
      </c>
      <c r="M189" s="105"/>
      <c r="AA189" s="56">
        <v>6</v>
      </c>
      <c r="AB189" s="56" t="s">
        <v>157</v>
      </c>
      <c r="AC189" s="56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11</v>
      </c>
      <c r="AL189" s="56" t="s">
        <v>193</v>
      </c>
    </row>
    <row r="190" spans="1:38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0">
        <v>5</v>
      </c>
      <c r="L190" s="91" t="s">
        <v>193</v>
      </c>
      <c r="M190" s="105"/>
      <c r="AA190" s="56">
        <v>7</v>
      </c>
      <c r="AB190" s="56" t="s">
        <v>159</v>
      </c>
      <c r="AC190" s="56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5</v>
      </c>
      <c r="AL190" s="56" t="s">
        <v>193</v>
      </c>
    </row>
    <row r="191" spans="1:38" ht="13.5" thickBot="1" x14ac:dyDescent="0.25">
      <c r="A191" s="77">
        <v>8</v>
      </c>
      <c r="B191" s="100"/>
      <c r="C191" s="21"/>
      <c r="D191" s="102">
        <v>8</v>
      </c>
      <c r="E191" s="189" t="s">
        <v>193</v>
      </c>
      <c r="F191" s="189" t="s">
        <v>193</v>
      </c>
      <c r="G191" s="189" t="s">
        <v>193</v>
      </c>
      <c r="H191" s="189" t="s">
        <v>193</v>
      </c>
      <c r="I191" s="189" t="s">
        <v>193</v>
      </c>
      <c r="J191" s="189" t="s">
        <v>193</v>
      </c>
      <c r="K191" s="189" t="s">
        <v>193</v>
      </c>
      <c r="L191" s="103" t="s">
        <v>193</v>
      </c>
      <c r="M191" s="105"/>
      <c r="AA191" s="56">
        <v>8</v>
      </c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</row>
    <row r="192" spans="1:38" ht="13.5" thickBot="1" x14ac:dyDescent="0.25">
      <c r="A192" s="79"/>
      <c r="M192" s="105"/>
    </row>
    <row r="193" spans="1:64" ht="13.5" customHeight="1" thickBot="1" x14ac:dyDescent="0.25">
      <c r="A193" s="224" t="s">
        <v>168</v>
      </c>
      <c r="B193" s="225"/>
      <c r="C193" s="225"/>
      <c r="D193" s="225"/>
      <c r="E193" s="225"/>
      <c r="F193" s="225"/>
      <c r="G193" s="225"/>
      <c r="H193" s="225"/>
      <c r="I193" s="225"/>
      <c r="J193" s="225"/>
      <c r="K193" s="225"/>
      <c r="L193" s="226"/>
      <c r="M193" s="105"/>
      <c r="AA193" s="56" t="s">
        <v>168</v>
      </c>
      <c r="BB193" s="79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56" t="s">
        <v>79</v>
      </c>
      <c r="AB194" s="56" t="s">
        <v>80</v>
      </c>
      <c r="AC194" s="56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  <c r="BB194" s="79" t="s">
        <v>79</v>
      </c>
      <c r="BC194" s="79" t="s">
        <v>80</v>
      </c>
      <c r="BD194" s="79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0">
        <v>20</v>
      </c>
      <c r="F195" s="180">
        <v>21</v>
      </c>
      <c r="G195" s="180">
        <v>21</v>
      </c>
      <c r="H195" s="180">
        <v>25</v>
      </c>
      <c r="I195" s="180">
        <v>24</v>
      </c>
      <c r="J195" s="180">
        <v>26</v>
      </c>
      <c r="K195" s="180">
        <v>26</v>
      </c>
      <c r="L195" s="91" t="s">
        <v>193</v>
      </c>
      <c r="M195" s="164"/>
      <c r="AA195" s="56">
        <v>1</v>
      </c>
      <c r="AB195" s="56" t="s">
        <v>147</v>
      </c>
      <c r="AC195" s="56" t="s">
        <v>148</v>
      </c>
      <c r="AD195" s="56">
        <v>1</v>
      </c>
      <c r="AE195" s="56">
        <v>20</v>
      </c>
      <c r="AF195" s="56">
        <v>21</v>
      </c>
      <c r="AG195" s="56">
        <v>21</v>
      </c>
      <c r="AH195" s="56">
        <v>25</v>
      </c>
      <c r="AI195" s="56">
        <v>24</v>
      </c>
      <c r="AJ195" s="56">
        <v>26</v>
      </c>
      <c r="AK195" s="56">
        <v>26</v>
      </c>
      <c r="AL195" s="56" t="s">
        <v>193</v>
      </c>
      <c r="BB195" s="79">
        <v>1</v>
      </c>
      <c r="BC195" s="79" t="s">
        <v>147</v>
      </c>
      <c r="BD195" s="79" t="s">
        <v>148</v>
      </c>
      <c r="BF195" s="79">
        <v>21</v>
      </c>
      <c r="BG195" s="79">
        <v>22</v>
      </c>
      <c r="BH195" s="79">
        <v>22</v>
      </c>
      <c r="BI195" s="79">
        <v>22</v>
      </c>
      <c r="BJ195" s="79">
        <v>23</v>
      </c>
      <c r="BK195" s="79">
        <v>23</v>
      </c>
      <c r="BL195" s="79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0">
        <v>14</v>
      </c>
      <c r="G196" s="180">
        <v>19</v>
      </c>
      <c r="H196" s="180">
        <v>24</v>
      </c>
      <c r="I196" s="180">
        <v>24</v>
      </c>
      <c r="J196" s="180">
        <v>26</v>
      </c>
      <c r="K196" s="180">
        <v>25</v>
      </c>
      <c r="L196" s="91" t="s">
        <v>193</v>
      </c>
      <c r="M196" s="105"/>
      <c r="AA196" s="56">
        <v>2</v>
      </c>
      <c r="AB196" s="56" t="s">
        <v>149</v>
      </c>
      <c r="AC196" s="56" t="s">
        <v>150</v>
      </c>
      <c r="AD196" s="56">
        <v>2</v>
      </c>
      <c r="AE196" s="56" t="s">
        <v>193</v>
      </c>
      <c r="AF196" s="56">
        <v>14</v>
      </c>
      <c r="AG196" s="56">
        <v>19</v>
      </c>
      <c r="AH196" s="56">
        <v>24</v>
      </c>
      <c r="AI196" s="56">
        <v>24</v>
      </c>
      <c r="AJ196" s="56">
        <v>26</v>
      </c>
      <c r="AK196" s="56">
        <v>25</v>
      </c>
      <c r="AL196" s="56" t="s">
        <v>193</v>
      </c>
      <c r="BB196" s="79">
        <v>2</v>
      </c>
      <c r="BC196" s="79" t="s">
        <v>149</v>
      </c>
      <c r="BD196" s="79" t="s">
        <v>150</v>
      </c>
      <c r="BG196" s="79">
        <v>13</v>
      </c>
      <c r="BH196" s="79">
        <v>20</v>
      </c>
      <c r="BI196" s="79">
        <v>24</v>
      </c>
      <c r="BJ196" s="79">
        <v>24</v>
      </c>
      <c r="BK196" s="79">
        <v>23</v>
      </c>
      <c r="BL196" s="79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0">
        <v>12</v>
      </c>
      <c r="H197" s="180">
        <v>20</v>
      </c>
      <c r="I197" s="180">
        <v>20</v>
      </c>
      <c r="J197" s="180">
        <v>20</v>
      </c>
      <c r="K197" s="180">
        <v>21</v>
      </c>
      <c r="L197" s="91" t="s">
        <v>193</v>
      </c>
      <c r="M197" s="105"/>
      <c r="AA197" s="56">
        <v>3</v>
      </c>
      <c r="AB197" s="56" t="s">
        <v>151</v>
      </c>
      <c r="AC197" s="56" t="s">
        <v>152</v>
      </c>
      <c r="AD197" s="56">
        <v>3</v>
      </c>
      <c r="AE197" s="56" t="s">
        <v>193</v>
      </c>
      <c r="AF197" s="56" t="s">
        <v>193</v>
      </c>
      <c r="AG197" s="56">
        <v>12</v>
      </c>
      <c r="AH197" s="56">
        <v>20</v>
      </c>
      <c r="AI197" s="56">
        <v>20</v>
      </c>
      <c r="AJ197" s="56">
        <v>20</v>
      </c>
      <c r="AK197" s="56">
        <v>21</v>
      </c>
      <c r="AL197" s="56" t="s">
        <v>193</v>
      </c>
      <c r="BB197" s="79">
        <v>3</v>
      </c>
      <c r="BC197" s="79" t="s">
        <v>151</v>
      </c>
      <c r="BD197" s="79" t="s">
        <v>152</v>
      </c>
      <c r="BH197" s="79">
        <v>13</v>
      </c>
      <c r="BI197" s="79">
        <v>17</v>
      </c>
      <c r="BJ197" s="79">
        <v>19</v>
      </c>
      <c r="BK197" s="79">
        <v>20</v>
      </c>
      <c r="BL197" s="79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0">
        <v>9</v>
      </c>
      <c r="I198" s="180">
        <v>15</v>
      </c>
      <c r="J198" s="180">
        <v>16</v>
      </c>
      <c r="K198" s="180">
        <v>16</v>
      </c>
      <c r="L198" s="91" t="s">
        <v>193</v>
      </c>
      <c r="M198" s="105"/>
      <c r="AA198" s="56">
        <v>4</v>
      </c>
      <c r="AB198" s="56" t="s">
        <v>153</v>
      </c>
      <c r="AC198" s="56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9</v>
      </c>
      <c r="AI198" s="56">
        <v>15</v>
      </c>
      <c r="AJ198" s="56">
        <v>16</v>
      </c>
      <c r="AK198" s="56">
        <v>16</v>
      </c>
      <c r="AL198" s="56" t="s">
        <v>193</v>
      </c>
      <c r="BB198" s="79">
        <v>4</v>
      </c>
      <c r="BC198" s="79" t="s">
        <v>153</v>
      </c>
      <c r="BD198" s="79" t="s">
        <v>154</v>
      </c>
      <c r="BI198" s="79">
        <v>8</v>
      </c>
      <c r="BJ198" s="79">
        <v>14</v>
      </c>
      <c r="BK198" s="79">
        <v>13</v>
      </c>
      <c r="BL198" s="79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0">
        <v>16</v>
      </c>
      <c r="J199" s="180">
        <v>16</v>
      </c>
      <c r="K199" s="180">
        <v>16</v>
      </c>
      <c r="L199" s="91" t="s">
        <v>193</v>
      </c>
      <c r="M199" s="105"/>
      <c r="AA199" s="56">
        <v>5</v>
      </c>
      <c r="AB199" s="56" t="s">
        <v>155</v>
      </c>
      <c r="AC199" s="56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56" t="s">
        <v>193</v>
      </c>
      <c r="BB199" s="79">
        <v>5</v>
      </c>
      <c r="BC199" s="79" t="s">
        <v>155</v>
      </c>
      <c r="BD199" s="79" t="s">
        <v>156</v>
      </c>
      <c r="BJ199" s="79">
        <v>5</v>
      </c>
      <c r="BK199" s="79">
        <v>8</v>
      </c>
      <c r="BL199" s="79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0">
        <v>16</v>
      </c>
      <c r="K200" s="180">
        <v>16</v>
      </c>
      <c r="L200" s="91" t="s">
        <v>193</v>
      </c>
      <c r="M200" s="105"/>
      <c r="AA200" s="56">
        <v>6</v>
      </c>
      <c r="AB200" s="56" t="s">
        <v>157</v>
      </c>
      <c r="AC200" s="56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56" t="s">
        <v>193</v>
      </c>
      <c r="BB200" s="79">
        <v>6</v>
      </c>
      <c r="BC200" s="79" t="s">
        <v>157</v>
      </c>
      <c r="BD200" s="79" t="s">
        <v>158</v>
      </c>
      <c r="BK200" s="79">
        <v>4</v>
      </c>
      <c r="BL200" s="79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0">
        <v>16</v>
      </c>
      <c r="L201" s="91" t="s">
        <v>193</v>
      </c>
      <c r="M201" s="105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56" t="s">
        <v>193</v>
      </c>
      <c r="BB201" s="79">
        <v>7</v>
      </c>
      <c r="BC201" s="79" t="s">
        <v>159</v>
      </c>
      <c r="BD201" s="79" t="s">
        <v>160</v>
      </c>
      <c r="BL201" s="79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89" t="s">
        <v>193</v>
      </c>
      <c r="F202" s="189" t="s">
        <v>193</v>
      </c>
      <c r="G202" s="189" t="s">
        <v>193</v>
      </c>
      <c r="H202" s="189" t="s">
        <v>193</v>
      </c>
      <c r="I202" s="189" t="s">
        <v>193</v>
      </c>
      <c r="J202" s="189" t="s">
        <v>193</v>
      </c>
      <c r="K202" s="189" t="s">
        <v>193</v>
      </c>
      <c r="L202" s="103" t="s">
        <v>193</v>
      </c>
      <c r="M202" s="105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  <c r="BB202" s="79">
        <v>8</v>
      </c>
    </row>
    <row r="203" spans="1:64" ht="13.5" thickBot="1" x14ac:dyDescent="0.25">
      <c r="A203" s="79" t="s">
        <v>166</v>
      </c>
      <c r="M203" s="105"/>
      <c r="AA203" s="56" t="s">
        <v>166</v>
      </c>
    </row>
    <row r="204" spans="1:64" ht="15" customHeight="1" thickBot="1" x14ac:dyDescent="0.25">
      <c r="A204" s="224" t="s">
        <v>169</v>
      </c>
      <c r="B204" s="225"/>
      <c r="C204" s="225"/>
      <c r="D204" s="225"/>
      <c r="E204" s="225"/>
      <c r="F204" s="225"/>
      <c r="G204" s="225"/>
      <c r="H204" s="225"/>
      <c r="I204" s="225"/>
      <c r="J204" s="225"/>
      <c r="K204" s="225"/>
      <c r="L204" s="226"/>
      <c r="M204" s="105"/>
      <c r="AA204" s="56" t="s">
        <v>169</v>
      </c>
      <c r="BB204" s="79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6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  <c r="BB205" s="79" t="s">
        <v>79</v>
      </c>
      <c r="BC205" s="79" t="s">
        <v>80</v>
      </c>
      <c r="BD205" s="79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0">
        <v>902</v>
      </c>
      <c r="F206" s="180">
        <v>931</v>
      </c>
      <c r="G206" s="180">
        <v>930</v>
      </c>
      <c r="H206" s="180">
        <v>928</v>
      </c>
      <c r="I206" s="180">
        <v>955</v>
      </c>
      <c r="J206" s="180">
        <v>973</v>
      </c>
      <c r="K206" s="180">
        <v>1025</v>
      </c>
      <c r="L206" s="91" t="s">
        <v>193</v>
      </c>
      <c r="M206" s="164"/>
      <c r="AA206" s="56">
        <v>1</v>
      </c>
      <c r="AB206" s="56" t="s">
        <v>147</v>
      </c>
      <c r="AC206" s="56" t="s">
        <v>148</v>
      </c>
      <c r="AD206" s="56">
        <v>1</v>
      </c>
      <c r="AE206" s="56">
        <v>902</v>
      </c>
      <c r="AF206" s="56">
        <v>931</v>
      </c>
      <c r="AG206" s="56">
        <v>930</v>
      </c>
      <c r="AH206" s="56">
        <v>928</v>
      </c>
      <c r="AI206" s="56">
        <v>955</v>
      </c>
      <c r="AJ206" s="56">
        <v>973</v>
      </c>
      <c r="AK206" s="56">
        <v>1025</v>
      </c>
      <c r="AL206" s="56" t="s">
        <v>193</v>
      </c>
      <c r="BB206" s="79">
        <v>1</v>
      </c>
      <c r="BC206" s="79" t="s">
        <v>147</v>
      </c>
      <c r="BD206" s="79" t="s">
        <v>148</v>
      </c>
      <c r="BF206" s="79">
        <v>886</v>
      </c>
      <c r="BG206" s="79">
        <v>887</v>
      </c>
      <c r="BH206" s="79">
        <v>887</v>
      </c>
      <c r="BI206" s="79">
        <v>887</v>
      </c>
      <c r="BJ206" s="79">
        <v>887</v>
      </c>
      <c r="BK206" s="79">
        <v>1061</v>
      </c>
      <c r="BL206" s="79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0">
        <v>56</v>
      </c>
      <c r="G207" s="180">
        <v>142</v>
      </c>
      <c r="H207" s="180">
        <v>180</v>
      </c>
      <c r="I207" s="180">
        <v>240</v>
      </c>
      <c r="J207" s="180">
        <v>305</v>
      </c>
      <c r="K207" s="180">
        <v>522</v>
      </c>
      <c r="L207" s="91" t="s">
        <v>193</v>
      </c>
      <c r="M207" s="105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56</v>
      </c>
      <c r="AG207" s="56">
        <v>142</v>
      </c>
      <c r="AH207" s="56">
        <v>180</v>
      </c>
      <c r="AI207" s="56">
        <v>240</v>
      </c>
      <c r="AJ207" s="56">
        <v>305</v>
      </c>
      <c r="AK207" s="56">
        <v>522</v>
      </c>
      <c r="AL207" s="56" t="s">
        <v>193</v>
      </c>
      <c r="BB207" s="79">
        <v>2</v>
      </c>
      <c r="BC207" s="79" t="s">
        <v>149</v>
      </c>
      <c r="BD207" s="79" t="s">
        <v>150</v>
      </c>
      <c r="BG207" s="79">
        <v>120</v>
      </c>
      <c r="BH207" s="79">
        <v>171</v>
      </c>
      <c r="BI207" s="79">
        <v>193</v>
      </c>
      <c r="BJ207" s="79">
        <v>211</v>
      </c>
      <c r="BK207" s="79">
        <v>259</v>
      </c>
      <c r="BL207" s="79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0">
        <v>36</v>
      </c>
      <c r="H208" s="180">
        <v>103</v>
      </c>
      <c r="I208" s="180">
        <v>167</v>
      </c>
      <c r="J208" s="180">
        <v>237</v>
      </c>
      <c r="K208" s="180">
        <v>458</v>
      </c>
      <c r="L208" s="91" t="s">
        <v>193</v>
      </c>
      <c r="M208" s="105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36</v>
      </c>
      <c r="AH208" s="56">
        <v>103</v>
      </c>
      <c r="AI208" s="56">
        <v>167</v>
      </c>
      <c r="AJ208" s="56">
        <v>237</v>
      </c>
      <c r="AK208" s="56">
        <v>458</v>
      </c>
      <c r="AL208" s="56" t="s">
        <v>193</v>
      </c>
      <c r="BB208" s="79">
        <v>3</v>
      </c>
      <c r="BC208" s="79" t="s">
        <v>151</v>
      </c>
      <c r="BD208" s="79" t="s">
        <v>152</v>
      </c>
      <c r="BH208" s="79">
        <v>39</v>
      </c>
      <c r="BI208" s="79">
        <v>87</v>
      </c>
      <c r="BJ208" s="79">
        <v>138</v>
      </c>
      <c r="BK208" s="79">
        <v>191</v>
      </c>
      <c r="BL208" s="79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0">
        <v>35</v>
      </c>
      <c r="I209" s="180">
        <v>97</v>
      </c>
      <c r="J209" s="180">
        <v>171</v>
      </c>
      <c r="K209" s="180">
        <v>399</v>
      </c>
      <c r="L209" s="91" t="s">
        <v>193</v>
      </c>
      <c r="M209" s="105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35</v>
      </c>
      <c r="AI209" s="56">
        <v>97</v>
      </c>
      <c r="AJ209" s="56">
        <v>171</v>
      </c>
      <c r="AK209" s="56">
        <v>399</v>
      </c>
      <c r="AL209" s="56" t="s">
        <v>193</v>
      </c>
      <c r="BB209" s="79">
        <v>4</v>
      </c>
      <c r="BC209" s="79" t="s">
        <v>153</v>
      </c>
      <c r="BD209" s="79" t="s">
        <v>154</v>
      </c>
      <c r="BI209" s="79">
        <v>37</v>
      </c>
      <c r="BJ209" s="79">
        <v>82</v>
      </c>
      <c r="BK209" s="79">
        <v>143</v>
      </c>
      <c r="BL209" s="79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0">
        <v>37</v>
      </c>
      <c r="J210" s="180">
        <v>112</v>
      </c>
      <c r="K210" s="180">
        <v>342</v>
      </c>
      <c r="L210" s="91" t="s">
        <v>193</v>
      </c>
      <c r="M210" s="105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37</v>
      </c>
      <c r="AJ210" s="56">
        <v>112</v>
      </c>
      <c r="AK210" s="56">
        <v>342</v>
      </c>
      <c r="AL210" s="56" t="s">
        <v>193</v>
      </c>
      <c r="BB210" s="79">
        <v>5</v>
      </c>
      <c r="BC210" s="79" t="s">
        <v>155</v>
      </c>
      <c r="BD210" s="79" t="s">
        <v>156</v>
      </c>
      <c r="BJ210" s="79">
        <v>30</v>
      </c>
      <c r="BK210" s="79">
        <v>89</v>
      </c>
      <c r="BL210" s="79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0">
        <v>39</v>
      </c>
      <c r="K211" s="180">
        <v>265</v>
      </c>
      <c r="L211" s="91" t="s">
        <v>193</v>
      </c>
      <c r="M211" s="105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39</v>
      </c>
      <c r="AK211" s="56">
        <v>265</v>
      </c>
      <c r="AL211" s="56" t="s">
        <v>193</v>
      </c>
      <c r="BB211" s="79">
        <v>6</v>
      </c>
      <c r="BC211" s="79" t="s">
        <v>157</v>
      </c>
      <c r="BD211" s="79" t="s">
        <v>158</v>
      </c>
      <c r="BK211" s="79">
        <v>31</v>
      </c>
      <c r="BL211" s="79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0">
        <v>199</v>
      </c>
      <c r="L212" s="91" t="s">
        <v>193</v>
      </c>
      <c r="M212" s="105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199</v>
      </c>
      <c r="AL212" s="56" t="s">
        <v>193</v>
      </c>
      <c r="BB212" s="79">
        <v>7</v>
      </c>
      <c r="BC212" s="79" t="s">
        <v>159</v>
      </c>
      <c r="BD212" s="79" t="s">
        <v>160</v>
      </c>
      <c r="BL212" s="79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89" t="s">
        <v>193</v>
      </c>
      <c r="F213" s="189" t="s">
        <v>193</v>
      </c>
      <c r="G213" s="189" t="s">
        <v>193</v>
      </c>
      <c r="H213" s="189" t="s">
        <v>193</v>
      </c>
      <c r="I213" s="189" t="s">
        <v>193</v>
      </c>
      <c r="J213" s="189" t="s">
        <v>193</v>
      </c>
      <c r="K213" s="189" t="s">
        <v>193</v>
      </c>
      <c r="L213" s="103" t="s">
        <v>193</v>
      </c>
      <c r="M213" s="105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  <c r="BB213" s="79">
        <v>8</v>
      </c>
    </row>
    <row r="214" spans="1:64" ht="13.5" thickBot="1" x14ac:dyDescent="0.25">
      <c r="A214" s="79" t="s">
        <v>163</v>
      </c>
      <c r="M214" s="105"/>
      <c r="AA214" s="56" t="s">
        <v>163</v>
      </c>
    </row>
    <row r="215" spans="1:64" ht="12.95" customHeight="1" thickBot="1" x14ac:dyDescent="0.25">
      <c r="A215" s="224" t="s">
        <v>177</v>
      </c>
      <c r="B215" s="225"/>
      <c r="C215" s="225"/>
      <c r="D215" s="225"/>
      <c r="E215" s="225"/>
      <c r="F215" s="225"/>
      <c r="G215" s="225"/>
      <c r="H215" s="225"/>
      <c r="I215" s="225"/>
      <c r="J215" s="225"/>
      <c r="K215" s="225"/>
      <c r="L215" s="226"/>
      <c r="M215" s="105"/>
      <c r="AA215" s="56" t="s">
        <v>177</v>
      </c>
      <c r="BB215" s="79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  <c r="BB216" s="79" t="s">
        <v>79</v>
      </c>
      <c r="BC216" s="79" t="s">
        <v>80</v>
      </c>
      <c r="BD216" s="79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0">
        <v>70</v>
      </c>
      <c r="F217" s="180">
        <v>70</v>
      </c>
      <c r="G217" s="180">
        <v>70</v>
      </c>
      <c r="H217" s="180">
        <v>70</v>
      </c>
      <c r="I217" s="180">
        <v>70</v>
      </c>
      <c r="J217" s="180">
        <v>70</v>
      </c>
      <c r="K217" s="180">
        <v>70</v>
      </c>
      <c r="L217" s="91" t="s">
        <v>193</v>
      </c>
      <c r="M217" s="164"/>
      <c r="AA217" s="56">
        <v>1</v>
      </c>
      <c r="AB217" s="56" t="s">
        <v>147</v>
      </c>
      <c r="AC217" s="56" t="s">
        <v>148</v>
      </c>
      <c r="AD217" s="56">
        <v>1</v>
      </c>
      <c r="AE217" s="56">
        <v>70</v>
      </c>
      <c r="AF217" s="56">
        <v>70</v>
      </c>
      <c r="AG217" s="56">
        <v>70</v>
      </c>
      <c r="AH217" s="56">
        <v>70</v>
      </c>
      <c r="AI217" s="56">
        <v>70</v>
      </c>
      <c r="AJ217" s="56">
        <v>70</v>
      </c>
      <c r="AK217" s="56">
        <v>70</v>
      </c>
      <c r="AL217" s="56" t="s">
        <v>193</v>
      </c>
      <c r="BB217" s="79">
        <v>1</v>
      </c>
      <c r="BC217" s="79" t="s">
        <v>147</v>
      </c>
      <c r="BD217" s="79" t="s">
        <v>148</v>
      </c>
      <c r="BF217" s="79">
        <v>44</v>
      </c>
      <c r="BG217" s="79">
        <v>44</v>
      </c>
      <c r="BH217" s="79">
        <v>44</v>
      </c>
      <c r="BI217" s="79">
        <v>44</v>
      </c>
      <c r="BJ217" s="79">
        <v>44</v>
      </c>
      <c r="BK217" s="79">
        <v>44</v>
      </c>
      <c r="BL217" s="79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0">
        <v>70</v>
      </c>
      <c r="G218" s="180">
        <v>70</v>
      </c>
      <c r="H218" s="180">
        <v>70</v>
      </c>
      <c r="I218" s="180">
        <v>70</v>
      </c>
      <c r="J218" s="180">
        <v>70</v>
      </c>
      <c r="K218" s="180">
        <v>70</v>
      </c>
      <c r="L218" s="91" t="s">
        <v>193</v>
      </c>
      <c r="M218" s="105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70</v>
      </c>
      <c r="AG218" s="56">
        <v>70</v>
      </c>
      <c r="AH218" s="56">
        <v>70</v>
      </c>
      <c r="AI218" s="56">
        <v>70</v>
      </c>
      <c r="AJ218" s="56">
        <v>70</v>
      </c>
      <c r="AK218" s="56">
        <v>70</v>
      </c>
      <c r="AL218" s="56" t="s">
        <v>193</v>
      </c>
      <c r="BB218" s="79">
        <v>2</v>
      </c>
      <c r="BC218" s="79" t="s">
        <v>149</v>
      </c>
      <c r="BD218" s="79" t="s">
        <v>150</v>
      </c>
      <c r="BG218" s="79">
        <v>44</v>
      </c>
      <c r="BH218" s="79">
        <v>44</v>
      </c>
      <c r="BI218" s="79">
        <v>44</v>
      </c>
      <c r="BJ218" s="79">
        <v>44</v>
      </c>
      <c r="BK218" s="79">
        <v>44</v>
      </c>
      <c r="BL218" s="79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0">
        <v>70</v>
      </c>
      <c r="H219" s="180">
        <v>70</v>
      </c>
      <c r="I219" s="180">
        <v>70</v>
      </c>
      <c r="J219" s="180">
        <v>70</v>
      </c>
      <c r="K219" s="180">
        <v>70</v>
      </c>
      <c r="L219" s="91" t="s">
        <v>193</v>
      </c>
      <c r="M219" s="105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70</v>
      </c>
      <c r="AH219" s="56">
        <v>70</v>
      </c>
      <c r="AI219" s="56">
        <v>70</v>
      </c>
      <c r="AJ219" s="56">
        <v>70</v>
      </c>
      <c r="AK219" s="56">
        <v>70</v>
      </c>
      <c r="AL219" s="56" t="s">
        <v>193</v>
      </c>
      <c r="BB219" s="79">
        <v>3</v>
      </c>
      <c r="BC219" s="79" t="s">
        <v>151</v>
      </c>
      <c r="BD219" s="79" t="s">
        <v>152</v>
      </c>
      <c r="BH219" s="79">
        <v>44</v>
      </c>
      <c r="BI219" s="79">
        <v>44</v>
      </c>
      <c r="BJ219" s="79">
        <v>44</v>
      </c>
      <c r="BK219" s="79">
        <v>44</v>
      </c>
      <c r="BL219" s="79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0">
        <v>70</v>
      </c>
      <c r="I220" s="180">
        <v>70</v>
      </c>
      <c r="J220" s="180">
        <v>70</v>
      </c>
      <c r="K220" s="180">
        <v>70</v>
      </c>
      <c r="L220" s="91" t="s">
        <v>193</v>
      </c>
      <c r="M220" s="105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70</v>
      </c>
      <c r="AI220" s="56">
        <v>70</v>
      </c>
      <c r="AJ220" s="56">
        <v>70</v>
      </c>
      <c r="AK220" s="56">
        <v>70</v>
      </c>
      <c r="AL220" s="56" t="s">
        <v>193</v>
      </c>
      <c r="BB220" s="79">
        <v>4</v>
      </c>
      <c r="BC220" s="79" t="s">
        <v>153</v>
      </c>
      <c r="BD220" s="79" t="s">
        <v>154</v>
      </c>
      <c r="BI220" s="79">
        <v>44</v>
      </c>
      <c r="BJ220" s="79">
        <v>44</v>
      </c>
      <c r="BK220" s="79">
        <v>44</v>
      </c>
      <c r="BL220" s="79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0">
        <v>70</v>
      </c>
      <c r="J221" s="180">
        <v>70</v>
      </c>
      <c r="K221" s="180">
        <v>70</v>
      </c>
      <c r="L221" s="91" t="s">
        <v>193</v>
      </c>
      <c r="M221" s="105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70</v>
      </c>
      <c r="AJ221" s="56">
        <v>70</v>
      </c>
      <c r="AK221" s="56">
        <v>70</v>
      </c>
      <c r="AL221" s="56" t="s">
        <v>193</v>
      </c>
      <c r="BB221" s="79">
        <v>5</v>
      </c>
      <c r="BC221" s="79" t="s">
        <v>155</v>
      </c>
      <c r="BD221" s="79" t="s">
        <v>156</v>
      </c>
      <c r="BJ221" s="79">
        <v>44</v>
      </c>
      <c r="BK221" s="79">
        <v>44</v>
      </c>
      <c r="BL221" s="79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0">
        <v>70</v>
      </c>
      <c r="K222" s="180">
        <v>70</v>
      </c>
      <c r="L222" s="91" t="s">
        <v>193</v>
      </c>
      <c r="M222" s="105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70</v>
      </c>
      <c r="AK222" s="56">
        <v>70</v>
      </c>
      <c r="AL222" s="56" t="s">
        <v>193</v>
      </c>
      <c r="BB222" s="79">
        <v>6</v>
      </c>
      <c r="BC222" s="79" t="s">
        <v>157</v>
      </c>
      <c r="BD222" s="79" t="s">
        <v>158</v>
      </c>
      <c r="BK222" s="79">
        <v>44</v>
      </c>
      <c r="BL222" s="79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0">
        <v>70</v>
      </c>
      <c r="L223" s="91" t="s">
        <v>193</v>
      </c>
      <c r="M223" s="105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70</v>
      </c>
      <c r="AL223" s="56" t="s">
        <v>193</v>
      </c>
      <c r="BB223" s="79">
        <v>7</v>
      </c>
      <c r="BC223" s="79" t="s">
        <v>159</v>
      </c>
      <c r="BD223" s="79" t="s">
        <v>160</v>
      </c>
      <c r="BL223" s="79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89" t="s">
        <v>193</v>
      </c>
      <c r="F224" s="189" t="s">
        <v>193</v>
      </c>
      <c r="G224" s="189" t="s">
        <v>193</v>
      </c>
      <c r="H224" s="189" t="s">
        <v>193</v>
      </c>
      <c r="I224" s="189" t="s">
        <v>193</v>
      </c>
      <c r="J224" s="189" t="s">
        <v>193</v>
      </c>
      <c r="K224" s="189" t="s">
        <v>193</v>
      </c>
      <c r="L224" s="103" t="s">
        <v>193</v>
      </c>
      <c r="M224" s="105"/>
      <c r="Z224" s="203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  <c r="BB224" s="79">
        <v>8</v>
      </c>
    </row>
    <row r="225" spans="1:64" ht="13.5" thickBot="1" x14ac:dyDescent="0.25">
      <c r="A225" s="79" t="s">
        <v>196</v>
      </c>
      <c r="M225" s="105"/>
      <c r="Z225" s="203"/>
      <c r="AA225" s="56" t="s">
        <v>196</v>
      </c>
    </row>
    <row r="226" spans="1:64" ht="13.5" customHeight="1" thickBot="1" x14ac:dyDescent="0.25">
      <c r="A226" s="224" t="s">
        <v>207</v>
      </c>
      <c r="B226" s="225"/>
      <c r="C226" s="225"/>
      <c r="D226" s="225"/>
      <c r="E226" s="225"/>
      <c r="F226" s="225"/>
      <c r="G226" s="225"/>
      <c r="H226" s="225"/>
      <c r="I226" s="225"/>
      <c r="J226" s="225"/>
      <c r="K226" s="225"/>
      <c r="L226" s="226"/>
      <c r="M226" s="105"/>
      <c r="Z226" s="203"/>
      <c r="AA226" s="56" t="s">
        <v>207</v>
      </c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203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0">
        <v>84</v>
      </c>
      <c r="F228" s="180">
        <v>84</v>
      </c>
      <c r="G228" s="180">
        <v>84</v>
      </c>
      <c r="H228" s="180">
        <v>84</v>
      </c>
      <c r="I228" s="180">
        <v>84</v>
      </c>
      <c r="J228" s="180">
        <v>84</v>
      </c>
      <c r="K228" s="180">
        <v>84</v>
      </c>
      <c r="L228" s="91" t="s">
        <v>193</v>
      </c>
      <c r="M228" s="105"/>
      <c r="Z228" s="203"/>
      <c r="AA228" s="56">
        <v>1</v>
      </c>
      <c r="AB228" s="56" t="s">
        <v>147</v>
      </c>
      <c r="AC228" s="56" t="s">
        <v>148</v>
      </c>
      <c r="AD228" s="56">
        <v>1</v>
      </c>
      <c r="AE228" s="56">
        <v>84</v>
      </c>
      <c r="AF228" s="56">
        <v>84</v>
      </c>
      <c r="AG228" s="56">
        <v>84</v>
      </c>
      <c r="AH228" s="56">
        <v>84</v>
      </c>
      <c r="AI228" s="56">
        <v>84</v>
      </c>
      <c r="AJ228" s="56">
        <v>84</v>
      </c>
      <c r="AK228" s="56">
        <v>84</v>
      </c>
      <c r="AL228" s="56" t="s">
        <v>193</v>
      </c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0">
        <v>84</v>
      </c>
      <c r="G229" s="180">
        <v>84</v>
      </c>
      <c r="H229" s="180">
        <v>84</v>
      </c>
      <c r="I229" s="180">
        <v>84</v>
      </c>
      <c r="J229" s="180">
        <v>84</v>
      </c>
      <c r="K229" s="180">
        <v>84</v>
      </c>
      <c r="L229" s="91" t="s">
        <v>193</v>
      </c>
      <c r="M229" s="105"/>
      <c r="Z229" s="203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84</v>
      </c>
      <c r="AG229" s="56">
        <v>84</v>
      </c>
      <c r="AH229" s="56">
        <v>84</v>
      </c>
      <c r="AI229" s="56">
        <v>84</v>
      </c>
      <c r="AJ229" s="56">
        <v>84</v>
      </c>
      <c r="AK229" s="56">
        <v>84</v>
      </c>
      <c r="AL229" s="56" t="s">
        <v>193</v>
      </c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0">
        <v>84</v>
      </c>
      <c r="H230" s="180">
        <v>84</v>
      </c>
      <c r="I230" s="180">
        <v>84</v>
      </c>
      <c r="J230" s="180">
        <v>84</v>
      </c>
      <c r="K230" s="180">
        <v>84</v>
      </c>
      <c r="L230" s="91" t="s">
        <v>193</v>
      </c>
      <c r="M230" s="105"/>
      <c r="Z230" s="203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84</v>
      </c>
      <c r="AH230" s="56">
        <v>84</v>
      </c>
      <c r="AI230" s="56">
        <v>84</v>
      </c>
      <c r="AJ230" s="56">
        <v>84</v>
      </c>
      <c r="AK230" s="56">
        <v>84</v>
      </c>
      <c r="AL230" s="56" t="s">
        <v>193</v>
      </c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0">
        <v>84</v>
      </c>
      <c r="I231" s="180">
        <v>84</v>
      </c>
      <c r="J231" s="180">
        <v>84</v>
      </c>
      <c r="K231" s="180">
        <v>84</v>
      </c>
      <c r="L231" s="91" t="s">
        <v>193</v>
      </c>
      <c r="M231" s="105"/>
      <c r="Z231" s="203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84</v>
      </c>
      <c r="AI231" s="56">
        <v>84</v>
      </c>
      <c r="AJ231" s="56">
        <v>84</v>
      </c>
      <c r="AK231" s="56">
        <v>84</v>
      </c>
      <c r="AL231" s="56" t="s">
        <v>193</v>
      </c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0">
        <v>84</v>
      </c>
      <c r="J232" s="180">
        <v>84</v>
      </c>
      <c r="K232" s="180">
        <v>84</v>
      </c>
      <c r="L232" s="91" t="s">
        <v>193</v>
      </c>
      <c r="M232" s="105"/>
      <c r="Z232" s="203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84</v>
      </c>
      <c r="AJ232" s="56">
        <v>84</v>
      </c>
      <c r="AK232" s="56">
        <v>84</v>
      </c>
      <c r="AL232" s="56" t="s">
        <v>193</v>
      </c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0">
        <v>84</v>
      </c>
      <c r="K233" s="180">
        <v>84</v>
      </c>
      <c r="L233" s="91" t="s">
        <v>193</v>
      </c>
      <c r="M233" s="105"/>
      <c r="Z233" s="203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84</v>
      </c>
      <c r="AK233" s="56">
        <v>84</v>
      </c>
      <c r="AL233" s="56" t="s">
        <v>193</v>
      </c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0">
        <v>84</v>
      </c>
      <c r="L234" s="91" t="s">
        <v>193</v>
      </c>
      <c r="M234" s="105"/>
      <c r="Z234" s="203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84</v>
      </c>
      <c r="AL234" s="56" t="s">
        <v>193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89" t="s">
        <v>193</v>
      </c>
      <c r="F235" s="189" t="s">
        <v>193</v>
      </c>
      <c r="G235" s="189" t="s">
        <v>193</v>
      </c>
      <c r="H235" s="189" t="s">
        <v>193</v>
      </c>
      <c r="I235" s="189" t="s">
        <v>193</v>
      </c>
      <c r="J235" s="189" t="s">
        <v>193</v>
      </c>
      <c r="K235" s="189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</row>
    <row r="236" spans="1:64" ht="13.5" thickBot="1" x14ac:dyDescent="0.25">
      <c r="A236" s="79"/>
      <c r="M236" s="105"/>
    </row>
    <row r="237" spans="1:64" ht="12.95" customHeight="1" thickBot="1" x14ac:dyDescent="0.25">
      <c r="A237" s="224" t="s">
        <v>178</v>
      </c>
      <c r="B237" s="225"/>
      <c r="C237" s="225"/>
      <c r="D237" s="225"/>
      <c r="E237" s="225"/>
      <c r="F237" s="225"/>
      <c r="G237" s="225"/>
      <c r="H237" s="225"/>
      <c r="I237" s="225"/>
      <c r="J237" s="225"/>
      <c r="K237" s="225"/>
      <c r="L237" s="226"/>
      <c r="M237" s="105"/>
      <c r="AA237" s="56" t="s">
        <v>178</v>
      </c>
      <c r="BB237" s="79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4"/>
      <c r="O238" s="174"/>
      <c r="P238" s="174"/>
      <c r="Q238" s="174"/>
      <c r="R238" s="174"/>
      <c r="S238" s="174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  <c r="BB238" s="79" t="s">
        <v>79</v>
      </c>
      <c r="BC238" s="79" t="s">
        <v>80</v>
      </c>
      <c r="BD238" s="79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0">
        <v>34</v>
      </c>
      <c r="F239" s="180">
        <v>45</v>
      </c>
      <c r="G239" s="180">
        <v>53</v>
      </c>
      <c r="H239" s="180">
        <v>53</v>
      </c>
      <c r="I239" s="180">
        <v>54</v>
      </c>
      <c r="J239" s="180">
        <v>51</v>
      </c>
      <c r="K239" s="180">
        <v>49</v>
      </c>
      <c r="L239" s="91" t="s">
        <v>193</v>
      </c>
      <c r="M239" s="164"/>
      <c r="N239" s="174"/>
      <c r="O239" s="174"/>
      <c r="P239" s="174"/>
      <c r="Q239" s="174"/>
      <c r="R239" s="174"/>
      <c r="S239" s="174"/>
      <c r="AA239" s="56">
        <v>1</v>
      </c>
      <c r="AB239" s="56" t="s">
        <v>147</v>
      </c>
      <c r="AC239" s="56" t="s">
        <v>148</v>
      </c>
      <c r="AD239" s="56">
        <v>1</v>
      </c>
      <c r="AE239" s="56">
        <v>34</v>
      </c>
      <c r="AF239" s="56">
        <v>45</v>
      </c>
      <c r="AG239" s="56">
        <v>53</v>
      </c>
      <c r="AH239" s="56">
        <v>53</v>
      </c>
      <c r="AI239" s="56">
        <v>54</v>
      </c>
      <c r="AJ239" s="56">
        <v>51</v>
      </c>
      <c r="AK239" s="56">
        <v>49</v>
      </c>
      <c r="AL239" s="56" t="s">
        <v>193</v>
      </c>
      <c r="BB239" s="79">
        <v>1</v>
      </c>
      <c r="BC239" s="79" t="s">
        <v>147</v>
      </c>
      <c r="BD239" s="79" t="s">
        <v>148</v>
      </c>
      <c r="BF239" s="79">
        <v>16</v>
      </c>
      <c r="BG239" s="79">
        <v>18</v>
      </c>
      <c r="BH239" s="79">
        <v>21</v>
      </c>
      <c r="BI239" s="79">
        <v>19</v>
      </c>
      <c r="BJ239" s="79">
        <v>23</v>
      </c>
      <c r="BK239" s="79">
        <v>23</v>
      </c>
      <c r="BL239" s="79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0">
        <v>47</v>
      </c>
      <c r="G240" s="180">
        <v>50</v>
      </c>
      <c r="H240" s="180">
        <v>51</v>
      </c>
      <c r="I240" s="180">
        <v>51</v>
      </c>
      <c r="J240" s="180">
        <v>49</v>
      </c>
      <c r="K240" s="180">
        <v>47</v>
      </c>
      <c r="L240" s="91" t="s">
        <v>193</v>
      </c>
      <c r="M240" s="105"/>
      <c r="N240" s="175"/>
      <c r="O240" s="201"/>
      <c r="P240" s="201"/>
      <c r="Q240" s="201"/>
      <c r="R240" s="201"/>
      <c r="S240" s="201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51</v>
      </c>
      <c r="AI240" s="56">
        <v>51</v>
      </c>
      <c r="AJ240" s="56">
        <v>49</v>
      </c>
      <c r="AK240" s="56">
        <v>47</v>
      </c>
      <c r="AL240" s="56" t="s">
        <v>193</v>
      </c>
      <c r="BB240" s="79">
        <v>2</v>
      </c>
      <c r="BC240" s="79" t="s">
        <v>149</v>
      </c>
      <c r="BD240" s="79" t="s">
        <v>150</v>
      </c>
      <c r="BG240" s="79">
        <v>10</v>
      </c>
      <c r="BH240" s="79">
        <v>14</v>
      </c>
      <c r="BI240" s="79">
        <v>17</v>
      </c>
      <c r="BJ240" s="79">
        <v>18</v>
      </c>
      <c r="BK240" s="79">
        <v>18</v>
      </c>
      <c r="BL240" s="79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0">
        <v>18</v>
      </c>
      <c r="H241" s="180">
        <v>38</v>
      </c>
      <c r="I241" s="180">
        <v>46</v>
      </c>
      <c r="J241" s="180">
        <v>41</v>
      </c>
      <c r="K241" s="180">
        <v>41</v>
      </c>
      <c r="L241" s="91" t="s">
        <v>193</v>
      </c>
      <c r="M241" s="105"/>
      <c r="N241" s="174"/>
      <c r="O241" s="174"/>
      <c r="P241" s="174"/>
      <c r="Q241" s="174"/>
      <c r="R241" s="174"/>
      <c r="S241" s="174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38</v>
      </c>
      <c r="AI241" s="56">
        <v>46</v>
      </c>
      <c r="AJ241" s="56">
        <v>41</v>
      </c>
      <c r="AK241" s="56">
        <v>41</v>
      </c>
      <c r="AL241" s="56" t="s">
        <v>193</v>
      </c>
      <c r="BB241" s="79">
        <v>3</v>
      </c>
      <c r="BC241" s="79" t="s">
        <v>151</v>
      </c>
      <c r="BD241" s="79" t="s">
        <v>152</v>
      </c>
      <c r="BH241" s="79">
        <v>10</v>
      </c>
      <c r="BI241" s="79">
        <v>14</v>
      </c>
      <c r="BJ241" s="79">
        <v>16</v>
      </c>
      <c r="BK241" s="79">
        <v>16</v>
      </c>
      <c r="BL241" s="79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0">
        <v>26</v>
      </c>
      <c r="I242" s="180">
        <v>33</v>
      </c>
      <c r="J242" s="180">
        <v>31</v>
      </c>
      <c r="K242" s="180">
        <v>31</v>
      </c>
      <c r="L242" s="91" t="s">
        <v>193</v>
      </c>
      <c r="M242" s="105"/>
      <c r="N242" s="174"/>
      <c r="O242" s="174"/>
      <c r="P242" s="174"/>
      <c r="Q242" s="174"/>
      <c r="R242" s="174"/>
      <c r="S242" s="174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26</v>
      </c>
      <c r="AI242" s="56">
        <v>33</v>
      </c>
      <c r="AJ242" s="56">
        <v>31</v>
      </c>
      <c r="AK242" s="56">
        <v>31</v>
      </c>
      <c r="AL242" s="56" t="s">
        <v>193</v>
      </c>
      <c r="BB242" s="79">
        <v>4</v>
      </c>
      <c r="BC242" s="79" t="s">
        <v>153</v>
      </c>
      <c r="BD242" s="79" t="s">
        <v>154</v>
      </c>
      <c r="BI242" s="79">
        <v>10</v>
      </c>
      <c r="BJ242" s="79">
        <v>13</v>
      </c>
      <c r="BK242" s="79">
        <v>12</v>
      </c>
      <c r="BL242" s="79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0">
        <v>10</v>
      </c>
      <c r="J243" s="180">
        <v>28</v>
      </c>
      <c r="K243" s="180">
        <v>30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10</v>
      </c>
      <c r="AJ243" s="56">
        <v>28</v>
      </c>
      <c r="AK243" s="56">
        <v>30</v>
      </c>
      <c r="AL243" s="56" t="s">
        <v>193</v>
      </c>
      <c r="BB243" s="79">
        <v>5</v>
      </c>
      <c r="BC243" s="79" t="s">
        <v>155</v>
      </c>
      <c r="BD243" s="79" t="s">
        <v>156</v>
      </c>
      <c r="BJ243" s="79">
        <v>7</v>
      </c>
      <c r="BK243" s="79">
        <v>8</v>
      </c>
      <c r="BL243" s="79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0">
        <v>20</v>
      </c>
      <c r="K244" s="180">
        <v>26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20</v>
      </c>
      <c r="AK244" s="56">
        <v>26</v>
      </c>
      <c r="AL244" s="56" t="s">
        <v>193</v>
      </c>
      <c r="BB244" s="79">
        <v>6</v>
      </c>
      <c r="BC244" s="79" t="s">
        <v>157</v>
      </c>
      <c r="BD244" s="79" t="s">
        <v>158</v>
      </c>
      <c r="BK244" s="79">
        <v>5</v>
      </c>
      <c r="BL244" s="79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0">
        <v>13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13</v>
      </c>
      <c r="AL245" s="56" t="s">
        <v>193</v>
      </c>
      <c r="BB245" s="79">
        <v>7</v>
      </c>
      <c r="BC245" s="79" t="s">
        <v>159</v>
      </c>
      <c r="BD245" s="79" t="s">
        <v>160</v>
      </c>
      <c r="BL245" s="79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89" t="s">
        <v>193</v>
      </c>
      <c r="F246" s="189" t="s">
        <v>193</v>
      </c>
      <c r="G246" s="189" t="s">
        <v>193</v>
      </c>
      <c r="H246" s="189" t="s">
        <v>193</v>
      </c>
      <c r="I246" s="189" t="s">
        <v>193</v>
      </c>
      <c r="J246" s="189" t="s">
        <v>193</v>
      </c>
      <c r="K246" s="189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  <c r="BB246" s="79">
        <v>8</v>
      </c>
    </row>
    <row r="247" spans="1:64" ht="13.5" thickBot="1" x14ac:dyDescent="0.25">
      <c r="A247" s="79" t="s">
        <v>197</v>
      </c>
      <c r="M247" s="105"/>
      <c r="AA247" s="56" t="s">
        <v>197</v>
      </c>
    </row>
    <row r="248" spans="1:64" ht="13.5" customHeight="1" thickBot="1" x14ac:dyDescent="0.25">
      <c r="A248" s="224" t="s">
        <v>209</v>
      </c>
      <c r="B248" s="225"/>
      <c r="C248" s="225"/>
      <c r="D248" s="225"/>
      <c r="E248" s="225"/>
      <c r="F248" s="225"/>
      <c r="G248" s="225"/>
      <c r="H248" s="225"/>
      <c r="I248" s="225"/>
      <c r="J248" s="225"/>
      <c r="K248" s="225"/>
      <c r="L248" s="226"/>
      <c r="M248" s="105"/>
      <c r="AA248" s="56" t="s">
        <v>209</v>
      </c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0">
        <v>20</v>
      </c>
      <c r="F250" s="180">
        <v>42</v>
      </c>
      <c r="G250" s="180">
        <v>53</v>
      </c>
      <c r="H250" s="180">
        <v>53</v>
      </c>
      <c r="I250" s="180">
        <v>92</v>
      </c>
      <c r="J250" s="180">
        <v>92</v>
      </c>
      <c r="K250" s="180">
        <v>110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20</v>
      </c>
      <c r="AF250" s="56">
        <v>42</v>
      </c>
      <c r="AG250" s="56">
        <v>53</v>
      </c>
      <c r="AH250" s="56">
        <v>53</v>
      </c>
      <c r="AI250" s="56">
        <v>92</v>
      </c>
      <c r="AJ250" s="56">
        <v>92</v>
      </c>
      <c r="AK250" s="56">
        <v>110</v>
      </c>
      <c r="AL250" s="56" t="s">
        <v>193</v>
      </c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0">
        <v>25</v>
      </c>
      <c r="G251" s="180">
        <v>53</v>
      </c>
      <c r="H251" s="180">
        <v>53</v>
      </c>
      <c r="I251" s="180">
        <v>71</v>
      </c>
      <c r="J251" s="180">
        <v>71</v>
      </c>
      <c r="K251" s="180">
        <v>109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25</v>
      </c>
      <c r="AG251" s="56">
        <v>53</v>
      </c>
      <c r="AH251" s="56">
        <v>53</v>
      </c>
      <c r="AI251" s="56">
        <v>71</v>
      </c>
      <c r="AJ251" s="56">
        <v>71</v>
      </c>
      <c r="AK251" s="56">
        <v>109</v>
      </c>
      <c r="AL251" s="56" t="s">
        <v>193</v>
      </c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0">
        <v>17</v>
      </c>
      <c r="H252" s="180">
        <v>25</v>
      </c>
      <c r="I252" s="180">
        <v>50</v>
      </c>
      <c r="J252" s="180">
        <v>50</v>
      </c>
      <c r="K252" s="180">
        <v>87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17</v>
      </c>
      <c r="AH252" s="56">
        <v>25</v>
      </c>
      <c r="AI252" s="56">
        <v>50</v>
      </c>
      <c r="AJ252" s="56">
        <v>50</v>
      </c>
      <c r="AK252" s="56">
        <v>87</v>
      </c>
      <c r="AL252" s="56" t="s">
        <v>193</v>
      </c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0">
        <v>16</v>
      </c>
      <c r="I253" s="180">
        <v>50</v>
      </c>
      <c r="J253" s="180">
        <v>50</v>
      </c>
      <c r="K253" s="180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56" t="s">
        <v>193</v>
      </c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0">
        <v>36</v>
      </c>
      <c r="J254" s="180">
        <v>38</v>
      </c>
      <c r="K254" s="180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36</v>
      </c>
      <c r="AJ254" s="56">
        <v>38</v>
      </c>
      <c r="AK254" s="56">
        <v>95</v>
      </c>
      <c r="AL254" s="56" t="s">
        <v>193</v>
      </c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0">
        <v>11</v>
      </c>
      <c r="K255" s="180">
        <v>29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11</v>
      </c>
      <c r="AK255" s="56">
        <v>29</v>
      </c>
      <c r="AL255" s="56" t="s">
        <v>193</v>
      </c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0">
        <v>23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23</v>
      </c>
      <c r="AL256" s="56" t="s">
        <v>193</v>
      </c>
    </row>
    <row r="257" spans="1:64" ht="13.5" thickBot="1" x14ac:dyDescent="0.25">
      <c r="A257" s="77">
        <v>8</v>
      </c>
      <c r="B257" s="100"/>
      <c r="C257" s="21"/>
      <c r="D257" s="102">
        <v>8</v>
      </c>
      <c r="E257" s="189" t="s">
        <v>193</v>
      </c>
      <c r="F257" s="189" t="s">
        <v>193</v>
      </c>
      <c r="G257" s="189" t="s">
        <v>193</v>
      </c>
      <c r="H257" s="189" t="s">
        <v>193</v>
      </c>
      <c r="I257" s="189" t="s">
        <v>193</v>
      </c>
      <c r="J257" s="189" t="s">
        <v>193</v>
      </c>
      <c r="K257" s="189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</row>
    <row r="258" spans="1:64" ht="13.5" thickBot="1" x14ac:dyDescent="0.25">
      <c r="A258" s="79"/>
      <c r="M258" s="105"/>
    </row>
    <row r="259" spans="1:64" ht="12.95" customHeight="1" thickBot="1" x14ac:dyDescent="0.25">
      <c r="A259" s="224" t="s">
        <v>179</v>
      </c>
      <c r="B259" s="225"/>
      <c r="C259" s="225"/>
      <c r="D259" s="225"/>
      <c r="E259" s="225"/>
      <c r="F259" s="225"/>
      <c r="G259" s="225"/>
      <c r="H259" s="225"/>
      <c r="I259" s="225"/>
      <c r="J259" s="225"/>
      <c r="K259" s="225"/>
      <c r="L259" s="226"/>
      <c r="M259" s="105"/>
      <c r="AA259" s="56" t="s">
        <v>179</v>
      </c>
      <c r="BB259" s="79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  <c r="BB260" s="79" t="s">
        <v>79</v>
      </c>
      <c r="BC260" s="79" t="s">
        <v>80</v>
      </c>
      <c r="BD260" s="79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0">
        <v>59</v>
      </c>
      <c r="F261" s="180">
        <v>128</v>
      </c>
      <c r="G261" s="180">
        <v>128</v>
      </c>
      <c r="H261" s="180">
        <v>122</v>
      </c>
      <c r="I261" s="180">
        <v>264</v>
      </c>
      <c r="J261" s="180">
        <v>282</v>
      </c>
      <c r="K261" s="180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59</v>
      </c>
      <c r="AF261" s="56">
        <v>128</v>
      </c>
      <c r="AG261" s="56">
        <v>128</v>
      </c>
      <c r="AH261" s="56">
        <v>122</v>
      </c>
      <c r="AI261" s="56">
        <v>264</v>
      </c>
      <c r="AJ261" s="56">
        <v>282</v>
      </c>
      <c r="AK261" s="56">
        <v>281</v>
      </c>
      <c r="AL261" s="56" t="s">
        <v>193</v>
      </c>
      <c r="BB261" s="79">
        <v>1</v>
      </c>
      <c r="BC261" s="79" t="s">
        <v>147</v>
      </c>
      <c r="BD261" s="79" t="s">
        <v>148</v>
      </c>
      <c r="BF261" s="79">
        <v>19</v>
      </c>
      <c r="BG261" s="79">
        <v>36</v>
      </c>
      <c r="BH261" s="79">
        <v>29</v>
      </c>
      <c r="BI261" s="79">
        <v>24</v>
      </c>
      <c r="BJ261" s="79">
        <v>27</v>
      </c>
      <c r="BK261" s="79">
        <v>29</v>
      </c>
      <c r="BL261" s="79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0">
        <v>77</v>
      </c>
      <c r="G262" s="180">
        <v>107</v>
      </c>
      <c r="H262" s="180">
        <v>137</v>
      </c>
      <c r="I262" s="180">
        <v>236</v>
      </c>
      <c r="J262" s="180">
        <v>256</v>
      </c>
      <c r="K262" s="180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76</v>
      </c>
      <c r="AG262" s="56">
        <v>107</v>
      </c>
      <c r="AH262" s="56">
        <v>137</v>
      </c>
      <c r="AI262" s="56">
        <v>236</v>
      </c>
      <c r="AJ262" s="56">
        <v>256</v>
      </c>
      <c r="AK262" s="56">
        <v>256</v>
      </c>
      <c r="AL262" s="56" t="s">
        <v>193</v>
      </c>
      <c r="BB262" s="79">
        <v>2</v>
      </c>
      <c r="BC262" s="79" t="s">
        <v>149</v>
      </c>
      <c r="BD262" s="79" t="s">
        <v>150</v>
      </c>
      <c r="BG262" s="79">
        <v>11</v>
      </c>
      <c r="BH262" s="79">
        <v>19</v>
      </c>
      <c r="BI262" s="79">
        <v>21</v>
      </c>
      <c r="BJ262" s="79">
        <v>25</v>
      </c>
      <c r="BK262" s="79">
        <v>28</v>
      </c>
      <c r="BL262" s="79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0">
        <v>69</v>
      </c>
      <c r="H263" s="180">
        <v>97</v>
      </c>
      <c r="I263" s="180">
        <v>226</v>
      </c>
      <c r="J263" s="180">
        <v>246</v>
      </c>
      <c r="K263" s="180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56" t="s">
        <v>193</v>
      </c>
      <c r="BB263" s="79">
        <v>3</v>
      </c>
      <c r="BC263" s="79" t="s">
        <v>151</v>
      </c>
      <c r="BD263" s="79" t="s">
        <v>152</v>
      </c>
      <c r="BH263" s="79">
        <v>10</v>
      </c>
      <c r="BI263" s="79">
        <v>16</v>
      </c>
      <c r="BJ263" s="79">
        <v>19</v>
      </c>
      <c r="BK263" s="79">
        <v>21</v>
      </c>
      <c r="BL263" s="79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0">
        <v>87</v>
      </c>
      <c r="I264" s="180">
        <v>266</v>
      </c>
      <c r="J264" s="180">
        <v>269</v>
      </c>
      <c r="K264" s="180">
        <v>264</v>
      </c>
      <c r="L264" s="91" t="s">
        <v>193</v>
      </c>
      <c r="M264" s="105"/>
      <c r="Z264" s="203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87</v>
      </c>
      <c r="AI264" s="56">
        <v>266</v>
      </c>
      <c r="AJ264" s="56">
        <v>269</v>
      </c>
      <c r="AK264" s="56">
        <v>264</v>
      </c>
      <c r="AL264" s="56" t="s">
        <v>193</v>
      </c>
      <c r="BB264" s="79">
        <v>4</v>
      </c>
      <c r="BC264" s="79" t="s">
        <v>153</v>
      </c>
      <c r="BD264" s="79" t="s">
        <v>154</v>
      </c>
      <c r="BI264" s="79">
        <v>8</v>
      </c>
      <c r="BJ264" s="79">
        <v>12</v>
      </c>
      <c r="BK264" s="79">
        <v>17</v>
      </c>
      <c r="BL264" s="79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0">
        <v>266</v>
      </c>
      <c r="J265" s="180">
        <v>266</v>
      </c>
      <c r="K265" s="180">
        <v>261</v>
      </c>
      <c r="L265" s="91" t="s">
        <v>193</v>
      </c>
      <c r="M265" s="105"/>
      <c r="Z265" s="203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56" t="s">
        <v>193</v>
      </c>
      <c r="BB265" s="79">
        <v>5</v>
      </c>
      <c r="BC265" s="79" t="s">
        <v>155</v>
      </c>
      <c r="BD265" s="79" t="s">
        <v>156</v>
      </c>
      <c r="BJ265" s="79">
        <v>6</v>
      </c>
      <c r="BK265" s="79">
        <v>11</v>
      </c>
      <c r="BL265" s="79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0">
        <v>108</v>
      </c>
      <c r="K266" s="180">
        <v>155</v>
      </c>
      <c r="L266" s="91" t="s">
        <v>193</v>
      </c>
      <c r="M266" s="105"/>
      <c r="Z266" s="203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56" t="s">
        <v>193</v>
      </c>
      <c r="BB266" s="79">
        <v>6</v>
      </c>
      <c r="BC266" s="79" t="s">
        <v>157</v>
      </c>
      <c r="BD266" s="79" t="s">
        <v>158</v>
      </c>
      <c r="BK266" s="79">
        <v>7</v>
      </c>
      <c r="BL266" s="79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0">
        <v>150</v>
      </c>
      <c r="L267" s="91" t="s">
        <v>193</v>
      </c>
      <c r="M267" s="105"/>
      <c r="Z267" s="203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56" t="s">
        <v>193</v>
      </c>
      <c r="BB267" s="79">
        <v>7</v>
      </c>
      <c r="BC267" s="79" t="s">
        <v>159</v>
      </c>
      <c r="BD267" s="79" t="s">
        <v>160</v>
      </c>
      <c r="BL267" s="79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89" t="s">
        <v>193</v>
      </c>
      <c r="F268" s="189" t="s">
        <v>193</v>
      </c>
      <c r="G268" s="189" t="s">
        <v>193</v>
      </c>
      <c r="H268" s="189" t="s">
        <v>193</v>
      </c>
      <c r="I268" s="189" t="s">
        <v>193</v>
      </c>
      <c r="J268" s="189" t="s">
        <v>193</v>
      </c>
      <c r="K268" s="189" t="s">
        <v>193</v>
      </c>
      <c r="L268" s="103" t="s">
        <v>193</v>
      </c>
      <c r="M268" s="105"/>
      <c r="Z268" s="203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  <c r="BB268" s="79">
        <v>8</v>
      </c>
    </row>
    <row r="269" spans="1:64" ht="15.75" customHeight="1" thickBot="1" x14ac:dyDescent="0.25">
      <c r="A269" s="79" t="s">
        <v>198</v>
      </c>
      <c r="M269" s="105"/>
      <c r="Z269" s="203"/>
      <c r="AA269" s="56" t="s">
        <v>198</v>
      </c>
    </row>
    <row r="270" spans="1:64" ht="13.5" customHeight="1" thickBot="1" x14ac:dyDescent="0.25">
      <c r="A270" s="224" t="s">
        <v>210</v>
      </c>
      <c r="B270" s="225"/>
      <c r="C270" s="225"/>
      <c r="D270" s="225"/>
      <c r="E270" s="225"/>
      <c r="F270" s="225"/>
      <c r="G270" s="225"/>
      <c r="H270" s="225"/>
      <c r="I270" s="225"/>
      <c r="J270" s="225"/>
      <c r="K270" s="225"/>
      <c r="L270" s="226"/>
      <c r="M270" s="105"/>
      <c r="Z270" s="203"/>
      <c r="AA270" s="56" t="s">
        <v>210</v>
      </c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3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0">
        <v>234</v>
      </c>
      <c r="F272" s="180">
        <v>306</v>
      </c>
      <c r="G272" s="180">
        <v>342</v>
      </c>
      <c r="H272" s="180">
        <v>396</v>
      </c>
      <c r="I272" s="180">
        <v>414</v>
      </c>
      <c r="J272" s="180">
        <v>414</v>
      </c>
      <c r="K272" s="180">
        <v>396</v>
      </c>
      <c r="L272" s="91" t="s">
        <v>193</v>
      </c>
      <c r="M272" s="105"/>
      <c r="Z272" s="203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2"/>
      <c r="F273" s="180">
        <v>180</v>
      </c>
      <c r="G273" s="180">
        <v>288</v>
      </c>
      <c r="H273" s="180">
        <v>360</v>
      </c>
      <c r="I273" s="180">
        <v>378</v>
      </c>
      <c r="J273" s="180">
        <v>378</v>
      </c>
      <c r="K273" s="180">
        <v>378</v>
      </c>
      <c r="L273" s="91" t="s">
        <v>193</v>
      </c>
      <c r="M273" s="105"/>
      <c r="Z273" s="203"/>
      <c r="AA273" s="56">
        <v>2</v>
      </c>
      <c r="AB273" s="56" t="s">
        <v>149</v>
      </c>
      <c r="AC273" s="56" t="s">
        <v>150</v>
      </c>
      <c r="AD273" s="56">
        <v>2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2"/>
      <c r="F274" s="202"/>
      <c r="G274" s="180">
        <v>180</v>
      </c>
      <c r="H274" s="180">
        <v>288</v>
      </c>
      <c r="I274" s="180">
        <v>306</v>
      </c>
      <c r="J274" s="180">
        <v>324</v>
      </c>
      <c r="K274" s="180">
        <v>324</v>
      </c>
      <c r="L274" s="91" t="s">
        <v>193</v>
      </c>
      <c r="M274" s="105"/>
      <c r="Z274" s="203"/>
      <c r="AA274" s="56">
        <v>3</v>
      </c>
      <c r="AB274" s="56" t="s">
        <v>151</v>
      </c>
      <c r="AC274" s="56" t="s">
        <v>152</v>
      </c>
      <c r="AD274" s="56">
        <v>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2"/>
      <c r="F275" s="202"/>
      <c r="G275" s="202"/>
      <c r="H275" s="180">
        <v>126</v>
      </c>
      <c r="I275" s="180">
        <v>216</v>
      </c>
      <c r="J275" s="180">
        <v>252</v>
      </c>
      <c r="K275" s="180">
        <v>270</v>
      </c>
      <c r="L275" s="91" t="s">
        <v>193</v>
      </c>
      <c r="M275" s="105"/>
      <c r="Z275" s="203"/>
      <c r="AA275" s="56">
        <v>4</v>
      </c>
      <c r="AB275" s="56" t="s">
        <v>153</v>
      </c>
      <c r="AC275" s="56" t="s">
        <v>154</v>
      </c>
      <c r="AD275" s="56">
        <v>4</v>
      </c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2"/>
      <c r="F276" s="202"/>
      <c r="G276" s="202"/>
      <c r="H276" s="202"/>
      <c r="I276" s="180">
        <v>90</v>
      </c>
      <c r="J276" s="180">
        <v>180</v>
      </c>
      <c r="K276" s="180">
        <v>216</v>
      </c>
      <c r="L276" s="91" t="s">
        <v>193</v>
      </c>
      <c r="M276" s="105"/>
      <c r="Z276" s="203"/>
      <c r="AA276" s="56">
        <v>5</v>
      </c>
      <c r="AB276" s="56" t="s">
        <v>155</v>
      </c>
      <c r="AC276" s="56" t="s">
        <v>156</v>
      </c>
      <c r="AD276" s="56">
        <v>5</v>
      </c>
      <c r="AI276" s="56">
        <v>90</v>
      </c>
      <c r="AJ276" s="56">
        <v>180</v>
      </c>
      <c r="AK276" s="56">
        <v>216</v>
      </c>
      <c r="AL276" s="56" t="s">
        <v>193</v>
      </c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2"/>
      <c r="F277" s="202"/>
      <c r="G277" s="202"/>
      <c r="H277" s="202"/>
      <c r="I277" s="202"/>
      <c r="J277" s="180">
        <v>54</v>
      </c>
      <c r="K277" s="180">
        <v>180</v>
      </c>
      <c r="L277" s="91" t="s">
        <v>193</v>
      </c>
      <c r="M277" s="105"/>
      <c r="Z277" s="203"/>
      <c r="AA277" s="56">
        <v>6</v>
      </c>
      <c r="AB277" s="56" t="s">
        <v>157</v>
      </c>
      <c r="AC277" s="56" t="s">
        <v>158</v>
      </c>
      <c r="AD277" s="56">
        <v>6</v>
      </c>
      <c r="AJ277" s="56">
        <v>54</v>
      </c>
      <c r="AK277" s="56">
        <v>180</v>
      </c>
      <c r="AL277" s="56" t="s">
        <v>193</v>
      </c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2"/>
      <c r="F278" s="202"/>
      <c r="G278" s="202"/>
      <c r="H278" s="202"/>
      <c r="I278" s="202"/>
      <c r="J278" s="202"/>
      <c r="K278" s="180">
        <v>72</v>
      </c>
      <c r="L278" s="91" t="s">
        <v>193</v>
      </c>
      <c r="M278" s="105"/>
      <c r="Z278" s="203"/>
      <c r="AA278" s="56">
        <v>7</v>
      </c>
      <c r="AB278" s="56" t="s">
        <v>159</v>
      </c>
      <c r="AC278" s="56" t="s">
        <v>160</v>
      </c>
      <c r="AD278" s="56">
        <v>7</v>
      </c>
      <c r="AK278" s="56">
        <v>72</v>
      </c>
      <c r="AL278" s="56" t="s">
        <v>193</v>
      </c>
    </row>
    <row r="279" spans="1:64" ht="13.5" thickBot="1" x14ac:dyDescent="0.25">
      <c r="A279" s="77">
        <v>8</v>
      </c>
      <c r="B279" s="100"/>
      <c r="C279" s="21"/>
      <c r="D279" s="102">
        <v>8</v>
      </c>
      <c r="E279" s="189" t="s">
        <v>193</v>
      </c>
      <c r="F279" s="189" t="s">
        <v>193</v>
      </c>
      <c r="G279" s="189" t="s">
        <v>193</v>
      </c>
      <c r="H279" s="189" t="s">
        <v>193</v>
      </c>
      <c r="I279" s="189" t="s">
        <v>193</v>
      </c>
      <c r="J279" s="189" t="s">
        <v>193</v>
      </c>
      <c r="K279" s="189" t="s">
        <v>193</v>
      </c>
      <c r="L279" s="103" t="s">
        <v>193</v>
      </c>
      <c r="M279" s="105"/>
      <c r="Z279" s="203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</row>
    <row r="280" spans="1:64" ht="13.5" thickBot="1" x14ac:dyDescent="0.25">
      <c r="A280" s="79"/>
      <c r="M280" s="105"/>
      <c r="Z280" s="203"/>
    </row>
    <row r="281" spans="1:64" ht="12.95" customHeight="1" thickBot="1" x14ac:dyDescent="0.25">
      <c r="A281" s="224" t="s">
        <v>180</v>
      </c>
      <c r="B281" s="225"/>
      <c r="C281" s="225"/>
      <c r="D281" s="225"/>
      <c r="E281" s="225"/>
      <c r="F281" s="225"/>
      <c r="G281" s="225"/>
      <c r="H281" s="225"/>
      <c r="I281" s="225"/>
      <c r="J281" s="225"/>
      <c r="K281" s="225"/>
      <c r="L281" s="226"/>
      <c r="M281" s="105"/>
      <c r="Z281" s="203"/>
      <c r="AA281" s="56" t="s">
        <v>180</v>
      </c>
      <c r="BB281" s="79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3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BB282" s="79" t="s">
        <v>79</v>
      </c>
      <c r="BC282" s="79" t="s">
        <v>80</v>
      </c>
      <c r="BD282" s="79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2">
        <v>0.33129999999999998</v>
      </c>
      <c r="F283" s="182">
        <v>0.3357</v>
      </c>
      <c r="G283" s="182">
        <v>0.3357</v>
      </c>
      <c r="H283" s="182">
        <v>0.33560000000000001</v>
      </c>
      <c r="I283" s="182">
        <v>0.33560000000000001</v>
      </c>
      <c r="J283" s="182">
        <v>0.33550000000000002</v>
      </c>
      <c r="K283" s="182">
        <v>0.33550000000000002</v>
      </c>
      <c r="L283" s="91" t="s">
        <v>193</v>
      </c>
      <c r="M283" s="164"/>
      <c r="Z283" s="203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0.33129999999999998</v>
      </c>
      <c r="AF283" s="56">
        <v>0.3357</v>
      </c>
      <c r="AG283" s="56">
        <v>0.3357</v>
      </c>
      <c r="AH283" s="56">
        <v>0.33560000000000001</v>
      </c>
      <c r="AI283" s="56">
        <v>0.33560000000000001</v>
      </c>
      <c r="AJ283" s="56">
        <v>0.33550000000000002</v>
      </c>
      <c r="AK283" s="56">
        <v>0.33550000000000002</v>
      </c>
      <c r="AL283" s="56" t="s">
        <v>193</v>
      </c>
      <c r="BB283" s="79">
        <v>1</v>
      </c>
      <c r="BC283" s="79" t="s">
        <v>147</v>
      </c>
      <c r="BD283" s="79" t="s">
        <v>148</v>
      </c>
      <c r="BF283" s="79">
        <v>0.03</v>
      </c>
      <c r="BG283" s="79">
        <v>0.05</v>
      </c>
      <c r="BH283" s="79">
        <v>0.05</v>
      </c>
      <c r="BI283" s="79">
        <v>0.13</v>
      </c>
      <c r="BJ283" s="79">
        <v>0.13</v>
      </c>
      <c r="BK283" s="79">
        <v>0.17</v>
      </c>
      <c r="BL283" s="79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2">
        <v>0.05</v>
      </c>
      <c r="G284" s="182">
        <v>0.05</v>
      </c>
      <c r="H284" s="182">
        <v>0.13</v>
      </c>
      <c r="I284" s="182">
        <v>0.13</v>
      </c>
      <c r="J284" s="182">
        <v>0.17</v>
      </c>
      <c r="K284" s="182">
        <v>0.19</v>
      </c>
      <c r="L284" s="91" t="s">
        <v>193</v>
      </c>
      <c r="M284" s="105"/>
      <c r="Z284" s="203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BB284" s="79">
        <v>2</v>
      </c>
      <c r="BC284" s="79" t="s">
        <v>149</v>
      </c>
      <c r="BD284" s="79" t="s">
        <v>150</v>
      </c>
      <c r="BG284" s="79">
        <v>0.05</v>
      </c>
      <c r="BH284" s="79">
        <v>0.05</v>
      </c>
      <c r="BI284" s="79">
        <v>0.13</v>
      </c>
      <c r="BJ284" s="79">
        <v>0.13</v>
      </c>
      <c r="BK284" s="79">
        <v>0.17</v>
      </c>
      <c r="BL284" s="79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2">
        <v>0.03</v>
      </c>
      <c r="H285" s="182">
        <v>0.12</v>
      </c>
      <c r="I285" s="182">
        <v>0.12</v>
      </c>
      <c r="J285" s="182">
        <v>0.15</v>
      </c>
      <c r="K285" s="182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BB285" s="79">
        <v>3</v>
      </c>
      <c r="BC285" s="79" t="s">
        <v>151</v>
      </c>
      <c r="BD285" s="79" t="s">
        <v>152</v>
      </c>
      <c r="BH285" s="79">
        <v>0.03</v>
      </c>
      <c r="BI285" s="79">
        <v>0.12</v>
      </c>
      <c r="BJ285" s="79">
        <v>0.12</v>
      </c>
      <c r="BK285" s="79">
        <v>0.15</v>
      </c>
      <c r="BL285" s="79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2">
        <v>0.11</v>
      </c>
      <c r="I286" s="182">
        <v>0.3</v>
      </c>
      <c r="J286" s="182">
        <v>0.3</v>
      </c>
      <c r="K286" s="182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BB286" s="79">
        <v>4</v>
      </c>
      <c r="BC286" s="79" t="s">
        <v>153</v>
      </c>
      <c r="BD286" s="79" t="s">
        <v>154</v>
      </c>
      <c r="BI286" s="79">
        <v>0.11</v>
      </c>
      <c r="BJ286" s="79">
        <v>0.3</v>
      </c>
      <c r="BK286" s="79">
        <v>0.3</v>
      </c>
      <c r="BL286" s="79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2">
        <v>0.3</v>
      </c>
      <c r="J287" s="182">
        <v>0.3</v>
      </c>
      <c r="K287" s="182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BB287" s="79">
        <v>5</v>
      </c>
      <c r="BC287" s="79" t="s">
        <v>155</v>
      </c>
      <c r="BD287" s="79" t="s">
        <v>156</v>
      </c>
      <c r="BJ287" s="79">
        <v>0.3</v>
      </c>
      <c r="BK287" s="79">
        <v>0.3</v>
      </c>
      <c r="BL287" s="79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2">
        <v>0.13</v>
      </c>
      <c r="K288" s="182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BB288" s="79">
        <v>6</v>
      </c>
      <c r="BC288" s="79" t="s">
        <v>157</v>
      </c>
      <c r="BD288" s="79" t="s">
        <v>158</v>
      </c>
      <c r="BK288" s="79">
        <v>0.13</v>
      </c>
      <c r="BL288" s="79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6" t="s">
        <v>193</v>
      </c>
      <c r="K289" s="182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BB289" s="79">
        <v>7</v>
      </c>
      <c r="BC289" s="79" t="s">
        <v>159</v>
      </c>
      <c r="BD289" s="79" t="s">
        <v>160</v>
      </c>
      <c r="BL289" s="79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89" t="s">
        <v>193</v>
      </c>
      <c r="F290" s="189" t="s">
        <v>193</v>
      </c>
      <c r="G290" s="189" t="s">
        <v>193</v>
      </c>
      <c r="H290" s="189" t="s">
        <v>193</v>
      </c>
      <c r="I290" s="189" t="s">
        <v>193</v>
      </c>
      <c r="J290" s="189" t="s">
        <v>193</v>
      </c>
      <c r="K290" s="189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BB290" s="79">
        <v>8</v>
      </c>
    </row>
    <row r="291" spans="1:64" ht="13.5" thickBot="1" x14ac:dyDescent="0.25">
      <c r="A291" s="79" t="s">
        <v>201</v>
      </c>
      <c r="M291" s="105"/>
      <c r="AA291" s="56" t="s">
        <v>201</v>
      </c>
    </row>
    <row r="292" spans="1:64" ht="13.5" customHeight="1" thickBot="1" x14ac:dyDescent="0.25">
      <c r="A292" s="224" t="s">
        <v>211</v>
      </c>
      <c r="B292" s="225"/>
      <c r="C292" s="225"/>
      <c r="D292" s="225"/>
      <c r="E292" s="225"/>
      <c r="F292" s="225"/>
      <c r="G292" s="225"/>
      <c r="H292" s="225"/>
      <c r="I292" s="225"/>
      <c r="J292" s="225"/>
      <c r="K292" s="225"/>
      <c r="L292" s="226"/>
      <c r="M292" s="105"/>
      <c r="AA292" s="56" t="s">
        <v>211</v>
      </c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0">
        <v>21</v>
      </c>
      <c r="F294" s="180">
        <v>22</v>
      </c>
      <c r="G294" s="180">
        <v>22</v>
      </c>
      <c r="H294" s="180">
        <v>24</v>
      </c>
      <c r="I294" s="180">
        <v>26</v>
      </c>
      <c r="J294" s="180">
        <v>26</v>
      </c>
      <c r="K294" s="180">
        <v>26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21</v>
      </c>
      <c r="AF294" s="56">
        <v>22</v>
      </c>
      <c r="AG294" s="56">
        <v>22</v>
      </c>
      <c r="AH294" s="56">
        <v>24</v>
      </c>
      <c r="AI294" s="56">
        <v>26</v>
      </c>
      <c r="AJ294" s="56">
        <v>26</v>
      </c>
      <c r="AK294" s="56">
        <v>26</v>
      </c>
      <c r="AL294" s="56" t="s">
        <v>193</v>
      </c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0">
        <v>10</v>
      </c>
      <c r="G295" s="180">
        <v>16</v>
      </c>
      <c r="H295" s="180">
        <v>20</v>
      </c>
      <c r="I295" s="180">
        <v>21</v>
      </c>
      <c r="J295" s="180">
        <v>21</v>
      </c>
      <c r="K295" s="180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21</v>
      </c>
      <c r="AK295" s="56">
        <v>21</v>
      </c>
      <c r="AL295" s="56" t="s">
        <v>193</v>
      </c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0">
        <v>10</v>
      </c>
      <c r="H296" s="180">
        <v>16</v>
      </c>
      <c r="I296" s="180">
        <v>17</v>
      </c>
      <c r="J296" s="180">
        <v>19</v>
      </c>
      <c r="K296" s="180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16</v>
      </c>
      <c r="AI296" s="56">
        <v>17</v>
      </c>
      <c r="AJ296" s="56">
        <v>19</v>
      </c>
      <c r="AK296" s="56">
        <v>19</v>
      </c>
      <c r="AL296" s="56" t="s">
        <v>193</v>
      </c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0">
        <v>7</v>
      </c>
      <c r="I297" s="180">
        <v>12</v>
      </c>
      <c r="J297" s="180">
        <v>14</v>
      </c>
      <c r="K297" s="180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12</v>
      </c>
      <c r="AJ297" s="56">
        <v>14</v>
      </c>
      <c r="AK297" s="56">
        <v>16</v>
      </c>
      <c r="AL297" s="56" t="s">
        <v>193</v>
      </c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0">
        <v>5</v>
      </c>
      <c r="J298" s="180">
        <v>10</v>
      </c>
      <c r="K298" s="180">
        <v>12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12</v>
      </c>
      <c r="AL298" s="56" t="s">
        <v>193</v>
      </c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0">
        <v>4</v>
      </c>
      <c r="K299" s="180">
        <v>10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10</v>
      </c>
      <c r="AL299" s="56" t="s">
        <v>193</v>
      </c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0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</row>
    <row r="301" spans="1:64" ht="13.5" thickBot="1" x14ac:dyDescent="0.25">
      <c r="A301" s="77">
        <v>8</v>
      </c>
      <c r="B301" s="100"/>
      <c r="C301" s="21"/>
      <c r="D301" s="102">
        <v>8</v>
      </c>
      <c r="E301" s="189" t="s">
        <v>193</v>
      </c>
      <c r="F301" s="189" t="s">
        <v>193</v>
      </c>
      <c r="G301" s="189" t="s">
        <v>193</v>
      </c>
      <c r="H301" s="189" t="s">
        <v>193</v>
      </c>
      <c r="I301" s="189" t="s">
        <v>193</v>
      </c>
      <c r="J301" s="189" t="s">
        <v>193</v>
      </c>
      <c r="K301" s="189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</row>
    <row r="302" spans="1:64" ht="13.5" thickBot="1" x14ac:dyDescent="0.25">
      <c r="A302" s="79"/>
      <c r="M302" s="105"/>
    </row>
    <row r="303" spans="1:64" ht="12.95" customHeight="1" thickBot="1" x14ac:dyDescent="0.25">
      <c r="A303" s="224" t="s">
        <v>181</v>
      </c>
      <c r="B303" s="225"/>
      <c r="C303" s="225"/>
      <c r="D303" s="225"/>
      <c r="E303" s="225"/>
      <c r="F303" s="225"/>
      <c r="G303" s="225"/>
      <c r="H303" s="225"/>
      <c r="I303" s="225"/>
      <c r="J303" s="225"/>
      <c r="K303" s="225"/>
      <c r="L303" s="226"/>
      <c r="M303" s="105"/>
      <c r="AA303" s="56" t="s">
        <v>181</v>
      </c>
      <c r="BB303" s="79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BB304" s="79" t="s">
        <v>79</v>
      </c>
      <c r="BC304" s="79" t="s">
        <v>80</v>
      </c>
      <c r="BD304" s="79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0">
        <v>162</v>
      </c>
      <c r="F305" s="180">
        <v>162</v>
      </c>
      <c r="G305" s="180">
        <v>162</v>
      </c>
      <c r="H305" s="180">
        <v>162</v>
      </c>
      <c r="I305" s="180">
        <v>162</v>
      </c>
      <c r="J305" s="180">
        <v>162</v>
      </c>
      <c r="K305" s="180">
        <v>162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162</v>
      </c>
      <c r="AF305" s="56">
        <v>162</v>
      </c>
      <c r="AG305" s="56">
        <v>162</v>
      </c>
      <c r="AH305" s="56">
        <v>162</v>
      </c>
      <c r="AI305" s="56">
        <v>162</v>
      </c>
      <c r="AJ305" s="56">
        <v>162</v>
      </c>
      <c r="AK305" s="56">
        <v>162</v>
      </c>
      <c r="AL305" s="56" t="s">
        <v>193</v>
      </c>
      <c r="BB305" s="79">
        <v>1</v>
      </c>
      <c r="BC305" s="79" t="s">
        <v>147</v>
      </c>
      <c r="BD305" s="79" t="s">
        <v>148</v>
      </c>
      <c r="BF305" s="79">
        <v>90</v>
      </c>
      <c r="BG305" s="79">
        <v>90</v>
      </c>
      <c r="BH305" s="79">
        <v>90</v>
      </c>
      <c r="BI305" s="79">
        <v>90</v>
      </c>
      <c r="BJ305" s="79">
        <v>90</v>
      </c>
      <c r="BK305" s="79">
        <v>90</v>
      </c>
      <c r="BL305" s="79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0">
        <v>162</v>
      </c>
      <c r="G306" s="180">
        <v>162</v>
      </c>
      <c r="H306" s="180">
        <v>162</v>
      </c>
      <c r="I306" s="180">
        <v>162</v>
      </c>
      <c r="J306" s="180">
        <v>162</v>
      </c>
      <c r="K306" s="180">
        <v>162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162</v>
      </c>
      <c r="AG306" s="56">
        <v>162</v>
      </c>
      <c r="AH306" s="56">
        <v>162</v>
      </c>
      <c r="AI306" s="56">
        <v>162</v>
      </c>
      <c r="AJ306" s="56">
        <v>162</v>
      </c>
      <c r="AK306" s="56">
        <v>162</v>
      </c>
      <c r="AL306" s="56" t="s">
        <v>193</v>
      </c>
      <c r="BB306" s="79">
        <v>2</v>
      </c>
      <c r="BC306" s="79" t="s">
        <v>149</v>
      </c>
      <c r="BD306" s="79" t="s">
        <v>150</v>
      </c>
      <c r="BG306" s="79">
        <v>90</v>
      </c>
      <c r="BH306" s="79">
        <v>90</v>
      </c>
      <c r="BI306" s="79">
        <v>90</v>
      </c>
      <c r="BJ306" s="79">
        <v>90</v>
      </c>
      <c r="BK306" s="79">
        <v>90</v>
      </c>
      <c r="BL306" s="79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0">
        <v>162</v>
      </c>
      <c r="H307" s="180">
        <v>162</v>
      </c>
      <c r="I307" s="180">
        <v>162</v>
      </c>
      <c r="J307" s="180">
        <v>162</v>
      </c>
      <c r="K307" s="180">
        <v>162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162</v>
      </c>
      <c r="AH307" s="56">
        <v>162</v>
      </c>
      <c r="AI307" s="56">
        <v>162</v>
      </c>
      <c r="AJ307" s="56">
        <v>162</v>
      </c>
      <c r="AK307" s="56">
        <v>162</v>
      </c>
      <c r="AL307" s="56" t="s">
        <v>193</v>
      </c>
      <c r="BB307" s="79">
        <v>3</v>
      </c>
      <c r="BC307" s="79" t="s">
        <v>151</v>
      </c>
      <c r="BD307" s="79" t="s">
        <v>152</v>
      </c>
      <c r="BH307" s="79">
        <v>90</v>
      </c>
      <c r="BI307" s="79">
        <v>90</v>
      </c>
      <c r="BJ307" s="79">
        <v>90</v>
      </c>
      <c r="BK307" s="79">
        <v>90</v>
      </c>
      <c r="BL307" s="79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0">
        <v>162</v>
      </c>
      <c r="I308" s="180">
        <v>162</v>
      </c>
      <c r="J308" s="180">
        <v>162</v>
      </c>
      <c r="K308" s="180">
        <v>162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162</v>
      </c>
      <c r="AI308" s="56">
        <v>162</v>
      </c>
      <c r="AJ308" s="56">
        <v>162</v>
      </c>
      <c r="AK308" s="56">
        <v>162</v>
      </c>
      <c r="AL308" s="56" t="s">
        <v>193</v>
      </c>
      <c r="BB308" s="79">
        <v>4</v>
      </c>
      <c r="BC308" s="79" t="s">
        <v>153</v>
      </c>
      <c r="BD308" s="79" t="s">
        <v>154</v>
      </c>
      <c r="BI308" s="79">
        <v>90</v>
      </c>
      <c r="BJ308" s="79">
        <v>90</v>
      </c>
      <c r="BK308" s="79">
        <v>90</v>
      </c>
      <c r="BL308" s="79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0">
        <v>162</v>
      </c>
      <c r="J309" s="180">
        <v>162</v>
      </c>
      <c r="K309" s="180">
        <v>162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162</v>
      </c>
      <c r="AJ309" s="56">
        <v>162</v>
      </c>
      <c r="AK309" s="56">
        <v>162</v>
      </c>
      <c r="AL309" s="56" t="s">
        <v>193</v>
      </c>
      <c r="BB309" s="79">
        <v>5</v>
      </c>
      <c r="BC309" s="79" t="s">
        <v>155</v>
      </c>
      <c r="BD309" s="79" t="s">
        <v>156</v>
      </c>
      <c r="BJ309" s="79">
        <v>90</v>
      </c>
      <c r="BK309" s="79">
        <v>90</v>
      </c>
      <c r="BL309" s="79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0">
        <v>162</v>
      </c>
      <c r="K310" s="180">
        <v>162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162</v>
      </c>
      <c r="AK310" s="56">
        <v>162</v>
      </c>
      <c r="AL310" s="56" t="s">
        <v>193</v>
      </c>
      <c r="BB310" s="79">
        <v>6</v>
      </c>
      <c r="BC310" s="79" t="s">
        <v>157</v>
      </c>
      <c r="BD310" s="79" t="s">
        <v>158</v>
      </c>
      <c r="BK310" s="79">
        <v>90</v>
      </c>
      <c r="BL310" s="79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0">
        <v>162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162</v>
      </c>
      <c r="AL311" s="56" t="s">
        <v>193</v>
      </c>
      <c r="BB311" s="79">
        <v>7</v>
      </c>
      <c r="BC311" s="79" t="s">
        <v>159</v>
      </c>
      <c r="BD311" s="79" t="s">
        <v>160</v>
      </c>
      <c r="BL311" s="79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89" t="s">
        <v>193</v>
      </c>
      <c r="F312" s="189" t="s">
        <v>193</v>
      </c>
      <c r="G312" s="189" t="s">
        <v>193</v>
      </c>
      <c r="H312" s="189" t="s">
        <v>193</v>
      </c>
      <c r="I312" s="189" t="s">
        <v>193</v>
      </c>
      <c r="J312" s="189" t="s">
        <v>193</v>
      </c>
      <c r="K312" s="189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BB312" s="79">
        <v>8</v>
      </c>
    </row>
  </sheetData>
  <mergeCells count="32">
    <mergeCell ref="A281:L281"/>
    <mergeCell ref="A303:L303"/>
    <mergeCell ref="A193:L193"/>
    <mergeCell ref="A204:L204"/>
    <mergeCell ref="A215:L215"/>
    <mergeCell ref="A237:L237"/>
    <mergeCell ref="A259:L259"/>
    <mergeCell ref="A292:L292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71:L171"/>
    <mergeCell ref="A182:L182"/>
    <mergeCell ref="A226:L226"/>
    <mergeCell ref="A248:L248"/>
    <mergeCell ref="A270:L270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9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37" width="9.140625" style="108"/>
    <col min="38" max="16384" width="9.140625" style="79"/>
  </cols>
  <sheetData>
    <row r="1" spans="1:24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4" x14ac:dyDescent="0.2">
      <c r="X2" s="79"/>
    </row>
    <row r="3" spans="1:24" ht="13.5" thickBot="1" x14ac:dyDescent="0.25">
      <c r="X3" s="79"/>
    </row>
    <row r="4" spans="1:24" ht="13.5" customHeight="1" thickBot="1" x14ac:dyDescent="0.25">
      <c r="A4" s="220" t="s">
        <v>0</v>
      </c>
      <c r="B4" s="221"/>
      <c r="C4" s="221"/>
      <c r="D4" s="221"/>
      <c r="E4" s="221"/>
      <c r="F4" s="221"/>
      <c r="G4" s="221"/>
      <c r="H4" s="221"/>
      <c r="I4" s="221"/>
      <c r="J4" s="221"/>
      <c r="K4" s="232"/>
      <c r="L4" s="17"/>
      <c r="M4" s="79" t="s">
        <v>0</v>
      </c>
      <c r="X4" s="79"/>
    </row>
    <row r="5" spans="1:24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X5" s="79"/>
    </row>
    <row r="6" spans="1:24" ht="15.75" customHeight="1" thickBot="1" x14ac:dyDescent="0.25">
      <c r="A6" s="18"/>
      <c r="B6" s="18"/>
      <c r="C6" s="18"/>
      <c r="D6" s="224" t="s">
        <v>82</v>
      </c>
      <c r="E6" s="225"/>
      <c r="F6" s="225"/>
      <c r="G6" s="225"/>
      <c r="H6" s="225"/>
      <c r="I6" s="225"/>
      <c r="J6" s="225"/>
      <c r="K6" s="226"/>
      <c r="L6" s="18"/>
      <c r="P6" s="79" t="s">
        <v>82</v>
      </c>
      <c r="X6" s="79"/>
    </row>
    <row r="7" spans="1:24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  <c r="X7" s="79"/>
    </row>
    <row r="8" spans="1:24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  <c r="X8" s="79"/>
    </row>
    <row r="9" spans="1:24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  <c r="X9" s="79"/>
    </row>
    <row r="10" spans="1:24" x14ac:dyDescent="0.2">
      <c r="A10" s="10" t="s">
        <v>56</v>
      </c>
      <c r="B10" s="11" t="s">
        <v>5</v>
      </c>
      <c r="C10" s="28" t="s">
        <v>114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  <c r="X10" s="79"/>
    </row>
    <row r="11" spans="1:24" x14ac:dyDescent="0.2">
      <c r="A11" s="10"/>
      <c r="B11" s="11" t="s">
        <v>5</v>
      </c>
      <c r="C11" s="28" t="s">
        <v>115</v>
      </c>
      <c r="D11" s="104">
        <v>0.14000000000000001</v>
      </c>
      <c r="E11" s="104">
        <v>0.14000000000000001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N11" s="79" t="s">
        <v>5</v>
      </c>
      <c r="O11" s="79" t="s">
        <v>115</v>
      </c>
      <c r="P11" s="107">
        <v>0.14000000000000001</v>
      </c>
      <c r="Q11" s="107">
        <v>0.14000000000000001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  <c r="X11" s="79"/>
    </row>
    <row r="12" spans="1:24" x14ac:dyDescent="0.2">
      <c r="A12" s="10" t="s">
        <v>60</v>
      </c>
      <c r="B12" s="11" t="s">
        <v>6</v>
      </c>
      <c r="C12" s="28" t="s">
        <v>114</v>
      </c>
      <c r="D12" s="104">
        <v>0.36</v>
      </c>
      <c r="E12" s="104">
        <v>0.36</v>
      </c>
      <c r="F12" s="104">
        <v>0.27</v>
      </c>
      <c r="G12" s="104">
        <v>0.19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0.36</v>
      </c>
      <c r="Q12" s="107">
        <v>0.36</v>
      </c>
      <c r="R12" s="107">
        <v>0.27</v>
      </c>
      <c r="S12" s="107">
        <v>0.19</v>
      </c>
      <c r="T12" s="107">
        <v>0.17</v>
      </c>
      <c r="U12" s="107">
        <v>0.17</v>
      </c>
      <c r="V12" s="107">
        <v>0.17</v>
      </c>
      <c r="W12" s="107">
        <v>0.17</v>
      </c>
      <c r="X12" s="79"/>
    </row>
    <row r="13" spans="1:24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  <c r="X13" s="79"/>
    </row>
    <row r="14" spans="1:24" x14ac:dyDescent="0.2">
      <c r="A14" s="36" t="s">
        <v>62</v>
      </c>
      <c r="B14" s="37" t="s">
        <v>7</v>
      </c>
      <c r="C14" s="35" t="s">
        <v>114</v>
      </c>
      <c r="D14" s="104">
        <v>0.1</v>
      </c>
      <c r="E14" s="104">
        <v>0.1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</v>
      </c>
      <c r="Q14" s="107">
        <v>0.1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  <c r="X14" s="79"/>
    </row>
    <row r="15" spans="1:24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  <c r="X15" s="79"/>
    </row>
    <row r="16" spans="1:24" x14ac:dyDescent="0.2">
      <c r="A16" s="10" t="s">
        <v>63</v>
      </c>
      <c r="B16" s="11" t="s">
        <v>8</v>
      </c>
      <c r="C16" s="28" t="s">
        <v>114</v>
      </c>
      <c r="D16" s="104">
        <v>0.22</v>
      </c>
      <c r="E16" s="104">
        <v>0.22</v>
      </c>
      <c r="F16" s="104">
        <v>0.17</v>
      </c>
      <c r="G16" s="104">
        <v>0.13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0.22</v>
      </c>
      <c r="Q16" s="107">
        <v>0.22</v>
      </c>
      <c r="R16" s="107">
        <v>0.17</v>
      </c>
      <c r="S16" s="107">
        <v>0.13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  <c r="X16" s="79"/>
    </row>
    <row r="17" spans="1:24" x14ac:dyDescent="0.2">
      <c r="A17" s="10"/>
      <c r="B17" s="11" t="s">
        <v>8</v>
      </c>
      <c r="C17" s="28" t="s">
        <v>115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N17" s="79" t="s">
        <v>8</v>
      </c>
      <c r="O17" s="79" t="s">
        <v>115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  <c r="X17" s="79"/>
    </row>
    <row r="18" spans="1:24" x14ac:dyDescent="0.2">
      <c r="A18" s="10" t="s">
        <v>64</v>
      </c>
      <c r="B18" s="11" t="s">
        <v>9</v>
      </c>
      <c r="C18" s="28" t="s">
        <v>114</v>
      </c>
      <c r="D18" s="104">
        <v>0.2</v>
      </c>
      <c r="E18" s="104">
        <v>0.2</v>
      </c>
      <c r="F18" s="104">
        <v>0.14000000000000001</v>
      </c>
      <c r="G18" s="104">
        <v>0.1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</v>
      </c>
      <c r="Q18" s="107">
        <v>0.2</v>
      </c>
      <c r="R18" s="107">
        <v>0.14000000000000001</v>
      </c>
      <c r="S18" s="107">
        <v>0.1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193</v>
      </c>
      <c r="X18" s="79"/>
    </row>
    <row r="19" spans="1:24" x14ac:dyDescent="0.2">
      <c r="A19" s="10"/>
      <c r="B19" s="11" t="s">
        <v>9</v>
      </c>
      <c r="C19" s="28" t="s">
        <v>115</v>
      </c>
      <c r="D19" s="104">
        <v>0.08</v>
      </c>
      <c r="E19" s="104">
        <v>0.08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193</v>
      </c>
      <c r="N19" s="79" t="s">
        <v>9</v>
      </c>
      <c r="O19" s="79" t="s">
        <v>115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193</v>
      </c>
      <c r="X19" s="79"/>
    </row>
    <row r="20" spans="1:24" x14ac:dyDescent="0.2">
      <c r="A20" s="36" t="s">
        <v>66</v>
      </c>
      <c r="B20" s="37" t="s">
        <v>10</v>
      </c>
      <c r="C20" s="35" t="s">
        <v>114</v>
      </c>
      <c r="D20" s="104">
        <v>0.26</v>
      </c>
      <c r="E20" s="104">
        <v>0.26</v>
      </c>
      <c r="F20" s="104">
        <v>0.25</v>
      </c>
      <c r="G20" s="104">
        <v>0.25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0.26</v>
      </c>
      <c r="Q20" s="107">
        <v>0.26</v>
      </c>
      <c r="R20" s="107">
        <v>0.25</v>
      </c>
      <c r="S20" s="107">
        <v>0.25</v>
      </c>
      <c r="T20" s="107">
        <v>0.34</v>
      </c>
      <c r="U20" s="107">
        <v>0.08</v>
      </c>
      <c r="V20" s="79" t="s">
        <v>193</v>
      </c>
      <c r="W20" s="79" t="s">
        <v>193</v>
      </c>
      <c r="X20" s="79"/>
    </row>
    <row r="21" spans="1:24" x14ac:dyDescent="0.2">
      <c r="A21" s="36"/>
      <c r="B21" s="37" t="s">
        <v>10</v>
      </c>
      <c r="C21" s="35" t="s">
        <v>115</v>
      </c>
      <c r="D21" s="104">
        <v>0.13</v>
      </c>
      <c r="E21" s="104">
        <v>0.13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N21" s="79" t="s">
        <v>10</v>
      </c>
      <c r="O21" s="79" t="s">
        <v>115</v>
      </c>
      <c r="P21" s="107">
        <v>0.13</v>
      </c>
      <c r="Q21" s="107">
        <v>0.13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  <c r="X21" s="79"/>
    </row>
    <row r="22" spans="1:24" x14ac:dyDescent="0.2">
      <c r="A22" s="10" t="s">
        <v>68</v>
      </c>
      <c r="B22" s="11" t="s">
        <v>11</v>
      </c>
      <c r="C22" s="28" t="s">
        <v>114</v>
      </c>
      <c r="D22" s="104">
        <v>0.24</v>
      </c>
      <c r="E22" s="104">
        <v>0.24</v>
      </c>
      <c r="F22" s="104">
        <v>0.22</v>
      </c>
      <c r="G22" s="104">
        <v>0.19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0.24</v>
      </c>
      <c r="Q22" s="107">
        <v>0.24</v>
      </c>
      <c r="R22" s="107">
        <v>0.22</v>
      </c>
      <c r="S22" s="107">
        <v>0.19</v>
      </c>
      <c r="T22" s="107">
        <v>0.11</v>
      </c>
      <c r="U22" s="107">
        <v>0.11</v>
      </c>
      <c r="V22" s="107">
        <v>0.11</v>
      </c>
      <c r="W22" s="79" t="s">
        <v>193</v>
      </c>
      <c r="X22" s="79"/>
    </row>
    <row r="23" spans="1:24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0.09</v>
      </c>
      <c r="G23" s="146">
        <v>7.0000000000000007E-2</v>
      </c>
      <c r="H23" s="146">
        <v>0.05</v>
      </c>
      <c r="I23" s="146">
        <v>0.05</v>
      </c>
      <c r="J23" s="147">
        <v>0.05</v>
      </c>
      <c r="K23" s="103" t="s">
        <v>193</v>
      </c>
      <c r="N23" s="79" t="s">
        <v>11</v>
      </c>
      <c r="O23" s="79" t="s">
        <v>115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193</v>
      </c>
      <c r="X23" s="79"/>
    </row>
    <row r="24" spans="1:24" x14ac:dyDescent="0.2">
      <c r="X24" s="79"/>
    </row>
    <row r="25" spans="1:24" x14ac:dyDescent="0.2">
      <c r="X25" s="79"/>
    </row>
    <row r="26" spans="1:24" x14ac:dyDescent="0.2">
      <c r="X26" s="79"/>
    </row>
    <row r="27" spans="1:24" x14ac:dyDescent="0.2">
      <c r="M27" s="108"/>
      <c r="W27" s="205"/>
    </row>
    <row r="28" spans="1:24" x14ac:dyDescent="0.2">
      <c r="M28" s="108"/>
      <c r="W28" s="108"/>
    </row>
    <row r="29" spans="1:24" x14ac:dyDescent="0.2">
      <c r="M29" s="108"/>
      <c r="W29" s="108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W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33" t="s">
        <v>118</v>
      </c>
      <c r="B5" s="234"/>
      <c r="C5" s="235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52</v>
      </c>
      <c r="E11" s="63">
        <v>2</v>
      </c>
      <c r="F11" s="63">
        <v>96</v>
      </c>
      <c r="G11" s="63">
        <v>3</v>
      </c>
      <c r="H11" s="63">
        <v>135</v>
      </c>
      <c r="I11" s="73">
        <v>4</v>
      </c>
      <c r="J11" s="73">
        <v>170</v>
      </c>
      <c r="K11" s="73">
        <v>5</v>
      </c>
      <c r="L11" s="73">
        <v>202</v>
      </c>
      <c r="M11" s="73">
        <v>6</v>
      </c>
      <c r="N11" s="73">
        <v>232</v>
      </c>
      <c r="O11" s="73">
        <v>7</v>
      </c>
      <c r="P11" s="73">
        <v>260</v>
      </c>
      <c r="Q11" s="73">
        <v>8</v>
      </c>
      <c r="R11" s="73">
        <v>287</v>
      </c>
      <c r="S11" s="73">
        <v>9</v>
      </c>
      <c r="T11" s="73">
        <v>312</v>
      </c>
      <c r="U11" s="73">
        <v>10</v>
      </c>
      <c r="V11" s="161">
        <v>312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185</v>
      </c>
      <c r="C13" s="156">
        <v>20134</v>
      </c>
      <c r="D13" s="156">
        <v>44</v>
      </c>
      <c r="E13" s="156">
        <v>28294</v>
      </c>
      <c r="F13" s="156">
        <v>82</v>
      </c>
      <c r="G13" s="156">
        <v>36454</v>
      </c>
      <c r="H13" s="156">
        <v>114</v>
      </c>
      <c r="I13" s="157">
        <v>42707</v>
      </c>
      <c r="J13" s="157">
        <v>144</v>
      </c>
      <c r="K13" s="157">
        <v>48960</v>
      </c>
      <c r="L13" s="157">
        <v>172</v>
      </c>
      <c r="M13" s="157">
        <v>55213</v>
      </c>
      <c r="N13" s="157">
        <v>197</v>
      </c>
      <c r="O13" s="157">
        <v>61466</v>
      </c>
      <c r="P13" s="157">
        <v>221</v>
      </c>
      <c r="Q13" s="157">
        <v>67719</v>
      </c>
      <c r="R13" s="157">
        <v>244</v>
      </c>
      <c r="S13" s="157">
        <v>73972</v>
      </c>
      <c r="T13" s="157">
        <v>265</v>
      </c>
      <c r="U13" s="157">
        <v>80225</v>
      </c>
      <c r="V13" s="158">
        <v>265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20028</v>
      </c>
      <c r="D18" s="156">
        <v>137</v>
      </c>
      <c r="E18" s="156">
        <v>28107</v>
      </c>
      <c r="F18" s="156">
        <v>253</v>
      </c>
      <c r="G18" s="156">
        <v>36186</v>
      </c>
      <c r="H18" s="156">
        <v>355</v>
      </c>
      <c r="I18" s="157">
        <v>42330</v>
      </c>
      <c r="J18" s="157">
        <v>447</v>
      </c>
      <c r="K18" s="157">
        <v>48474</v>
      </c>
      <c r="L18" s="157">
        <v>532</v>
      </c>
      <c r="M18" s="157">
        <v>54618</v>
      </c>
      <c r="N18" s="157">
        <v>611</v>
      </c>
      <c r="O18" s="157">
        <v>60762</v>
      </c>
      <c r="P18" s="157">
        <v>685</v>
      </c>
      <c r="Q18" s="157">
        <v>66906</v>
      </c>
      <c r="R18" s="157">
        <v>755</v>
      </c>
      <c r="S18" s="157">
        <v>73050</v>
      </c>
      <c r="T18" s="157">
        <v>822</v>
      </c>
      <c r="U18" s="157">
        <v>79194</v>
      </c>
      <c r="V18" s="158">
        <v>822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1596</v>
      </c>
      <c r="E19" s="156">
        <v>2</v>
      </c>
      <c r="F19" s="156">
        <v>2942</v>
      </c>
      <c r="G19" s="156">
        <v>3</v>
      </c>
      <c r="H19" s="156">
        <v>4127</v>
      </c>
      <c r="I19" s="157">
        <v>4</v>
      </c>
      <c r="J19" s="157">
        <v>5199</v>
      </c>
      <c r="K19" s="157">
        <v>5</v>
      </c>
      <c r="L19" s="157">
        <v>6185</v>
      </c>
      <c r="M19" s="157">
        <v>6</v>
      </c>
      <c r="N19" s="157">
        <v>7102</v>
      </c>
      <c r="O19" s="157">
        <v>7</v>
      </c>
      <c r="P19" s="157">
        <v>7964</v>
      </c>
      <c r="Q19" s="157">
        <v>8</v>
      </c>
      <c r="R19" s="157">
        <v>8779</v>
      </c>
      <c r="S19" s="157">
        <v>9</v>
      </c>
      <c r="T19" s="157">
        <v>9554</v>
      </c>
      <c r="U19" s="157">
        <v>10</v>
      </c>
      <c r="V19" s="158">
        <v>9554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9</v>
      </c>
      <c r="E21" s="156">
        <v>2</v>
      </c>
      <c r="F21" s="156">
        <v>17</v>
      </c>
      <c r="G21" s="156">
        <v>3</v>
      </c>
      <c r="H21" s="156">
        <v>23</v>
      </c>
      <c r="I21" s="157">
        <v>4</v>
      </c>
      <c r="J21" s="157">
        <v>29</v>
      </c>
      <c r="K21" s="157">
        <v>5</v>
      </c>
      <c r="L21" s="157">
        <v>35</v>
      </c>
      <c r="M21" s="157">
        <v>6</v>
      </c>
      <c r="N21" s="157">
        <v>40</v>
      </c>
      <c r="O21" s="157">
        <v>7</v>
      </c>
      <c r="P21" s="157">
        <v>45</v>
      </c>
      <c r="Q21" s="157">
        <v>8</v>
      </c>
      <c r="R21" s="157">
        <v>49</v>
      </c>
      <c r="S21" s="157">
        <v>9</v>
      </c>
      <c r="T21" s="157">
        <v>54</v>
      </c>
      <c r="U21" s="157">
        <v>10</v>
      </c>
      <c r="V21" s="158">
        <v>54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11</v>
      </c>
      <c r="E22" s="156">
        <v>2</v>
      </c>
      <c r="F22" s="156">
        <v>19</v>
      </c>
      <c r="G22" s="156">
        <v>3</v>
      </c>
      <c r="H22" s="156">
        <v>27</v>
      </c>
      <c r="I22" s="157">
        <v>4</v>
      </c>
      <c r="J22" s="157">
        <v>34</v>
      </c>
      <c r="K22" s="157">
        <v>5</v>
      </c>
      <c r="L22" s="157">
        <v>41</v>
      </c>
      <c r="M22" s="157">
        <v>6</v>
      </c>
      <c r="N22" s="157">
        <v>47</v>
      </c>
      <c r="O22" s="157">
        <v>7</v>
      </c>
      <c r="P22" s="157">
        <v>53</v>
      </c>
      <c r="Q22" s="157">
        <v>8</v>
      </c>
      <c r="R22" s="157">
        <v>58</v>
      </c>
      <c r="S22" s="157">
        <v>9</v>
      </c>
      <c r="T22" s="157">
        <v>63</v>
      </c>
      <c r="U22" s="157">
        <v>10</v>
      </c>
      <c r="V22" s="158">
        <v>63</v>
      </c>
    </row>
    <row r="23" spans="1:23" s="114" customFormat="1" x14ac:dyDescent="0.2">
      <c r="A23" s="66" t="s">
        <v>162</v>
      </c>
      <c r="B23" s="65" t="s">
        <v>185</v>
      </c>
      <c r="C23" s="156">
        <v>42</v>
      </c>
      <c r="D23" s="156">
        <v>21</v>
      </c>
      <c r="E23" s="156">
        <v>63</v>
      </c>
      <c r="F23" s="156">
        <v>39</v>
      </c>
      <c r="G23" s="156">
        <v>84</v>
      </c>
      <c r="H23" s="156">
        <v>55</v>
      </c>
      <c r="I23" s="157">
        <v>105</v>
      </c>
      <c r="J23" s="157">
        <v>70</v>
      </c>
      <c r="K23" s="157">
        <v>126</v>
      </c>
      <c r="L23" s="157">
        <v>83</v>
      </c>
      <c r="M23" s="157">
        <v>147</v>
      </c>
      <c r="N23" s="157">
        <v>95</v>
      </c>
      <c r="O23" s="157">
        <v>168</v>
      </c>
      <c r="P23" s="157">
        <v>107</v>
      </c>
      <c r="Q23" s="157">
        <v>189</v>
      </c>
      <c r="R23" s="157">
        <v>117</v>
      </c>
      <c r="S23" s="157">
        <v>210</v>
      </c>
      <c r="T23" s="157">
        <v>128</v>
      </c>
      <c r="U23" s="157">
        <v>231</v>
      </c>
      <c r="V23" s="158">
        <v>128</v>
      </c>
    </row>
    <row r="24" spans="1:23" s="114" customFormat="1" x14ac:dyDescent="0.2">
      <c r="A24" s="66" t="s">
        <v>197</v>
      </c>
      <c r="B24" s="65" t="s">
        <v>185</v>
      </c>
      <c r="C24" s="156">
        <v>42</v>
      </c>
      <c r="D24" s="156">
        <v>18</v>
      </c>
      <c r="E24" s="156">
        <v>63</v>
      </c>
      <c r="F24" s="156">
        <v>34</v>
      </c>
      <c r="G24" s="156">
        <v>84</v>
      </c>
      <c r="H24" s="156">
        <v>47</v>
      </c>
      <c r="I24" s="157">
        <v>105</v>
      </c>
      <c r="J24" s="157">
        <v>59</v>
      </c>
      <c r="K24" s="157">
        <v>126</v>
      </c>
      <c r="L24" s="157">
        <v>71</v>
      </c>
      <c r="M24" s="157">
        <v>147</v>
      </c>
      <c r="N24" s="157">
        <v>81</v>
      </c>
      <c r="O24" s="157">
        <v>168</v>
      </c>
      <c r="P24" s="157">
        <v>91</v>
      </c>
      <c r="Q24" s="157">
        <v>189</v>
      </c>
      <c r="R24" s="157">
        <v>100</v>
      </c>
      <c r="S24" s="157">
        <v>210</v>
      </c>
      <c r="T24" s="157">
        <v>109</v>
      </c>
      <c r="U24" s="157">
        <v>231</v>
      </c>
      <c r="V24" s="158">
        <v>109</v>
      </c>
    </row>
    <row r="25" spans="1:23" s="114" customFormat="1" x14ac:dyDescent="0.2">
      <c r="A25" s="66" t="s">
        <v>161</v>
      </c>
      <c r="B25" s="65" t="s">
        <v>185</v>
      </c>
      <c r="C25" s="156">
        <v>3</v>
      </c>
      <c r="D25" s="156">
        <v>43</v>
      </c>
      <c r="E25" s="156">
        <v>5</v>
      </c>
      <c r="F25" s="156">
        <v>79</v>
      </c>
      <c r="G25" s="156">
        <v>6</v>
      </c>
      <c r="H25" s="156">
        <v>111</v>
      </c>
      <c r="I25" s="157">
        <v>8</v>
      </c>
      <c r="J25" s="157">
        <v>140</v>
      </c>
      <c r="K25" s="157">
        <v>10</v>
      </c>
      <c r="L25" s="157">
        <v>166</v>
      </c>
      <c r="M25" s="157">
        <v>12</v>
      </c>
      <c r="N25" s="157">
        <v>191</v>
      </c>
      <c r="O25" s="157">
        <v>14</v>
      </c>
      <c r="P25" s="157">
        <v>214</v>
      </c>
      <c r="Q25" s="157">
        <v>16</v>
      </c>
      <c r="R25" s="157">
        <v>236</v>
      </c>
      <c r="S25" s="157">
        <v>18</v>
      </c>
      <c r="T25" s="157">
        <v>257</v>
      </c>
      <c r="U25" s="157">
        <v>20</v>
      </c>
      <c r="V25" s="158">
        <v>257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607</v>
      </c>
      <c r="E26" s="156">
        <v>2</v>
      </c>
      <c r="F26" s="156">
        <v>1118</v>
      </c>
      <c r="G26" s="156">
        <v>3</v>
      </c>
      <c r="H26" s="156">
        <v>1569</v>
      </c>
      <c r="I26" s="157">
        <v>4</v>
      </c>
      <c r="J26" s="157">
        <v>1977</v>
      </c>
      <c r="K26" s="157">
        <v>5</v>
      </c>
      <c r="L26" s="157">
        <v>2351</v>
      </c>
      <c r="M26" s="157">
        <v>6</v>
      </c>
      <c r="N26" s="157">
        <v>2700</v>
      </c>
      <c r="O26" s="157">
        <v>7</v>
      </c>
      <c r="P26" s="157">
        <v>3028</v>
      </c>
      <c r="Q26" s="157">
        <v>8</v>
      </c>
      <c r="R26" s="157">
        <v>3337</v>
      </c>
      <c r="S26" s="157">
        <v>9</v>
      </c>
      <c r="T26" s="157">
        <v>3632</v>
      </c>
      <c r="U26" s="157">
        <v>10</v>
      </c>
      <c r="V26" s="158">
        <v>3632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0">
        <v>0.56999999999999995</v>
      </c>
      <c r="E27" s="156">
        <v>2</v>
      </c>
      <c r="F27" s="170">
        <v>1.05</v>
      </c>
      <c r="G27" s="156">
        <v>3</v>
      </c>
      <c r="H27" s="170">
        <v>1.47</v>
      </c>
      <c r="I27" s="173">
        <v>4</v>
      </c>
      <c r="J27" s="171">
        <v>1.85</v>
      </c>
      <c r="K27" s="173">
        <v>5</v>
      </c>
      <c r="L27" s="171">
        <v>2.2000000000000002</v>
      </c>
      <c r="M27" s="173">
        <v>6</v>
      </c>
      <c r="N27" s="171">
        <v>2.5299999999999998</v>
      </c>
      <c r="O27" s="173">
        <v>7</v>
      </c>
      <c r="P27" s="171">
        <v>2.84</v>
      </c>
      <c r="Q27" s="173">
        <v>8</v>
      </c>
      <c r="R27" s="171">
        <v>3.13</v>
      </c>
      <c r="S27" s="173">
        <v>9</v>
      </c>
      <c r="T27" s="171">
        <v>3.4</v>
      </c>
      <c r="U27" s="173">
        <v>10</v>
      </c>
      <c r="V27" s="172">
        <v>3.4</v>
      </c>
    </row>
    <row r="28" spans="1:23" x14ac:dyDescent="0.2">
      <c r="A28" s="66" t="s">
        <v>7</v>
      </c>
      <c r="B28" s="65" t="s">
        <v>185</v>
      </c>
      <c r="C28" s="156">
        <v>1</v>
      </c>
      <c r="D28" s="156">
        <v>52</v>
      </c>
      <c r="E28" s="156">
        <v>2</v>
      </c>
      <c r="F28" s="156">
        <v>95</v>
      </c>
      <c r="G28" s="156">
        <v>3</v>
      </c>
      <c r="H28" s="156">
        <v>134</v>
      </c>
      <c r="I28" s="157">
        <v>4</v>
      </c>
      <c r="J28" s="157">
        <v>168</v>
      </c>
      <c r="K28" s="157">
        <v>5</v>
      </c>
      <c r="L28" s="157">
        <v>200</v>
      </c>
      <c r="M28" s="157">
        <v>6</v>
      </c>
      <c r="N28" s="157">
        <v>230</v>
      </c>
      <c r="O28" s="157">
        <v>7</v>
      </c>
      <c r="P28" s="157">
        <v>258</v>
      </c>
      <c r="Q28" s="157">
        <v>8</v>
      </c>
      <c r="R28" s="157">
        <v>284</v>
      </c>
      <c r="S28" s="157">
        <v>9</v>
      </c>
      <c r="T28" s="157">
        <v>309</v>
      </c>
      <c r="U28" s="157">
        <v>10</v>
      </c>
      <c r="V28" s="158">
        <v>309</v>
      </c>
      <c r="W28" s="114"/>
    </row>
    <row r="29" spans="1:23" x14ac:dyDescent="0.2">
      <c r="A29" s="66" t="s">
        <v>8</v>
      </c>
      <c r="B29" s="65" t="s">
        <v>185</v>
      </c>
      <c r="C29" s="156">
        <v>10279</v>
      </c>
      <c r="D29" s="156">
        <v>342</v>
      </c>
      <c r="E29" s="156">
        <v>14352</v>
      </c>
      <c r="F29" s="156">
        <v>630</v>
      </c>
      <c r="G29" s="156">
        <v>18424</v>
      </c>
      <c r="H29" s="156">
        <v>883</v>
      </c>
      <c r="I29" s="157">
        <v>21430</v>
      </c>
      <c r="J29" s="157">
        <v>1113</v>
      </c>
      <c r="K29" s="157">
        <v>24436</v>
      </c>
      <c r="L29" s="157">
        <v>1324</v>
      </c>
      <c r="M29" s="157">
        <v>27442</v>
      </c>
      <c r="N29" s="157">
        <v>1520</v>
      </c>
      <c r="O29" s="157">
        <v>30448</v>
      </c>
      <c r="P29" s="157">
        <v>1704</v>
      </c>
      <c r="Q29" s="157">
        <v>33454</v>
      </c>
      <c r="R29" s="157">
        <v>1879</v>
      </c>
      <c r="S29" s="157">
        <v>36460</v>
      </c>
      <c r="T29" s="157">
        <v>2045</v>
      </c>
      <c r="U29" s="157">
        <v>39466</v>
      </c>
      <c r="V29" s="158">
        <v>2045</v>
      </c>
      <c r="W29" s="114"/>
    </row>
    <row r="30" spans="1:23" x14ac:dyDescent="0.2">
      <c r="A30" s="66" t="s">
        <v>9</v>
      </c>
      <c r="B30" s="65" t="s">
        <v>185</v>
      </c>
      <c r="C30" s="156">
        <v>5397</v>
      </c>
      <c r="D30" s="156">
        <v>34</v>
      </c>
      <c r="E30" s="156">
        <v>7584</v>
      </c>
      <c r="F30" s="156">
        <v>62</v>
      </c>
      <c r="G30" s="156">
        <v>9771</v>
      </c>
      <c r="H30" s="156">
        <v>87</v>
      </c>
      <c r="I30" s="157">
        <v>11447</v>
      </c>
      <c r="J30" s="157">
        <v>110</v>
      </c>
      <c r="K30" s="157">
        <v>13123</v>
      </c>
      <c r="L30" s="157">
        <v>131</v>
      </c>
      <c r="M30" s="157">
        <v>14799</v>
      </c>
      <c r="N30" s="157">
        <v>150</v>
      </c>
      <c r="O30" s="157">
        <v>16475</v>
      </c>
      <c r="P30" s="157">
        <v>168</v>
      </c>
      <c r="Q30" s="157">
        <v>18151</v>
      </c>
      <c r="R30" s="157">
        <v>185</v>
      </c>
      <c r="S30" s="157">
        <v>19827</v>
      </c>
      <c r="T30" s="157">
        <v>202</v>
      </c>
      <c r="U30" s="157">
        <v>21503</v>
      </c>
      <c r="V30" s="158">
        <v>202</v>
      </c>
      <c r="W30" s="114"/>
    </row>
    <row r="31" spans="1:23" x14ac:dyDescent="0.2">
      <c r="A31" s="66" t="s">
        <v>44</v>
      </c>
      <c r="B31" s="65" t="s">
        <v>185</v>
      </c>
      <c r="C31" s="156">
        <v>230</v>
      </c>
      <c r="D31" s="156">
        <v>9</v>
      </c>
      <c r="E31" s="156">
        <v>345</v>
      </c>
      <c r="F31" s="156">
        <v>17</v>
      </c>
      <c r="G31" s="156">
        <v>460</v>
      </c>
      <c r="H31" s="156">
        <v>24</v>
      </c>
      <c r="I31" s="157">
        <v>575</v>
      </c>
      <c r="J31" s="157">
        <v>31</v>
      </c>
      <c r="K31" s="157">
        <v>690</v>
      </c>
      <c r="L31" s="157">
        <v>37</v>
      </c>
      <c r="M31" s="157">
        <v>805</v>
      </c>
      <c r="N31" s="157">
        <v>42</v>
      </c>
      <c r="O31" s="157">
        <v>920</v>
      </c>
      <c r="P31" s="157">
        <v>47</v>
      </c>
      <c r="Q31" s="157">
        <v>1035</v>
      </c>
      <c r="R31" s="157">
        <v>52</v>
      </c>
      <c r="S31" s="157">
        <v>1150</v>
      </c>
      <c r="T31" s="157">
        <v>56</v>
      </c>
      <c r="U31" s="157">
        <v>1265</v>
      </c>
      <c r="V31" s="158">
        <v>56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42</v>
      </c>
      <c r="D32" s="156">
        <v>11</v>
      </c>
      <c r="E32" s="156">
        <v>63</v>
      </c>
      <c r="F32" s="156">
        <v>20</v>
      </c>
      <c r="G32" s="156">
        <v>84</v>
      </c>
      <c r="H32" s="156">
        <v>28</v>
      </c>
      <c r="I32" s="157">
        <v>105</v>
      </c>
      <c r="J32" s="157">
        <v>35</v>
      </c>
      <c r="K32" s="157">
        <v>126</v>
      </c>
      <c r="L32" s="157">
        <v>42</v>
      </c>
      <c r="M32" s="157">
        <v>147</v>
      </c>
      <c r="N32" s="157">
        <v>48</v>
      </c>
      <c r="O32" s="157">
        <v>168</v>
      </c>
      <c r="P32" s="157">
        <v>54</v>
      </c>
      <c r="Q32" s="157">
        <v>189</v>
      </c>
      <c r="R32" s="157">
        <v>59</v>
      </c>
      <c r="S32" s="157">
        <v>210</v>
      </c>
      <c r="T32" s="157">
        <v>65</v>
      </c>
      <c r="U32" s="157">
        <v>231</v>
      </c>
      <c r="V32" s="158">
        <v>65</v>
      </c>
    </row>
    <row r="33" spans="1:23" x14ac:dyDescent="0.2">
      <c r="A33" s="66" t="s">
        <v>10</v>
      </c>
      <c r="B33" s="65" t="s">
        <v>185</v>
      </c>
      <c r="C33" s="156">
        <v>419</v>
      </c>
      <c r="D33" s="156">
        <v>796</v>
      </c>
      <c r="E33" s="156">
        <v>577</v>
      </c>
      <c r="F33" s="156">
        <v>1467</v>
      </c>
      <c r="G33" s="156">
        <v>735</v>
      </c>
      <c r="H33" s="156">
        <v>2058</v>
      </c>
      <c r="I33" s="157">
        <v>842</v>
      </c>
      <c r="J33" s="157">
        <v>2592</v>
      </c>
      <c r="K33" s="157">
        <v>949</v>
      </c>
      <c r="L33" s="157">
        <v>3084</v>
      </c>
      <c r="M33" s="157">
        <v>1056</v>
      </c>
      <c r="N33" s="157">
        <v>3541</v>
      </c>
      <c r="O33" s="157">
        <v>1163</v>
      </c>
      <c r="P33" s="157">
        <v>3971</v>
      </c>
      <c r="Q33" s="157">
        <v>1270</v>
      </c>
      <c r="R33" s="157">
        <v>4377</v>
      </c>
      <c r="S33" s="157">
        <v>1377</v>
      </c>
      <c r="T33" s="157">
        <v>4763</v>
      </c>
      <c r="U33" s="157">
        <v>1484</v>
      </c>
      <c r="V33" s="158">
        <v>4763</v>
      </c>
      <c r="W33" s="114"/>
    </row>
    <row r="34" spans="1:23" x14ac:dyDescent="0.2">
      <c r="A34" s="67" t="s">
        <v>43</v>
      </c>
      <c r="B34" s="65" t="s">
        <v>185</v>
      </c>
      <c r="C34" s="156">
        <v>66</v>
      </c>
      <c r="D34" s="156">
        <v>14</v>
      </c>
      <c r="E34" s="156">
        <v>99</v>
      </c>
      <c r="F34" s="156">
        <v>26</v>
      </c>
      <c r="G34" s="156">
        <v>132</v>
      </c>
      <c r="H34" s="156">
        <v>37</v>
      </c>
      <c r="I34" s="157">
        <v>165</v>
      </c>
      <c r="J34" s="157">
        <v>46</v>
      </c>
      <c r="K34" s="157">
        <v>198</v>
      </c>
      <c r="L34" s="157">
        <v>55</v>
      </c>
      <c r="M34" s="157">
        <v>231</v>
      </c>
      <c r="N34" s="157">
        <v>63</v>
      </c>
      <c r="O34" s="157">
        <v>264</v>
      </c>
      <c r="P34" s="157">
        <v>71</v>
      </c>
      <c r="Q34" s="157">
        <v>297</v>
      </c>
      <c r="R34" s="157">
        <v>78</v>
      </c>
      <c r="S34" s="157">
        <v>330</v>
      </c>
      <c r="T34" s="157">
        <v>85</v>
      </c>
      <c r="U34" s="157">
        <v>363</v>
      </c>
      <c r="V34" s="158">
        <v>85</v>
      </c>
      <c r="W34" s="114"/>
    </row>
    <row r="35" spans="1:23" s="114" customFormat="1" x14ac:dyDescent="0.2">
      <c r="A35" s="67" t="s">
        <v>200</v>
      </c>
      <c r="B35" s="65" t="s">
        <v>185</v>
      </c>
      <c r="C35" s="156">
        <v>42</v>
      </c>
      <c r="D35" s="156">
        <v>9</v>
      </c>
      <c r="E35" s="156">
        <v>63</v>
      </c>
      <c r="F35" s="156">
        <v>17</v>
      </c>
      <c r="G35" s="156">
        <v>84</v>
      </c>
      <c r="H35" s="156">
        <v>24</v>
      </c>
      <c r="I35" s="157">
        <v>105</v>
      </c>
      <c r="J35" s="157">
        <v>31</v>
      </c>
      <c r="K35" s="157">
        <v>126</v>
      </c>
      <c r="L35" s="157">
        <v>37</v>
      </c>
      <c r="M35" s="157">
        <v>147</v>
      </c>
      <c r="N35" s="157">
        <v>42</v>
      </c>
      <c r="O35" s="157">
        <v>168</v>
      </c>
      <c r="P35" s="157">
        <v>47</v>
      </c>
      <c r="Q35" s="157">
        <v>189</v>
      </c>
      <c r="R35" s="157">
        <v>52</v>
      </c>
      <c r="S35" s="157">
        <v>210</v>
      </c>
      <c r="T35" s="157">
        <v>56</v>
      </c>
      <c r="U35" s="157">
        <v>231</v>
      </c>
      <c r="V35" s="158">
        <v>56</v>
      </c>
    </row>
    <row r="36" spans="1:23" s="114" customFormat="1" x14ac:dyDescent="0.2">
      <c r="A36" s="67" t="s">
        <v>201</v>
      </c>
      <c r="B36" s="65" t="s">
        <v>185</v>
      </c>
      <c r="C36" s="156">
        <v>1</v>
      </c>
      <c r="D36" s="156">
        <v>31</v>
      </c>
      <c r="E36" s="156">
        <v>2</v>
      </c>
      <c r="F36" s="156">
        <v>58</v>
      </c>
      <c r="G36" s="156">
        <v>3</v>
      </c>
      <c r="H36" s="156">
        <v>81</v>
      </c>
      <c r="I36" s="157">
        <v>4</v>
      </c>
      <c r="J36" s="157">
        <v>102</v>
      </c>
      <c r="K36" s="157">
        <v>5</v>
      </c>
      <c r="L36" s="157">
        <v>121</v>
      </c>
      <c r="M36" s="157">
        <v>6</v>
      </c>
      <c r="N36" s="157">
        <v>139</v>
      </c>
      <c r="O36" s="157">
        <v>7</v>
      </c>
      <c r="P36" s="157">
        <v>156</v>
      </c>
      <c r="Q36" s="157">
        <v>8</v>
      </c>
      <c r="R36" s="157">
        <v>172</v>
      </c>
      <c r="S36" s="157">
        <v>9</v>
      </c>
      <c r="T36" s="157">
        <v>187</v>
      </c>
      <c r="U36" s="157">
        <v>10</v>
      </c>
      <c r="V36" s="158">
        <v>187</v>
      </c>
    </row>
    <row r="37" spans="1:23" s="114" customFormat="1" x14ac:dyDescent="0.2">
      <c r="A37" s="67" t="s">
        <v>114</v>
      </c>
      <c r="B37" s="65" t="s">
        <v>185</v>
      </c>
      <c r="C37" s="156">
        <v>1</v>
      </c>
      <c r="D37" s="156">
        <v>21</v>
      </c>
      <c r="E37" s="156">
        <v>1</v>
      </c>
      <c r="F37" s="156">
        <v>38</v>
      </c>
      <c r="G37" s="156">
        <v>2</v>
      </c>
      <c r="H37" s="156">
        <v>53</v>
      </c>
      <c r="I37" s="157">
        <v>2</v>
      </c>
      <c r="J37" s="157">
        <v>67</v>
      </c>
      <c r="K37" s="157">
        <v>2</v>
      </c>
      <c r="L37" s="157">
        <v>80</v>
      </c>
      <c r="M37" s="157">
        <v>2</v>
      </c>
      <c r="N37" s="157">
        <v>92</v>
      </c>
      <c r="O37" s="157">
        <v>2</v>
      </c>
      <c r="P37" s="157">
        <v>103</v>
      </c>
      <c r="Q37" s="157">
        <v>2</v>
      </c>
      <c r="R37" s="157">
        <v>114</v>
      </c>
      <c r="S37" s="157">
        <v>2</v>
      </c>
      <c r="T37" s="157">
        <v>124</v>
      </c>
      <c r="U37" s="157">
        <v>2</v>
      </c>
      <c r="V37" s="158">
        <v>124</v>
      </c>
    </row>
    <row r="38" spans="1:23" s="38" customFormat="1" ht="13.5" thickBot="1" x14ac:dyDescent="0.25">
      <c r="A38" s="68" t="s">
        <v>11</v>
      </c>
      <c r="B38" s="69" t="s">
        <v>185</v>
      </c>
      <c r="C38" s="70">
        <v>10217</v>
      </c>
      <c r="D38" s="70">
        <v>60</v>
      </c>
      <c r="E38" s="70">
        <v>14368</v>
      </c>
      <c r="F38" s="70">
        <v>111</v>
      </c>
      <c r="G38" s="70">
        <v>18518</v>
      </c>
      <c r="H38" s="70">
        <v>156</v>
      </c>
      <c r="I38" s="71">
        <v>21711</v>
      </c>
      <c r="J38" s="71">
        <v>197</v>
      </c>
      <c r="K38" s="71">
        <v>24904</v>
      </c>
      <c r="L38" s="71">
        <v>234</v>
      </c>
      <c r="M38" s="71">
        <v>28097</v>
      </c>
      <c r="N38" s="71">
        <v>269</v>
      </c>
      <c r="O38" s="71">
        <v>31290</v>
      </c>
      <c r="P38" s="71">
        <v>302</v>
      </c>
      <c r="Q38" s="71">
        <v>34483</v>
      </c>
      <c r="R38" s="71">
        <v>333</v>
      </c>
      <c r="S38" s="71">
        <v>37676</v>
      </c>
      <c r="T38" s="71">
        <v>362</v>
      </c>
      <c r="U38" s="71">
        <v>40869</v>
      </c>
      <c r="V38" s="72">
        <v>362</v>
      </c>
      <c r="W38" s="115"/>
    </row>
    <row r="39" spans="1:23" x14ac:dyDescent="0.2">
      <c r="W39" s="114"/>
    </row>
    <row r="40" spans="1:23" x14ac:dyDescent="0.2">
      <c r="A40" s="236" t="s">
        <v>116</v>
      </c>
      <c r="B40" s="237"/>
      <c r="C40" s="237"/>
      <c r="D40" s="237"/>
    </row>
    <row r="41" spans="1:23" x14ac:dyDescent="0.2">
      <c r="A41" s="238" t="s">
        <v>182</v>
      </c>
      <c r="B41" s="238"/>
      <c r="C41" s="238"/>
      <c r="D41" s="238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3" s="176" customFormat="1" x14ac:dyDescent="0.2">
      <c r="A42" s="214"/>
      <c r="B42" s="214"/>
      <c r="C42" s="214"/>
      <c r="D42" s="214"/>
      <c r="V42" s="215"/>
    </row>
    <row r="43" spans="1:23" s="211" customFormat="1" ht="12" customHeight="1" x14ac:dyDescent="0.2">
      <c r="A43" s="214"/>
      <c r="B43" s="214"/>
      <c r="C43" s="214"/>
      <c r="D43" s="214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</row>
    <row r="44" spans="1:23" s="212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s="5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3" s="5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</row>
    <row r="47" spans="1:23" s="5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</row>
    <row r="48" spans="1:23" s="5" customFormat="1" x14ac:dyDescent="0.2">
      <c r="A48" s="5" t="s">
        <v>4</v>
      </c>
      <c r="B48" s="5" t="s">
        <v>185</v>
      </c>
      <c r="C48" s="5">
        <v>1</v>
      </c>
      <c r="D48" s="5">
        <v>48</v>
      </c>
      <c r="E48" s="5">
        <v>2</v>
      </c>
      <c r="F48" s="5">
        <v>89</v>
      </c>
      <c r="G48" s="5">
        <v>3</v>
      </c>
      <c r="H48" s="5">
        <v>125</v>
      </c>
      <c r="I48" s="5">
        <v>4</v>
      </c>
      <c r="J48" s="5">
        <v>157</v>
      </c>
      <c r="K48" s="5">
        <v>5</v>
      </c>
      <c r="L48" s="5">
        <v>187</v>
      </c>
      <c r="M48" s="5">
        <v>6</v>
      </c>
      <c r="N48" s="5">
        <v>215</v>
      </c>
      <c r="O48" s="5">
        <v>7</v>
      </c>
      <c r="P48" s="5">
        <v>241</v>
      </c>
      <c r="Q48" s="5">
        <v>8</v>
      </c>
      <c r="R48" s="5">
        <v>266</v>
      </c>
      <c r="S48" s="5">
        <v>9</v>
      </c>
      <c r="T48" s="5">
        <v>289</v>
      </c>
      <c r="U48" s="5">
        <v>10</v>
      </c>
      <c r="V48" s="5">
        <v>289</v>
      </c>
    </row>
    <row r="49" spans="1:22" s="5" customFormat="1" x14ac:dyDescent="0.2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15</v>
      </c>
      <c r="G49" s="5">
        <v>3</v>
      </c>
      <c r="H49" s="5">
        <v>22</v>
      </c>
      <c r="I49" s="5">
        <v>4</v>
      </c>
      <c r="J49" s="5">
        <v>27</v>
      </c>
      <c r="K49" s="5">
        <v>5</v>
      </c>
      <c r="L49" s="5">
        <v>32</v>
      </c>
      <c r="M49" s="5">
        <v>6</v>
      </c>
      <c r="N49" s="5">
        <v>37</v>
      </c>
      <c r="O49" s="5">
        <v>7</v>
      </c>
      <c r="P49" s="5">
        <v>41</v>
      </c>
      <c r="Q49" s="5">
        <v>8</v>
      </c>
      <c r="R49" s="5">
        <v>46</v>
      </c>
      <c r="S49" s="5">
        <v>9</v>
      </c>
      <c r="T49" s="5">
        <v>50</v>
      </c>
      <c r="U49" s="5">
        <v>10</v>
      </c>
      <c r="V49" s="5">
        <v>50</v>
      </c>
    </row>
    <row r="50" spans="1:22" s="5" customFormat="1" x14ac:dyDescent="0.2">
      <c r="A50" s="5" t="s">
        <v>5</v>
      </c>
      <c r="B50" s="5" t="s">
        <v>185</v>
      </c>
      <c r="C50" s="5">
        <v>19884</v>
      </c>
      <c r="D50" s="5">
        <v>44</v>
      </c>
      <c r="E50" s="5">
        <v>27981</v>
      </c>
      <c r="F50" s="5">
        <v>82</v>
      </c>
      <c r="G50" s="5">
        <v>36079</v>
      </c>
      <c r="H50" s="5">
        <v>114</v>
      </c>
      <c r="I50" s="5">
        <v>42332</v>
      </c>
      <c r="J50" s="5">
        <v>144</v>
      </c>
      <c r="K50" s="5">
        <v>48585</v>
      </c>
      <c r="L50" s="5">
        <v>172</v>
      </c>
      <c r="M50" s="5">
        <v>54838</v>
      </c>
      <c r="N50" s="5">
        <v>197</v>
      </c>
      <c r="O50" s="5">
        <v>61091</v>
      </c>
      <c r="P50" s="5">
        <v>221</v>
      </c>
      <c r="Q50" s="5">
        <v>67344</v>
      </c>
      <c r="R50" s="5">
        <v>244</v>
      </c>
      <c r="S50" s="5">
        <v>73597</v>
      </c>
      <c r="T50" s="5">
        <v>265</v>
      </c>
      <c r="U50" s="5">
        <v>79850</v>
      </c>
      <c r="V50" s="5">
        <v>265</v>
      </c>
    </row>
    <row r="51" spans="1:22" s="5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</row>
    <row r="52" spans="1:22" s="5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</row>
    <row r="54" spans="1:22" s="5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2">
      <c r="A55" s="5" t="s">
        <v>6</v>
      </c>
      <c r="B55" s="5" t="s">
        <v>185</v>
      </c>
      <c r="C55" s="5">
        <v>20028</v>
      </c>
      <c r="D55" s="5">
        <v>154</v>
      </c>
      <c r="E55" s="5">
        <v>28107</v>
      </c>
      <c r="F55" s="5">
        <v>284</v>
      </c>
      <c r="G55" s="5">
        <v>36186</v>
      </c>
      <c r="H55" s="5">
        <v>398</v>
      </c>
      <c r="I55" s="5">
        <v>42330</v>
      </c>
      <c r="J55" s="5">
        <v>501</v>
      </c>
      <c r="K55" s="5">
        <v>48474</v>
      </c>
      <c r="L55" s="5">
        <v>597</v>
      </c>
      <c r="M55" s="5">
        <v>54618</v>
      </c>
      <c r="N55" s="5">
        <v>685</v>
      </c>
      <c r="O55" s="5">
        <v>60762</v>
      </c>
      <c r="P55" s="5">
        <v>768</v>
      </c>
      <c r="Q55" s="5">
        <v>66906</v>
      </c>
      <c r="R55" s="5">
        <v>847</v>
      </c>
      <c r="S55" s="5">
        <v>73050</v>
      </c>
      <c r="T55" s="5">
        <v>921</v>
      </c>
      <c r="U55" s="5">
        <v>79194</v>
      </c>
      <c r="V55" s="5">
        <v>921</v>
      </c>
    </row>
    <row r="56" spans="1:22" s="5" customFormat="1" x14ac:dyDescent="0.2">
      <c r="A56" s="5" t="s">
        <v>166</v>
      </c>
      <c r="B56" s="5" t="s">
        <v>185</v>
      </c>
      <c r="C56" s="5">
        <v>1</v>
      </c>
      <c r="D56" s="5">
        <v>1596</v>
      </c>
      <c r="E56" s="5">
        <v>2</v>
      </c>
      <c r="F56" s="5">
        <v>2942</v>
      </c>
      <c r="G56" s="5">
        <v>3</v>
      </c>
      <c r="H56" s="5">
        <v>4127</v>
      </c>
      <c r="I56" s="5">
        <v>4</v>
      </c>
      <c r="J56" s="5">
        <v>5199</v>
      </c>
      <c r="K56" s="5">
        <v>5</v>
      </c>
      <c r="L56" s="5">
        <v>6185</v>
      </c>
      <c r="M56" s="5">
        <v>6</v>
      </c>
      <c r="N56" s="5">
        <v>7102</v>
      </c>
      <c r="O56" s="5">
        <v>7</v>
      </c>
      <c r="P56" s="5">
        <v>7964</v>
      </c>
      <c r="Q56" s="5">
        <v>8</v>
      </c>
      <c r="R56" s="5">
        <v>8779</v>
      </c>
      <c r="S56" s="5">
        <v>9</v>
      </c>
      <c r="T56" s="5">
        <v>9554</v>
      </c>
      <c r="U56" s="5">
        <v>10</v>
      </c>
      <c r="V56" s="5">
        <v>9554</v>
      </c>
    </row>
    <row r="57" spans="1:22" s="5" customFormat="1" x14ac:dyDescent="0.2">
      <c r="A57" s="5" t="s">
        <v>12</v>
      </c>
      <c r="B57" s="5" t="s">
        <v>185</v>
      </c>
      <c r="C57" s="5">
        <v>1</v>
      </c>
      <c r="D57" s="5">
        <v>1236</v>
      </c>
      <c r="E57" s="5">
        <v>2</v>
      </c>
      <c r="F57" s="5">
        <v>2278</v>
      </c>
      <c r="G57" s="5">
        <v>3</v>
      </c>
      <c r="H57" s="5">
        <v>3196</v>
      </c>
      <c r="I57" s="5">
        <v>4</v>
      </c>
      <c r="J57" s="5">
        <v>4026</v>
      </c>
      <c r="K57" s="5">
        <v>5</v>
      </c>
      <c r="L57" s="5">
        <v>4790</v>
      </c>
      <c r="M57" s="5">
        <v>6</v>
      </c>
      <c r="N57" s="5">
        <v>5500</v>
      </c>
      <c r="O57" s="5">
        <v>7</v>
      </c>
      <c r="P57" s="5">
        <v>6167</v>
      </c>
      <c r="Q57" s="5">
        <v>8</v>
      </c>
      <c r="R57" s="5">
        <v>6798</v>
      </c>
      <c r="S57" s="5">
        <v>9</v>
      </c>
      <c r="T57" s="5">
        <v>7399</v>
      </c>
      <c r="U57" s="5">
        <v>10</v>
      </c>
      <c r="V57" s="5">
        <v>7399</v>
      </c>
    </row>
    <row r="58" spans="1:22" s="5" customFormat="1" x14ac:dyDescent="0.2">
      <c r="A58" s="5" t="s">
        <v>163</v>
      </c>
      <c r="B58" s="5" t="s">
        <v>185</v>
      </c>
      <c r="C58" s="5">
        <v>1</v>
      </c>
      <c r="D58" s="5">
        <v>9</v>
      </c>
      <c r="E58" s="5">
        <v>2</v>
      </c>
      <c r="F58" s="5">
        <v>17</v>
      </c>
      <c r="G58" s="5">
        <v>3</v>
      </c>
      <c r="H58" s="5">
        <v>23</v>
      </c>
      <c r="I58" s="5">
        <v>4</v>
      </c>
      <c r="J58" s="5">
        <v>29</v>
      </c>
      <c r="K58" s="5">
        <v>5</v>
      </c>
      <c r="L58" s="5">
        <v>35</v>
      </c>
      <c r="M58" s="5">
        <v>6</v>
      </c>
      <c r="N58" s="5">
        <v>40</v>
      </c>
      <c r="O58" s="5">
        <v>7</v>
      </c>
      <c r="P58" s="5">
        <v>45</v>
      </c>
      <c r="Q58" s="5">
        <v>8</v>
      </c>
      <c r="R58" s="5">
        <v>49</v>
      </c>
      <c r="S58" s="5">
        <v>9</v>
      </c>
      <c r="T58" s="5">
        <v>54</v>
      </c>
      <c r="U58" s="5">
        <v>10</v>
      </c>
      <c r="V58" s="5">
        <v>54</v>
      </c>
    </row>
    <row r="59" spans="1:22" s="5" customFormat="1" x14ac:dyDescent="0.2">
      <c r="A59" s="5" t="s">
        <v>196</v>
      </c>
      <c r="B59" s="5" t="s">
        <v>185</v>
      </c>
      <c r="C59" s="5">
        <v>1</v>
      </c>
      <c r="D59" s="5">
        <v>11</v>
      </c>
      <c r="E59" s="5">
        <v>2</v>
      </c>
      <c r="F59" s="5">
        <v>19</v>
      </c>
      <c r="G59" s="5">
        <v>3</v>
      </c>
      <c r="H59" s="5">
        <v>27</v>
      </c>
      <c r="I59" s="5">
        <v>4</v>
      </c>
      <c r="J59" s="5">
        <v>34</v>
      </c>
      <c r="K59" s="5">
        <v>5</v>
      </c>
      <c r="L59" s="5">
        <v>41</v>
      </c>
      <c r="M59" s="5">
        <v>6</v>
      </c>
      <c r="N59" s="5">
        <v>47</v>
      </c>
      <c r="O59" s="5">
        <v>7</v>
      </c>
      <c r="P59" s="5">
        <v>53</v>
      </c>
      <c r="Q59" s="5">
        <v>8</v>
      </c>
      <c r="R59" s="5">
        <v>58</v>
      </c>
      <c r="S59" s="5">
        <v>9</v>
      </c>
      <c r="T59" s="5">
        <v>63</v>
      </c>
      <c r="U59" s="5">
        <v>10</v>
      </c>
      <c r="V59" s="5">
        <v>63</v>
      </c>
    </row>
    <row r="60" spans="1:22" s="5" customFormat="1" x14ac:dyDescent="0.2">
      <c r="A60" s="5" t="s">
        <v>162</v>
      </c>
      <c r="B60" s="5" t="s">
        <v>185</v>
      </c>
      <c r="C60" s="5">
        <v>46</v>
      </c>
      <c r="D60" s="5">
        <v>20</v>
      </c>
      <c r="E60" s="5">
        <v>69</v>
      </c>
      <c r="F60" s="5">
        <v>37</v>
      </c>
      <c r="G60" s="5">
        <v>92</v>
      </c>
      <c r="H60" s="5">
        <v>52</v>
      </c>
      <c r="I60" s="5">
        <v>115</v>
      </c>
      <c r="J60" s="5">
        <v>65</v>
      </c>
      <c r="K60" s="5">
        <v>138</v>
      </c>
      <c r="L60" s="5">
        <v>78</v>
      </c>
      <c r="M60" s="5">
        <v>161</v>
      </c>
      <c r="N60" s="5">
        <v>89</v>
      </c>
      <c r="O60" s="5">
        <v>184</v>
      </c>
      <c r="P60" s="5">
        <v>100</v>
      </c>
      <c r="Q60" s="5">
        <v>207</v>
      </c>
      <c r="R60" s="5">
        <v>110</v>
      </c>
      <c r="S60" s="5">
        <v>230</v>
      </c>
      <c r="T60" s="5">
        <v>120</v>
      </c>
      <c r="U60" s="5">
        <v>253</v>
      </c>
      <c r="V60" s="5">
        <v>120</v>
      </c>
    </row>
    <row r="61" spans="1:22" s="5" customFormat="1" x14ac:dyDescent="0.2">
      <c r="A61" s="5" t="s">
        <v>197</v>
      </c>
      <c r="B61" s="5" t="s">
        <v>185</v>
      </c>
      <c r="C61" s="5">
        <v>46</v>
      </c>
      <c r="D61" s="5">
        <v>18</v>
      </c>
      <c r="E61" s="5">
        <v>69</v>
      </c>
      <c r="F61" s="5">
        <v>34</v>
      </c>
      <c r="G61" s="5">
        <v>92</v>
      </c>
      <c r="H61" s="5">
        <v>47</v>
      </c>
      <c r="I61" s="5">
        <v>115</v>
      </c>
      <c r="J61" s="5">
        <v>59</v>
      </c>
      <c r="K61" s="5">
        <v>138</v>
      </c>
      <c r="L61" s="5">
        <v>71</v>
      </c>
      <c r="M61" s="5">
        <v>161</v>
      </c>
      <c r="N61" s="5">
        <v>81</v>
      </c>
      <c r="O61" s="5">
        <v>184</v>
      </c>
      <c r="P61" s="5">
        <v>91</v>
      </c>
      <c r="Q61" s="5">
        <v>207</v>
      </c>
      <c r="R61" s="5">
        <v>100</v>
      </c>
      <c r="S61" s="5">
        <v>230</v>
      </c>
      <c r="T61" s="5">
        <v>109</v>
      </c>
      <c r="U61" s="5">
        <v>253</v>
      </c>
      <c r="V61" s="5">
        <v>109</v>
      </c>
    </row>
    <row r="62" spans="1:22" s="5" customFormat="1" x14ac:dyDescent="0.2">
      <c r="A62" s="5" t="s">
        <v>161</v>
      </c>
      <c r="B62" s="5" t="s">
        <v>185</v>
      </c>
      <c r="C62" s="5">
        <v>6</v>
      </c>
      <c r="D62" s="5">
        <v>43</v>
      </c>
      <c r="E62" s="5">
        <v>9</v>
      </c>
      <c r="F62" s="5">
        <v>79</v>
      </c>
      <c r="G62" s="5">
        <v>12</v>
      </c>
      <c r="H62" s="5">
        <v>111</v>
      </c>
      <c r="I62" s="5">
        <v>15</v>
      </c>
      <c r="J62" s="5">
        <v>140</v>
      </c>
      <c r="K62" s="5">
        <v>18</v>
      </c>
      <c r="L62" s="5">
        <v>166</v>
      </c>
      <c r="M62" s="5">
        <v>21</v>
      </c>
      <c r="N62" s="5">
        <v>191</v>
      </c>
      <c r="O62" s="5">
        <v>24</v>
      </c>
      <c r="P62" s="5">
        <v>214</v>
      </c>
      <c r="Q62" s="5">
        <v>27</v>
      </c>
      <c r="R62" s="5">
        <v>236</v>
      </c>
      <c r="S62" s="5">
        <v>30</v>
      </c>
      <c r="T62" s="5">
        <v>257</v>
      </c>
      <c r="U62" s="5">
        <v>33</v>
      </c>
      <c r="V62" s="5">
        <v>257</v>
      </c>
    </row>
    <row r="63" spans="1:22" s="5" customFormat="1" x14ac:dyDescent="0.2">
      <c r="A63" s="5" t="s">
        <v>198</v>
      </c>
      <c r="B63" s="5" t="s">
        <v>185</v>
      </c>
      <c r="C63" s="5">
        <v>1</v>
      </c>
      <c r="D63" s="5">
        <v>410</v>
      </c>
      <c r="E63" s="5">
        <v>2</v>
      </c>
      <c r="F63" s="5">
        <v>756</v>
      </c>
      <c r="G63" s="5">
        <v>3</v>
      </c>
      <c r="H63" s="5">
        <v>1061</v>
      </c>
      <c r="I63" s="5">
        <v>4</v>
      </c>
      <c r="J63" s="5">
        <v>1336</v>
      </c>
      <c r="K63" s="5">
        <v>5</v>
      </c>
      <c r="L63" s="5">
        <v>1589</v>
      </c>
      <c r="M63" s="5">
        <v>6</v>
      </c>
      <c r="N63" s="5">
        <v>1825</v>
      </c>
      <c r="O63" s="5">
        <v>7</v>
      </c>
      <c r="P63" s="5">
        <v>2046</v>
      </c>
      <c r="Q63" s="5">
        <v>8</v>
      </c>
      <c r="R63" s="5">
        <v>2256</v>
      </c>
      <c r="S63" s="5">
        <v>9</v>
      </c>
      <c r="T63" s="5">
        <v>2455</v>
      </c>
      <c r="U63" s="5">
        <v>10</v>
      </c>
      <c r="V63" s="5">
        <v>2455</v>
      </c>
    </row>
    <row r="64" spans="1:22" s="5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</row>
    <row r="65" spans="1:22" s="5" customFormat="1" x14ac:dyDescent="0.2">
      <c r="A65" s="5" t="s">
        <v>7</v>
      </c>
      <c r="B65" s="5" t="s">
        <v>185</v>
      </c>
      <c r="C65" s="5">
        <v>2</v>
      </c>
      <c r="D65" s="5">
        <v>38</v>
      </c>
      <c r="E65" s="5">
        <v>3</v>
      </c>
      <c r="F65" s="5">
        <v>70</v>
      </c>
      <c r="G65" s="5">
        <v>4</v>
      </c>
      <c r="H65" s="5">
        <v>99</v>
      </c>
      <c r="I65" s="5">
        <v>5</v>
      </c>
      <c r="J65" s="5">
        <v>124</v>
      </c>
      <c r="K65" s="5">
        <v>6</v>
      </c>
      <c r="L65" s="5">
        <v>148</v>
      </c>
      <c r="M65" s="5">
        <v>7</v>
      </c>
      <c r="N65" s="5">
        <v>170</v>
      </c>
      <c r="O65" s="5">
        <v>8</v>
      </c>
      <c r="P65" s="5">
        <v>191</v>
      </c>
      <c r="Q65" s="5">
        <v>9</v>
      </c>
      <c r="R65" s="5">
        <v>210</v>
      </c>
      <c r="S65" s="5">
        <v>10</v>
      </c>
      <c r="T65" s="5">
        <v>229</v>
      </c>
      <c r="U65" s="5">
        <v>11</v>
      </c>
      <c r="V65" s="5">
        <v>229</v>
      </c>
    </row>
    <row r="66" spans="1:22" s="5" customFormat="1" x14ac:dyDescent="0.2">
      <c r="A66" s="5" t="s">
        <v>8</v>
      </c>
      <c r="B66" s="5" t="s">
        <v>185</v>
      </c>
      <c r="C66" s="5">
        <v>10279</v>
      </c>
      <c r="D66" s="5">
        <v>342</v>
      </c>
      <c r="E66" s="5">
        <v>14352</v>
      </c>
      <c r="F66" s="5">
        <v>630</v>
      </c>
      <c r="G66" s="5">
        <v>18424</v>
      </c>
      <c r="H66" s="5">
        <v>883</v>
      </c>
      <c r="I66" s="5">
        <v>21430</v>
      </c>
      <c r="J66" s="5">
        <v>1113</v>
      </c>
      <c r="K66" s="5">
        <v>24436</v>
      </c>
      <c r="L66" s="5">
        <v>1324</v>
      </c>
      <c r="M66" s="5">
        <v>27442</v>
      </c>
      <c r="N66" s="5">
        <v>1520</v>
      </c>
      <c r="O66" s="5">
        <v>30448</v>
      </c>
      <c r="P66" s="5">
        <v>1704</v>
      </c>
      <c r="Q66" s="5">
        <v>33454</v>
      </c>
      <c r="R66" s="5">
        <v>1879</v>
      </c>
      <c r="S66" s="5">
        <v>36460</v>
      </c>
      <c r="T66" s="5">
        <v>2045</v>
      </c>
      <c r="U66" s="5">
        <v>39466</v>
      </c>
      <c r="V66" s="5">
        <v>2045</v>
      </c>
    </row>
    <row r="67" spans="1:22" s="5" customFormat="1" x14ac:dyDescent="0.2">
      <c r="A67" s="5" t="s">
        <v>9</v>
      </c>
      <c r="B67" s="5" t="s">
        <v>185</v>
      </c>
      <c r="C67" s="5">
        <v>5397</v>
      </c>
      <c r="D67" s="5">
        <v>34</v>
      </c>
      <c r="E67" s="5">
        <v>7584</v>
      </c>
      <c r="F67" s="5">
        <v>62</v>
      </c>
      <c r="G67" s="5">
        <v>9771</v>
      </c>
      <c r="H67" s="5">
        <v>87</v>
      </c>
      <c r="I67" s="5">
        <v>11447</v>
      </c>
      <c r="J67" s="5">
        <v>110</v>
      </c>
      <c r="K67" s="5">
        <v>13123</v>
      </c>
      <c r="L67" s="5">
        <v>131</v>
      </c>
      <c r="M67" s="5">
        <v>14799</v>
      </c>
      <c r="N67" s="5">
        <v>150</v>
      </c>
      <c r="O67" s="5">
        <v>16475</v>
      </c>
      <c r="P67" s="5">
        <v>168</v>
      </c>
      <c r="Q67" s="5">
        <v>18151</v>
      </c>
      <c r="R67" s="5">
        <v>185</v>
      </c>
      <c r="S67" s="5">
        <v>19827</v>
      </c>
      <c r="T67" s="5">
        <v>202</v>
      </c>
      <c r="U67" s="5">
        <v>21503</v>
      </c>
      <c r="V67" s="5">
        <v>202</v>
      </c>
    </row>
    <row r="68" spans="1:22" s="5" customFormat="1" x14ac:dyDescent="0.2">
      <c r="A68" s="5" t="s">
        <v>44</v>
      </c>
      <c r="B68" s="5" t="s">
        <v>185</v>
      </c>
      <c r="C68" s="5">
        <v>272</v>
      </c>
      <c r="D68" s="5">
        <v>9</v>
      </c>
      <c r="E68" s="5">
        <v>408</v>
      </c>
      <c r="F68" s="5">
        <v>17</v>
      </c>
      <c r="G68" s="5">
        <v>544</v>
      </c>
      <c r="H68" s="5">
        <v>24</v>
      </c>
      <c r="I68" s="5">
        <v>680</v>
      </c>
      <c r="J68" s="5">
        <v>31</v>
      </c>
      <c r="K68" s="5">
        <v>816</v>
      </c>
      <c r="L68" s="5">
        <v>37</v>
      </c>
      <c r="M68" s="5">
        <v>952</v>
      </c>
      <c r="N68" s="5">
        <v>42</v>
      </c>
      <c r="O68" s="5">
        <v>1088</v>
      </c>
      <c r="P68" s="5">
        <v>47</v>
      </c>
      <c r="Q68" s="5">
        <v>1224</v>
      </c>
      <c r="R68" s="5">
        <v>52</v>
      </c>
      <c r="S68" s="5">
        <v>1360</v>
      </c>
      <c r="T68" s="5">
        <v>56</v>
      </c>
      <c r="U68" s="5">
        <v>1496</v>
      </c>
      <c r="V68" s="5">
        <v>56</v>
      </c>
    </row>
    <row r="69" spans="1:22" s="5" customFormat="1" x14ac:dyDescent="0.2">
      <c r="A69" s="5" t="s">
        <v>199</v>
      </c>
      <c r="B69" s="5" t="s">
        <v>185</v>
      </c>
      <c r="C69" s="5">
        <v>46</v>
      </c>
      <c r="D69" s="5">
        <v>11</v>
      </c>
      <c r="E69" s="5">
        <v>69</v>
      </c>
      <c r="F69" s="5">
        <v>20</v>
      </c>
      <c r="G69" s="5">
        <v>92</v>
      </c>
      <c r="H69" s="5">
        <v>28</v>
      </c>
      <c r="I69" s="5">
        <v>115</v>
      </c>
      <c r="J69" s="5">
        <v>35</v>
      </c>
      <c r="K69" s="5">
        <v>138</v>
      </c>
      <c r="L69" s="5">
        <v>42</v>
      </c>
      <c r="M69" s="5">
        <v>161</v>
      </c>
      <c r="N69" s="5">
        <v>48</v>
      </c>
      <c r="O69" s="5">
        <v>184</v>
      </c>
      <c r="P69" s="5">
        <v>54</v>
      </c>
      <c r="Q69" s="5">
        <v>207</v>
      </c>
      <c r="R69" s="5">
        <v>59</v>
      </c>
      <c r="S69" s="5">
        <v>230</v>
      </c>
      <c r="T69" s="5">
        <v>65</v>
      </c>
      <c r="U69" s="5">
        <v>253</v>
      </c>
      <c r="V69" s="5">
        <v>65</v>
      </c>
    </row>
    <row r="70" spans="1:22" s="5" customFormat="1" x14ac:dyDescent="0.2">
      <c r="A70" s="5" t="s">
        <v>10</v>
      </c>
      <c r="B70" s="5" t="s">
        <v>185</v>
      </c>
      <c r="C70" s="5">
        <v>417</v>
      </c>
      <c r="D70" s="5">
        <v>796</v>
      </c>
      <c r="E70" s="5">
        <v>575</v>
      </c>
      <c r="F70" s="5">
        <v>1467</v>
      </c>
      <c r="G70" s="5">
        <v>732</v>
      </c>
      <c r="H70" s="5">
        <v>2058</v>
      </c>
      <c r="I70" s="5">
        <v>839</v>
      </c>
      <c r="J70" s="5">
        <v>2592</v>
      </c>
      <c r="K70" s="5">
        <v>946</v>
      </c>
      <c r="L70" s="5">
        <v>3084</v>
      </c>
      <c r="M70" s="5">
        <v>1053</v>
      </c>
      <c r="N70" s="5">
        <v>3541</v>
      </c>
      <c r="O70" s="5">
        <v>1160</v>
      </c>
      <c r="P70" s="5">
        <v>3971</v>
      </c>
      <c r="Q70" s="5">
        <v>1267</v>
      </c>
      <c r="R70" s="5">
        <v>4377</v>
      </c>
      <c r="S70" s="5">
        <v>1374</v>
      </c>
      <c r="T70" s="5">
        <v>4763</v>
      </c>
      <c r="U70" s="5">
        <v>1481</v>
      </c>
      <c r="V70" s="5">
        <v>4763</v>
      </c>
    </row>
    <row r="71" spans="1:22" s="5" customFormat="1" x14ac:dyDescent="0.2">
      <c r="A71" s="5" t="s">
        <v>43</v>
      </c>
      <c r="B71" s="5" t="s">
        <v>185</v>
      </c>
      <c r="C71" s="5">
        <v>69</v>
      </c>
      <c r="D71" s="5">
        <v>14</v>
      </c>
      <c r="E71" s="5">
        <v>103</v>
      </c>
      <c r="F71" s="5">
        <v>26</v>
      </c>
      <c r="G71" s="5">
        <v>138</v>
      </c>
      <c r="H71" s="5">
        <v>37</v>
      </c>
      <c r="I71" s="5">
        <v>172</v>
      </c>
      <c r="J71" s="5">
        <v>46</v>
      </c>
      <c r="K71" s="5">
        <v>206</v>
      </c>
      <c r="L71" s="5">
        <v>55</v>
      </c>
      <c r="M71" s="5">
        <v>240</v>
      </c>
      <c r="N71" s="5">
        <v>63</v>
      </c>
      <c r="O71" s="5">
        <v>274</v>
      </c>
      <c r="P71" s="5">
        <v>71</v>
      </c>
      <c r="Q71" s="5">
        <v>308</v>
      </c>
      <c r="R71" s="5">
        <v>78</v>
      </c>
      <c r="S71" s="5">
        <v>342</v>
      </c>
      <c r="T71" s="5">
        <v>85</v>
      </c>
      <c r="U71" s="5">
        <v>376</v>
      </c>
      <c r="V71" s="5">
        <v>85</v>
      </c>
    </row>
    <row r="72" spans="1:22" s="5" customFormat="1" x14ac:dyDescent="0.2">
      <c r="A72" s="5" t="s">
        <v>200</v>
      </c>
      <c r="B72" s="5" t="s">
        <v>185</v>
      </c>
      <c r="C72" s="5">
        <v>46</v>
      </c>
      <c r="D72" s="5">
        <v>9</v>
      </c>
      <c r="E72" s="5">
        <v>69</v>
      </c>
      <c r="F72" s="5">
        <v>17</v>
      </c>
      <c r="G72" s="5">
        <v>92</v>
      </c>
      <c r="H72" s="5">
        <v>24</v>
      </c>
      <c r="I72" s="5">
        <v>115</v>
      </c>
      <c r="J72" s="5">
        <v>31</v>
      </c>
      <c r="K72" s="5">
        <v>138</v>
      </c>
      <c r="L72" s="5">
        <v>37</v>
      </c>
      <c r="M72" s="5">
        <v>161</v>
      </c>
      <c r="N72" s="5">
        <v>42</v>
      </c>
      <c r="O72" s="5">
        <v>184</v>
      </c>
      <c r="P72" s="5">
        <v>47</v>
      </c>
      <c r="Q72" s="5">
        <v>207</v>
      </c>
      <c r="R72" s="5">
        <v>52</v>
      </c>
      <c r="S72" s="5">
        <v>230</v>
      </c>
      <c r="T72" s="5">
        <v>56</v>
      </c>
      <c r="U72" s="5">
        <v>253</v>
      </c>
      <c r="V72" s="5">
        <v>56</v>
      </c>
    </row>
    <row r="73" spans="1:22" s="5" customFormat="1" x14ac:dyDescent="0.2">
      <c r="A73" s="5" t="s">
        <v>201</v>
      </c>
      <c r="B73" s="5" t="s">
        <v>185</v>
      </c>
      <c r="C73" s="5">
        <v>1</v>
      </c>
      <c r="D73" s="5">
        <v>32</v>
      </c>
      <c r="E73" s="5">
        <v>2</v>
      </c>
      <c r="F73" s="5">
        <v>59</v>
      </c>
      <c r="G73" s="5">
        <v>3</v>
      </c>
      <c r="H73" s="5">
        <v>83</v>
      </c>
      <c r="I73" s="5">
        <v>4</v>
      </c>
      <c r="J73" s="5">
        <v>105</v>
      </c>
      <c r="K73" s="5">
        <v>5</v>
      </c>
      <c r="L73" s="5">
        <v>125</v>
      </c>
      <c r="M73" s="5">
        <v>6</v>
      </c>
      <c r="N73" s="5">
        <v>143</v>
      </c>
      <c r="O73" s="5">
        <v>7</v>
      </c>
      <c r="P73" s="5">
        <v>160</v>
      </c>
      <c r="Q73" s="5">
        <v>8</v>
      </c>
      <c r="R73" s="5">
        <v>177</v>
      </c>
      <c r="S73" s="5">
        <v>9</v>
      </c>
      <c r="T73" s="5">
        <v>192</v>
      </c>
      <c r="U73" s="5">
        <v>10</v>
      </c>
      <c r="V73" s="5">
        <v>192</v>
      </c>
    </row>
    <row r="74" spans="1:22" s="5" customFormat="1" x14ac:dyDescent="0.2">
      <c r="A74" s="5" t="s">
        <v>114</v>
      </c>
      <c r="B74" s="5" t="s">
        <v>185</v>
      </c>
      <c r="C74" s="5">
        <v>1</v>
      </c>
      <c r="D74" s="5">
        <v>21</v>
      </c>
      <c r="E74" s="5">
        <v>1</v>
      </c>
      <c r="F74" s="5">
        <v>38</v>
      </c>
      <c r="G74" s="5">
        <v>2</v>
      </c>
      <c r="H74" s="5">
        <v>53</v>
      </c>
      <c r="I74" s="5">
        <v>2</v>
      </c>
      <c r="J74" s="5">
        <v>67</v>
      </c>
      <c r="K74" s="5">
        <v>2</v>
      </c>
      <c r="L74" s="5">
        <v>80</v>
      </c>
      <c r="M74" s="5">
        <v>2</v>
      </c>
      <c r="N74" s="5">
        <v>92</v>
      </c>
      <c r="O74" s="5">
        <v>2</v>
      </c>
      <c r="P74" s="5">
        <v>103</v>
      </c>
      <c r="Q74" s="5">
        <v>2</v>
      </c>
      <c r="R74" s="5">
        <v>114</v>
      </c>
      <c r="S74" s="5">
        <v>2</v>
      </c>
      <c r="T74" s="5">
        <v>124</v>
      </c>
      <c r="U74" s="5">
        <v>2</v>
      </c>
      <c r="V74" s="5">
        <v>124</v>
      </c>
    </row>
    <row r="75" spans="1:22" s="5" customFormat="1" x14ac:dyDescent="0.2">
      <c r="A75" s="5" t="s">
        <v>11</v>
      </c>
      <c r="B75" s="5" t="s">
        <v>185</v>
      </c>
      <c r="C75" s="5">
        <v>10025</v>
      </c>
      <c r="D75" s="5">
        <v>60</v>
      </c>
      <c r="E75" s="5">
        <v>14128</v>
      </c>
      <c r="F75" s="5">
        <v>111</v>
      </c>
      <c r="G75" s="5">
        <v>18230</v>
      </c>
      <c r="H75" s="5">
        <v>156</v>
      </c>
      <c r="I75" s="5">
        <v>21423</v>
      </c>
      <c r="J75" s="5">
        <v>197</v>
      </c>
      <c r="K75" s="5">
        <v>24616</v>
      </c>
      <c r="L75" s="5">
        <v>234</v>
      </c>
      <c r="M75" s="5">
        <v>27809</v>
      </c>
      <c r="N75" s="5">
        <v>269</v>
      </c>
      <c r="O75" s="5">
        <v>31002</v>
      </c>
      <c r="P75" s="5">
        <v>302</v>
      </c>
      <c r="Q75" s="5">
        <v>34195</v>
      </c>
      <c r="R75" s="5">
        <v>333</v>
      </c>
      <c r="S75" s="5">
        <v>37388</v>
      </c>
      <c r="T75" s="5">
        <v>362</v>
      </c>
      <c r="U75" s="5">
        <v>40581</v>
      </c>
      <c r="V75" s="5">
        <v>362</v>
      </c>
    </row>
    <row r="76" spans="1:22" s="212" customFormat="1" x14ac:dyDescent="0.2">
      <c r="A76" s="213"/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  <c r="R76" s="213"/>
      <c r="S76" s="213"/>
      <c r="T76" s="213"/>
      <c r="U76" s="213"/>
      <c r="V76" s="213"/>
    </row>
    <row r="77" spans="1:22" s="211" customFormat="1" x14ac:dyDescent="0.2">
      <c r="A77" s="239"/>
      <c r="B77" s="240"/>
      <c r="C77" s="240"/>
      <c r="D77" s="240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</row>
    <row r="78" spans="1:22" s="211" customFormat="1" x14ac:dyDescent="0.2">
      <c r="A78" s="240"/>
      <c r="B78" s="240"/>
      <c r="C78" s="240"/>
      <c r="D78" s="240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</row>
    <row r="79" spans="1:22" s="211" customFormat="1" x14ac:dyDescent="0.2">
      <c r="A79" s="177"/>
      <c r="B79" s="177"/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97"/>
    </row>
    <row r="80" spans="1:22" s="211" customFormat="1" x14ac:dyDescent="0.2">
      <c r="A80" s="177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</row>
    <row r="81" spans="1:22" s="205" customFormat="1" x14ac:dyDescent="0.2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</row>
    <row r="82" spans="1:22" s="205" customFormat="1" x14ac:dyDescent="0.2"/>
    <row r="83" spans="1:22" s="205" customFormat="1" x14ac:dyDescent="0.2"/>
    <row r="84" spans="1:22" s="205" customFormat="1" x14ac:dyDescent="0.2"/>
    <row r="85" spans="1:22" s="108" customFormat="1" x14ac:dyDescent="0.2"/>
    <row r="86" spans="1:22" s="108" customFormat="1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</row>
    <row r="87" spans="1:22" s="108" customForma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</row>
    <row r="88" spans="1:22" s="108" customForma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</row>
    <row r="89" spans="1:22" s="108" customForma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</row>
    <row r="90" spans="1:22" s="108" customForma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</row>
    <row r="91" spans="1:22" s="108" customForma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</row>
    <row r="92" spans="1:22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Pouria Tourian</cp:lastModifiedBy>
  <cp:lastPrinted>2019-01-07T10:40:11Z</cp:lastPrinted>
  <dcterms:created xsi:type="dcterms:W3CDTF">2014-08-18T08:36:11Z</dcterms:created>
  <dcterms:modified xsi:type="dcterms:W3CDTF">2021-11-24T19:45:42Z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