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<sst xmlns="http://schemas.openxmlformats.org/spreadsheetml/2006/main" count="4340" uniqueCount="218">
  <si>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</si>
  <si>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</si>
  <si>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</si>
  <si>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</si>
  <si>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</si>
  <si>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</si>
  <si>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</si>
  <si>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</si>
  <si>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</si>
  <si>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</si>
  <si>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</si>
  <si>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</si>
  <si>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</si>
  <si>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</si>
  <si>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</si>
  <si>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</si>
  <si>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</si>
  <si>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</si>
  <si>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</si>
  <si>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</si>
  <si>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</si>
  <si>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</si>
  <si>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</si>
  <si>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</si>
  <si>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</si>
  <si>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</si>
  <si>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</si>
  <si>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</si>
  <si>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</si>
  <si>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</si>
  <si>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</si>
  <si>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</si>
  <si>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</si>
  <si>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</si>
  <si>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</si>
  <si>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</si>
  <si>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</si>
  <si>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</si>
  <si>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</si>
  <si>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</si>
  <si>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</si>
  <si>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</si>
  <si>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</si>
  <si>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</si>
  <si>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</si>
  <si>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</si>
  <si>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</si>
  <si>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</si>
  <si>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</si>
  <si>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</si>
  <si>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</si>
  <si>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</si>
  <si>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</si>
  <si>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</si>
  <si>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</si>
  <si>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</si>
  <si>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</si>
  <si>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</si>
  <si>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</si>
  <si>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</si>
  <si>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</si>
  <si>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</si>
  <si>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</si>
  <si>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</si>
  <si>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</si>
  <si>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</si>
  <si>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</si>
  <si>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</si>
  <si>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</si>
  <si>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</si>
  <si>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</si>
  <si>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</si>
  <si>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</si>
  <si>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</si>
  <si>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</si>
  <si>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</si>
  <si>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</si>
  <si>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</si>
  <si>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</si>
  <si>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</si>
  <si>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</si>
  <si>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</si>
  <si>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</si>
  <si>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</si>
  <si>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</si>
  <si>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</si>
  <si>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</si>
  <si>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</si>
  <si>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</si>
  <si>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</si>
  <si>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</si>
  <si>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</si>
  <si>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</si>
  <si>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</si>
  <si>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</si>
  <si>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</si>
  <si>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</si>
  <si>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</si>
  <si>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</si>
  <si>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</si>
  <si>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</si>
  <si>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</si>
  <si>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</si>
  <si>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</si>
  <si>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</si>
  <si>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</si>
  <si>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</si>
  <si>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</si>
  <si>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</si>
  <si>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</si>
  <si>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</si>
  <si>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</si>
  <si>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</si>
  <si>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</si>
  <si>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</si>
  <si>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</si>
  <si>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</si>
  <si>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</si>
  <si>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</si>
  <si>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</si>
  <si>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</si>
  <si>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</si>
  <si>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</si>
  <si>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</si>
  <si>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</si>
  <si>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</si>
  <si>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</si>
  <si>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</si>
  <si>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</si>
  <si>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</si>
  <si>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</si>
  <si>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</si>
  <si>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</si>
  <si>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</si>
  <si>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</si>
  <si>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</si>
  <si>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</si>
  <si>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</si>
  <si>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</si>
  <si>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</si>
  <si>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</si>
  <si>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</si>
  <si>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</si>
  <si>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</si>
  <si>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</si>
  <si>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</si>
  <si>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</si>
  <si>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</si>
  <si>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</si>
  <si>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</si>
  <si>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</si>
  <si>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</si>
  <si>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</si>
  <si>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</si>
  <si>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</si>
  <si>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</si>
  <si>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</si>
  <si>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</si>
  <si>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</si>
  <si>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</si>
  <si>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</si>
  <si>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</si>
  <si>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</si>
  <si>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</si>
  <si>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</si>
  <si>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</si>
  <si>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</si>
  <si>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</si>
  <si>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</si>
  <si>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</si>
  <si>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</si>
  <si>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</si>
  <si>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</si>
  <si>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</si>
  <si>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</si>
  <si>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</si>
  <si>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</si>
  <si>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</si>
  <si>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</si>
  <si>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</si>
  <si>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</si>
  <si>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</si>
  <si>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</si>
  <si>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</si>
  <si>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</si>
  <si>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</si>
  <si>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</si>
  <si>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</si>
  <si>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</si>
  <si>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</si>
  <si>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</si>
  <si>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</si>
  <si>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</si>
  <si>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</si>
  <si>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</si>
  <si>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</si>
  <si>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</si>
  <si>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</si>
  <si>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</si>
  <si>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</si>
  <si>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</si>
  <si>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</si>
  <si>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</si>
  <si>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</si>
  <si>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</si>
  <si>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</si>
  <si>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</si>
  <si>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</si>
  <si>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</si>
  <si>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</si>
  <si>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</si>
  <si>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</si>
  <si>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</si>
  <si>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</si>
  <si>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</si>
  <si>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10th March 2022 and will be reflected in SPS margin calls on the morning of 11th March 2022</t>
  </si>
  <si>
    <t>Inter-prompt Spread</t>
  </si>
  <si>
    <t>Volatility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</si>
</sst>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3" fontId="31" fillId="0" borderId="2" xfId="2" applyNumberFormat="1" applyFont="1" applyFill="1" applyBorder="1" applyAlignment="1">
      <alignment horizontal="center" vertical="center" wrapText="1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19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7" t="s">
        <v>35</v>
      </c>
      <c r="B4" s="218"/>
      <c r="C4" s="218"/>
      <c r="D4" s="218"/>
      <c r="E4" s="218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215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9" t="s">
        <v>36</v>
      </c>
      <c r="B8" s="219"/>
      <c r="C8" s="219"/>
      <c r="D8" s="219"/>
      <c r="E8" s="219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56</v>
      </c>
      <c r="C11" s="198">
        <v>242</v>
      </c>
      <c r="D11" s="198">
        <v>262</v>
      </c>
      <c r="E11" s="149" t="s">
        <v>214</v>
      </c>
    </row>
    <row r="12" spans="1:7" x14ac:dyDescent="0.2">
      <c r="A12" s="149" t="s">
        <v>1</v>
      </c>
      <c r="B12" s="198" t="s">
        <v>60</v>
      </c>
      <c r="C12" s="198">
        <v>611</v>
      </c>
      <c r="D12" s="198">
        <v>638</v>
      </c>
      <c r="E12" s="149" t="s">
        <v>214</v>
      </c>
    </row>
    <row r="13" spans="1:7" customFormat="1" ht="15" x14ac:dyDescent="0.25">
      <c r="A13" s="149" t="s">
        <v>1</v>
      </c>
      <c r="B13" s="198" t="s">
        <v>63</v>
      </c>
      <c r="C13" s="198">
        <v>2250</v>
      </c>
      <c r="D13" s="198">
        <v>4808</v>
      </c>
      <c r="E13" s="149" t="s">
        <v>214</v>
      </c>
    </row>
    <row r="14" spans="1:7" x14ac:dyDescent="0.2">
      <c r="A14" s="149" t="s">
        <v>1</v>
      </c>
      <c r="B14" s="198" t="s">
        <v>68</v>
      </c>
      <c r="C14" s="198">
        <v>269</v>
      </c>
      <c r="D14" s="198">
        <v>288</v>
      </c>
      <c r="E14" s="149" t="s">
        <v>214</v>
      </c>
    </row>
    <row r="15" spans="1:7" x14ac:dyDescent="0.2">
      <c r="A15" s="149" t="s">
        <v>216</v>
      </c>
      <c r="B15" s="198" t="s">
        <v>56</v>
      </c>
      <c r="C15" s="198"/>
      <c r="D15" s="198"/>
      <c r="E15" s="149" t="s">
        <v>214</v>
      </c>
    </row>
    <row r="16" spans="1:7" x14ac:dyDescent="0.2">
      <c r="A16" s="149" t="s">
        <v>216</v>
      </c>
      <c r="B16" s="198" t="s">
        <v>63</v>
      </c>
      <c r="C16" s="198"/>
      <c r="D16" s="198"/>
      <c r="E16" s="149" t="s">
        <v>214</v>
      </c>
    </row>
    <row r="17" spans="1:11" x14ac:dyDescent="0.2">
      <c r="A17" s="149" t="s">
        <v>216</v>
      </c>
      <c r="B17" s="198" t="s">
        <v>68</v>
      </c>
      <c r="C17" s="198"/>
      <c r="D17" s="198"/>
      <c r="E17" s="149" t="s">
        <v>214</v>
      </c>
    </row>
    <row r="18" spans="1:11" x14ac:dyDescent="0.2">
      <c r="A18" s="149" t="s">
        <v>217</v>
      </c>
      <c r="B18" s="198" t="s">
        <v>56</v>
      </c>
      <c r="C18" s="198"/>
      <c r="D18" s="198"/>
      <c r="E18" s="149" t="s">
        <v>214</v>
      </c>
      <c r="I18" s="1" t="s">
        <v>183</v>
      </c>
    </row>
    <row r="19" spans="1:11" x14ac:dyDescent="0.2">
      <c r="A19" s="149" t="s">
        <v>217</v>
      </c>
      <c r="B19" s="198" t="s">
        <v>63</v>
      </c>
      <c r="C19" s="198"/>
      <c r="D19" s="198"/>
      <c r="E19" s="149" t="s">
        <v>214</v>
      </c>
      <c r="K19" s="1" t="s">
        <v>183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1" t="s">
        <v>45</v>
      </c>
      <c r="B4" s="222"/>
      <c r="C4" s="222"/>
      <c r="D4" s="222"/>
      <c r="E4" s="222"/>
      <c r="F4" s="222"/>
      <c r="G4" s="222"/>
      <c r="H4" s="223"/>
    </row>
    <row r="5" spans="1:10" ht="13.5" thickBot="1" x14ac:dyDescent="0.25"/>
    <row r="6" spans="1:10" ht="25.5" customHeight="1" thickBot="1" x14ac:dyDescent="0.25">
      <c r="A6" s="224" t="s">
        <v>46</v>
      </c>
      <c r="B6" s="224" t="s">
        <v>47</v>
      </c>
      <c r="C6" s="221" t="s">
        <v>1</v>
      </c>
      <c r="D6" s="223"/>
      <c r="E6" s="224" t="s">
        <v>0</v>
      </c>
      <c r="F6" s="224" t="s">
        <v>48</v>
      </c>
      <c r="G6" s="224" t="s">
        <v>49</v>
      </c>
      <c r="H6" s="150" t="s">
        <v>50</v>
      </c>
    </row>
    <row r="7" spans="1:10" ht="42" customHeight="1" thickBot="1" x14ac:dyDescent="0.25">
      <c r="A7" s="225"/>
      <c r="B7" s="225"/>
      <c r="C7" s="151" t="s">
        <v>167</v>
      </c>
      <c r="D7" s="151" t="s">
        <v>51</v>
      </c>
      <c r="E7" s="225"/>
      <c r="F7" s="225"/>
      <c r="G7" s="225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262</v>
      </c>
      <c r="D13" s="130">
        <f>C13*25</f>
        <v>6550</v>
      </c>
      <c r="E13" s="213" t="s">
        <v>53</v>
      </c>
      <c r="F13" s="214" t="s">
        <v>54</v>
      </c>
      <c r="G13" s="116">
        <v>3</v>
      </c>
      <c r="H13" s="131">
        <v>242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638</v>
      </c>
      <c r="D18" s="130">
        <f>C18*25</f>
        <v>15950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5750</v>
      </c>
      <c r="D20" s="130">
        <f>C20*1</f>
        <v>5750</v>
      </c>
      <c r="E20" s="9"/>
      <c r="F20" s="116" t="s">
        <v>54</v>
      </c>
      <c r="G20" s="9"/>
      <c r="H20" s="131">
        <v>5750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7550</v>
      </c>
      <c r="D26" s="130">
        <f>C26*1</f>
        <v>7550</v>
      </c>
      <c r="E26" s="9"/>
      <c r="F26" s="116" t="s">
        <v>54</v>
      </c>
      <c r="G26" s="9"/>
      <c r="H26" s="131">
        <v>7550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4808</v>
      </c>
      <c r="D29" s="130">
        <f>C29*6</f>
        <v>28848</v>
      </c>
      <c r="E29" s="213" t="s">
        <v>53</v>
      </c>
      <c r="F29" s="214" t="s">
        <v>54</v>
      </c>
      <c r="G29" s="116">
        <v>25</v>
      </c>
      <c r="H29" s="131">
        <v>2250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52</v>
      </c>
      <c r="D31" s="130">
        <f>C31*10</f>
        <v>520</v>
      </c>
      <c r="E31" s="9"/>
      <c r="F31" s="116" t="s">
        <v>54</v>
      </c>
      <c r="G31" s="9"/>
      <c r="H31" s="131">
        <v>52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80</v>
      </c>
      <c r="D34" s="130">
        <f>C34*10</f>
        <v>800</v>
      </c>
      <c r="E34" s="9"/>
      <c r="F34" s="116" t="s">
        <v>54</v>
      </c>
      <c r="G34" s="9"/>
      <c r="H34" s="131">
        <v>80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50</v>
      </c>
      <c r="D35" s="130">
        <f>C35*10</f>
        <v>500</v>
      </c>
      <c r="E35" s="159"/>
      <c r="F35" s="116" t="s">
        <v>54</v>
      </c>
      <c r="G35" s="159"/>
      <c r="H35" s="131">
        <v>50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288</v>
      </c>
      <c r="D38" s="133">
        <f>C38*25</f>
        <v>7200</v>
      </c>
      <c r="E38" s="212" t="s">
        <v>53</v>
      </c>
      <c r="F38" s="215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0" t="s">
        <v>69</v>
      </c>
      <c r="B40" s="220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0" t="s">
        <v>73</v>
      </c>
      <c r="B46" s="220"/>
      <c r="C46" s="220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1" t="s">
        <v>77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3"/>
      <c r="M4" s="105"/>
      <c r="N4" s="226" t="s">
        <v>128</v>
      </c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8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1" t="s">
        <v>78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3"/>
      <c r="M6" s="105"/>
      <c r="N6" s="226" t="s">
        <v>129</v>
      </c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8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1" t="s">
        <v>99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  <c r="M17" s="105"/>
      <c r="N17" s="226" t="s">
        <v>145</v>
      </c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8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32</v>
      </c>
      <c r="F19" s="180">
        <v>53</v>
      </c>
      <c r="G19" s="180">
        <v>59</v>
      </c>
      <c r="H19" s="180">
        <v>65</v>
      </c>
      <c r="I19" s="180">
        <v>72</v>
      </c>
      <c r="J19" s="180">
        <v>277</v>
      </c>
      <c r="K19" s="180">
        <v>420</v>
      </c>
      <c r="L19" s="192">
        <v>433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52</v>
      </c>
      <c r="AG19" s="56">
        <v>59</v>
      </c>
      <c r="AH19" s="56">
        <v>65</v>
      </c>
      <c r="AI19" s="56">
        <v>72</v>
      </c>
      <c r="AJ19" s="56">
        <v>139</v>
      </c>
      <c r="AK19" s="56">
        <v>273</v>
      </c>
      <c r="AL19" s="56">
        <v>273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38</v>
      </c>
      <c r="G20" s="180">
        <v>38</v>
      </c>
      <c r="H20" s="180">
        <v>37</v>
      </c>
      <c r="I20" s="180">
        <v>115</v>
      </c>
      <c r="J20" s="180">
        <v>274</v>
      </c>
      <c r="K20" s="180">
        <v>419</v>
      </c>
      <c r="L20" s="192">
        <v>432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26</v>
      </c>
      <c r="AG20" s="56">
        <v>29</v>
      </c>
      <c r="AH20" s="56">
        <v>32</v>
      </c>
      <c r="AI20" s="56">
        <v>66</v>
      </c>
      <c r="AJ20" s="56">
        <v>137</v>
      </c>
      <c r="AK20" s="56">
        <v>286</v>
      </c>
      <c r="AL20" s="56">
        <v>286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15</v>
      </c>
      <c r="H21" s="180">
        <v>23</v>
      </c>
      <c r="I21" s="180">
        <v>106</v>
      </c>
      <c r="J21" s="180">
        <v>271</v>
      </c>
      <c r="K21" s="180">
        <v>417</v>
      </c>
      <c r="L21" s="192">
        <v>430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23</v>
      </c>
      <c r="AI21" s="56">
        <v>61</v>
      </c>
      <c r="AJ21" s="56">
        <v>135</v>
      </c>
      <c r="AK21" s="56">
        <v>289</v>
      </c>
      <c r="AL21" s="56">
        <v>289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17</v>
      </c>
      <c r="I22" s="180">
        <v>99</v>
      </c>
      <c r="J22" s="180">
        <v>266</v>
      </c>
      <c r="K22" s="180">
        <v>414</v>
      </c>
      <c r="L22" s="192">
        <v>426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17</v>
      </c>
      <c r="AI22" s="56">
        <v>58</v>
      </c>
      <c r="AJ22" s="56">
        <v>132</v>
      </c>
      <c r="AK22" s="56">
        <v>287</v>
      </c>
      <c r="AL22" s="56">
        <v>287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79</v>
      </c>
      <c r="J23" s="180">
        <v>255</v>
      </c>
      <c r="K23" s="180">
        <v>404</v>
      </c>
      <c r="L23" s="192">
        <v>417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45</v>
      </c>
      <c r="AJ23" s="56">
        <v>127</v>
      </c>
      <c r="AK23" s="56">
        <v>286</v>
      </c>
      <c r="AL23" s="56">
        <v>286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197</v>
      </c>
      <c r="K24" s="180">
        <v>360</v>
      </c>
      <c r="L24" s="192">
        <v>372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105</v>
      </c>
      <c r="AK24" s="56">
        <v>250</v>
      </c>
      <c r="AL24" s="56">
        <v>250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192</v>
      </c>
      <c r="L25" s="192">
        <v>207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145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48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1" t="s">
        <v>100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3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380</v>
      </c>
      <c r="AK30" s="56">
        <v>428</v>
      </c>
      <c r="AL30" s="56">
        <v>432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374</v>
      </c>
      <c r="AL31" s="56">
        <v>376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1" t="s">
        <v>101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3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1" t="s">
        <v>102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3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38</v>
      </c>
      <c r="I52" s="181">
        <v>38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38</v>
      </c>
      <c r="AI52" s="56">
        <v>38</v>
      </c>
      <c r="AJ52" s="56">
        <v>52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37</v>
      </c>
      <c r="I53" s="181">
        <v>37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37</v>
      </c>
      <c r="AI53" s="56">
        <v>37</v>
      </c>
      <c r="AJ53" s="56">
        <v>51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14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14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1" t="s">
        <v>103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3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140</v>
      </c>
      <c r="F63" s="180">
        <v>360</v>
      </c>
      <c r="G63" s="180">
        <v>396</v>
      </c>
      <c r="H63" s="180">
        <v>451</v>
      </c>
      <c r="I63" s="180">
        <v>782</v>
      </c>
      <c r="J63" s="180">
        <v>814</v>
      </c>
      <c r="K63" s="180">
        <v>906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135</v>
      </c>
      <c r="AF63" s="56">
        <v>284</v>
      </c>
      <c r="AG63" s="56">
        <v>309</v>
      </c>
      <c r="AH63" s="56">
        <v>346</v>
      </c>
      <c r="AI63" s="56">
        <v>497</v>
      </c>
      <c r="AJ63" s="56">
        <v>599</v>
      </c>
      <c r="AK63" s="56">
        <v>762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309</v>
      </c>
      <c r="G64" s="180">
        <v>344</v>
      </c>
      <c r="H64" s="180">
        <v>412</v>
      </c>
      <c r="I64" s="180">
        <v>630</v>
      </c>
      <c r="J64" s="180">
        <v>766</v>
      </c>
      <c r="K64" s="180">
        <v>867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242</v>
      </c>
      <c r="AG64" s="56">
        <v>254</v>
      </c>
      <c r="AH64" s="56">
        <v>298</v>
      </c>
      <c r="AI64" s="56">
        <v>363</v>
      </c>
      <c r="AJ64" s="56">
        <v>567</v>
      </c>
      <c r="AK64" s="56">
        <v>732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104</v>
      </c>
      <c r="H65" s="180">
        <v>209</v>
      </c>
      <c r="I65" s="180">
        <v>533</v>
      </c>
      <c r="J65" s="180">
        <v>677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67</v>
      </c>
      <c r="AH65" s="56">
        <v>134</v>
      </c>
      <c r="AI65" s="56">
        <v>299</v>
      </c>
      <c r="AJ65" s="56">
        <v>517</v>
      </c>
      <c r="AK65" s="56">
        <v>700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133</v>
      </c>
      <c r="I66" s="180">
        <v>455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93</v>
      </c>
      <c r="AI66" s="56">
        <v>265</v>
      </c>
      <c r="AJ66" s="56">
        <v>494</v>
      </c>
      <c r="AK66" s="56">
        <v>685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358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223</v>
      </c>
      <c r="AJ67" s="56">
        <v>458</v>
      </c>
      <c r="AK67" s="56">
        <v>661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284</v>
      </c>
      <c r="AK68" s="56">
        <v>538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336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1" t="s">
        <v>104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3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1" t="s">
        <v>105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3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1" t="s">
        <v>106</v>
      </c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3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32</v>
      </c>
      <c r="F96" s="180">
        <v>55</v>
      </c>
      <c r="G96" s="180">
        <v>55</v>
      </c>
      <c r="H96" s="180">
        <v>73</v>
      </c>
      <c r="I96" s="180">
        <v>187</v>
      </c>
      <c r="J96" s="180">
        <v>334</v>
      </c>
      <c r="K96" s="180">
        <v>543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50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33</v>
      </c>
      <c r="G97" s="180">
        <v>44</v>
      </c>
      <c r="H97" s="180">
        <v>57</v>
      </c>
      <c r="I97" s="180">
        <v>178</v>
      </c>
      <c r="J97" s="180">
        <v>329</v>
      </c>
      <c r="K97" s="180">
        <v>536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24</v>
      </c>
      <c r="H98" s="180">
        <v>45</v>
      </c>
      <c r="I98" s="180">
        <v>174</v>
      </c>
      <c r="J98" s="180">
        <v>321</v>
      </c>
      <c r="K98" s="180">
        <v>533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22</v>
      </c>
      <c r="I99" s="180">
        <v>171</v>
      </c>
      <c r="J99" s="180">
        <v>311</v>
      </c>
      <c r="K99" s="180">
        <v>522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300</v>
      </c>
      <c r="K100" s="180">
        <v>515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195</v>
      </c>
      <c r="K101" s="180">
        <v>414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1" t="s">
        <v>107</v>
      </c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3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1" t="s">
        <v>108</v>
      </c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3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1" t="s">
        <v>109</v>
      </c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3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1" t="s">
        <v>110</v>
      </c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3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1" t="s">
        <v>111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3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27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27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28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1" t="s">
        <v>112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3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39</v>
      </c>
      <c r="I163" s="180">
        <v>40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39</v>
      </c>
      <c r="AI163" s="56">
        <v>40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33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33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23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23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18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1" t="s">
        <v>212</v>
      </c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3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24</v>
      </c>
      <c r="H173" s="191">
        <v>28</v>
      </c>
      <c r="I173" s="180">
        <v>30</v>
      </c>
      <c r="J173" s="180">
        <v>30</v>
      </c>
      <c r="K173" s="180">
        <v>31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24</v>
      </c>
      <c r="AH173" s="56">
        <v>28</v>
      </c>
      <c r="AI173" s="56">
        <v>30</v>
      </c>
      <c r="AJ173" s="56">
        <v>30</v>
      </c>
      <c r="AK173" s="56">
        <v>31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25</v>
      </c>
      <c r="H174" s="180">
        <v>28</v>
      </c>
      <c r="I174" s="180">
        <v>31</v>
      </c>
      <c r="J174" s="180">
        <v>31</v>
      </c>
      <c r="K174" s="180">
        <v>31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25</v>
      </c>
      <c r="AH174" s="56">
        <v>28</v>
      </c>
      <c r="AI174" s="56">
        <v>31</v>
      </c>
      <c r="AJ174" s="56">
        <v>31</v>
      </c>
      <c r="AK174" s="56">
        <v>31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30</v>
      </c>
      <c r="H175" s="180">
        <v>31</v>
      </c>
      <c r="I175" s="180">
        <v>32</v>
      </c>
      <c r="J175" s="180">
        <v>32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30</v>
      </c>
      <c r="AH175" s="56">
        <v>31</v>
      </c>
      <c r="AI175" s="56">
        <v>32</v>
      </c>
      <c r="AJ175" s="56">
        <v>32</v>
      </c>
      <c r="AK175" s="56">
        <v>43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15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1" t="s">
        <v>213</v>
      </c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3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1" t="s">
        <v>168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3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1" t="s">
        <v>169</v>
      </c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3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1" t="s">
        <v>177</v>
      </c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3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1" t="s">
        <v>207</v>
      </c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3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1" t="s">
        <v>178</v>
      </c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3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1" t="s">
        <v>209</v>
      </c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3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25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25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1" t="s">
        <v>179</v>
      </c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3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1" t="s">
        <v>210</v>
      </c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3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1" t="s">
        <v>180</v>
      </c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3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1" t="s">
        <v>211</v>
      </c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3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1" t="s">
        <v>181</v>
      </c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3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9" ht="13.5" thickBot="1" x14ac:dyDescent="0.25">
      <c r="Z3" s="105"/>
      <c r="AA3" s="105"/>
      <c r="AB3" s="105"/>
      <c r="AC3" s="105"/>
    </row>
    <row r="4" spans="1:29" ht="13.5" customHeight="1" thickBot="1" x14ac:dyDescent="0.25">
      <c r="A4" s="217" t="s">
        <v>0</v>
      </c>
      <c r="B4" s="218"/>
      <c r="C4" s="218"/>
      <c r="D4" s="218"/>
      <c r="E4" s="218"/>
      <c r="F4" s="218"/>
      <c r="G4" s="218"/>
      <c r="H4" s="218"/>
      <c r="I4" s="218"/>
      <c r="J4" s="218"/>
      <c r="K4" s="229"/>
      <c r="L4" s="17"/>
      <c r="M4" s="79" t="s">
        <v>0</v>
      </c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1" t="s">
        <v>82</v>
      </c>
      <c r="E6" s="222"/>
      <c r="F6" s="222"/>
      <c r="G6" s="222"/>
      <c r="H6" s="222"/>
      <c r="I6" s="222"/>
      <c r="J6" s="222"/>
      <c r="K6" s="223"/>
      <c r="L6" s="18"/>
      <c r="P6" s="79" t="s">
        <v>82</v>
      </c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0.34</v>
      </c>
      <c r="E10" s="104">
        <v>0.34</v>
      </c>
      <c r="F10" s="104">
        <v>0.26</v>
      </c>
      <c r="G10" s="104">
        <v>0.22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0.16</v>
      </c>
      <c r="E11" s="104">
        <v>0.16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0.16</v>
      </c>
      <c r="Q11" s="107">
        <v>0.16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0.27</v>
      </c>
      <c r="E16" s="104">
        <v>0.27</v>
      </c>
      <c r="F16" s="104">
        <v>0.23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0.23</v>
      </c>
      <c r="Q16" s="107">
        <v>0.23</v>
      </c>
      <c r="R16" s="107">
        <v>0.17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0.27</v>
      </c>
      <c r="E17" s="104">
        <v>0.27</v>
      </c>
      <c r="F17" s="104">
        <v>0.23</v>
      </c>
      <c r="G17" s="104">
        <v>7.0000000000000007E-2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7.0000000000000007E-2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0.08</v>
      </c>
      <c r="U18" s="107">
        <v>0.08</v>
      </c>
      <c r="V18" s="107">
        <v>0.08</v>
      </c>
      <c r="W18" s="79" t="s">
        <v>193</v>
      </c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0.06</v>
      </c>
      <c r="U19" s="107">
        <v>0.06</v>
      </c>
      <c r="V19" s="107">
        <v>0.06</v>
      </c>
      <c r="W19" s="79" t="s">
        <v>193</v>
      </c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Z23" s="105"/>
      <c r="AA23" s="105"/>
      <c r="AB23" s="105"/>
      <c r="AC23" s="105"/>
    </row>
    <row r="24" spans="1:29" x14ac:dyDescent="0.2">
      <c r="Z24" s="105"/>
      <c r="AA24" s="105"/>
      <c r="AB24" s="105"/>
      <c r="AC24" s="105"/>
    </row>
    <row r="25" spans="1:29" x14ac:dyDescent="0.2">
      <c r="Z25" s="105"/>
      <c r="AA25" s="105"/>
      <c r="AB25" s="105"/>
      <c r="AC25" s="105"/>
    </row>
    <row r="26" spans="1:29" x14ac:dyDescent="0.2">
      <c r="Z26" s="105"/>
      <c r="AA26" s="105"/>
      <c r="AB26" s="105"/>
      <c r="AC26" s="105"/>
    </row>
    <row r="27" spans="1:29" x14ac:dyDescent="0.2">
      <c r="Z27" s="105"/>
      <c r="AA27" s="105"/>
      <c r="AB27" s="105"/>
      <c r="AC27" s="105"/>
    </row>
    <row r="28" spans="1:29" x14ac:dyDescent="0.2">
      <c r="Z28" s="105"/>
      <c r="AA28" s="105"/>
      <c r="AB28" s="105"/>
      <c r="AC28" s="105"/>
    </row>
    <row r="29" spans="1:29" x14ac:dyDescent="0.2"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0" t="s">
        <v>118</v>
      </c>
      <c r="B5" s="231"/>
      <c r="C5" s="232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59</v>
      </c>
      <c r="E13" s="156">
        <v>28294</v>
      </c>
      <c r="F13" s="156">
        <v>109</v>
      </c>
      <c r="G13" s="156">
        <v>36454</v>
      </c>
      <c r="H13" s="156">
        <v>152</v>
      </c>
      <c r="I13" s="157">
        <v>42707</v>
      </c>
      <c r="J13" s="157">
        <v>192</v>
      </c>
      <c r="K13" s="157">
        <v>48960</v>
      </c>
      <c r="L13" s="157">
        <v>228</v>
      </c>
      <c r="M13" s="157">
        <v>55213</v>
      </c>
      <c r="N13" s="157">
        <v>262</v>
      </c>
      <c r="O13" s="157">
        <v>61466</v>
      </c>
      <c r="P13" s="157">
        <v>294</v>
      </c>
      <c r="Q13" s="157">
        <v>67719</v>
      </c>
      <c r="R13" s="157">
        <v>324</v>
      </c>
      <c r="S13" s="157">
        <v>73972</v>
      </c>
      <c r="T13" s="157">
        <v>352</v>
      </c>
      <c r="U13" s="157">
        <v>80225</v>
      </c>
      <c r="V13" s="158">
        <v>352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143</v>
      </c>
      <c r="E18" s="156">
        <v>24705</v>
      </c>
      <c r="F18" s="156">
        <v>264</v>
      </c>
      <c r="G18" s="156">
        <v>31806</v>
      </c>
      <c r="H18" s="156">
        <v>371</v>
      </c>
      <c r="I18" s="157">
        <v>37206</v>
      </c>
      <c r="J18" s="157">
        <v>467</v>
      </c>
      <c r="K18" s="157">
        <v>42606</v>
      </c>
      <c r="L18" s="157">
        <v>556</v>
      </c>
      <c r="M18" s="157">
        <v>48006</v>
      </c>
      <c r="N18" s="157">
        <v>638</v>
      </c>
      <c r="O18" s="157">
        <v>53406</v>
      </c>
      <c r="P18" s="157">
        <v>715</v>
      </c>
      <c r="Q18" s="157">
        <v>58806</v>
      </c>
      <c r="R18" s="157">
        <v>789</v>
      </c>
      <c r="S18" s="157">
        <v>64206</v>
      </c>
      <c r="T18" s="157">
        <v>858</v>
      </c>
      <c r="U18" s="157">
        <v>69606</v>
      </c>
      <c r="V18" s="158">
        <v>858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1292</v>
      </c>
      <c r="E20" s="156">
        <v>2</v>
      </c>
      <c r="F20" s="156">
        <v>2382</v>
      </c>
      <c r="G20" s="156">
        <v>3</v>
      </c>
      <c r="H20" s="156">
        <v>3342</v>
      </c>
      <c r="I20" s="157">
        <v>4</v>
      </c>
      <c r="J20" s="157">
        <v>4209</v>
      </c>
      <c r="K20" s="157">
        <v>5</v>
      </c>
      <c r="L20" s="157">
        <v>5007</v>
      </c>
      <c r="M20" s="157">
        <v>6</v>
      </c>
      <c r="N20" s="157">
        <v>5750</v>
      </c>
      <c r="O20" s="157">
        <v>7</v>
      </c>
      <c r="P20" s="157">
        <v>6448</v>
      </c>
      <c r="Q20" s="157">
        <v>8</v>
      </c>
      <c r="R20" s="157">
        <v>7107</v>
      </c>
      <c r="S20" s="157">
        <v>9</v>
      </c>
      <c r="T20" s="157">
        <v>7735</v>
      </c>
      <c r="U20" s="157">
        <v>10</v>
      </c>
      <c r="V20" s="158">
        <v>7735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21</v>
      </c>
      <c r="E23" s="156">
        <v>35</v>
      </c>
      <c r="F23" s="156">
        <v>39</v>
      </c>
      <c r="G23" s="156">
        <v>46</v>
      </c>
      <c r="H23" s="156">
        <v>55</v>
      </c>
      <c r="I23" s="157">
        <v>58</v>
      </c>
      <c r="J23" s="157">
        <v>70</v>
      </c>
      <c r="K23" s="157">
        <v>70</v>
      </c>
      <c r="L23" s="157">
        <v>83</v>
      </c>
      <c r="M23" s="157">
        <v>82</v>
      </c>
      <c r="N23" s="157">
        <v>95</v>
      </c>
      <c r="O23" s="157">
        <v>94</v>
      </c>
      <c r="P23" s="157">
        <v>107</v>
      </c>
      <c r="Q23" s="157">
        <v>106</v>
      </c>
      <c r="R23" s="157">
        <v>117</v>
      </c>
      <c r="S23" s="157">
        <v>118</v>
      </c>
      <c r="T23" s="157">
        <v>128</v>
      </c>
      <c r="U23" s="157">
        <v>130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18</v>
      </c>
      <c r="E24" s="156">
        <v>35</v>
      </c>
      <c r="F24" s="156">
        <v>34</v>
      </c>
      <c r="G24" s="156">
        <v>46</v>
      </c>
      <c r="H24" s="156">
        <v>47</v>
      </c>
      <c r="I24" s="157">
        <v>58</v>
      </c>
      <c r="J24" s="157">
        <v>59</v>
      </c>
      <c r="K24" s="157">
        <v>70</v>
      </c>
      <c r="L24" s="157">
        <v>71</v>
      </c>
      <c r="M24" s="157">
        <v>82</v>
      </c>
      <c r="N24" s="157">
        <v>81</v>
      </c>
      <c r="O24" s="157">
        <v>94</v>
      </c>
      <c r="P24" s="157">
        <v>91</v>
      </c>
      <c r="Q24" s="157">
        <v>106</v>
      </c>
      <c r="R24" s="157">
        <v>100</v>
      </c>
      <c r="S24" s="157">
        <v>118</v>
      </c>
      <c r="T24" s="157">
        <v>109</v>
      </c>
      <c r="U24" s="157">
        <v>130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1697</v>
      </c>
      <c r="E26" s="156">
        <v>2</v>
      </c>
      <c r="F26" s="156">
        <v>3127</v>
      </c>
      <c r="G26" s="156">
        <v>3</v>
      </c>
      <c r="H26" s="156">
        <v>4388</v>
      </c>
      <c r="I26" s="157">
        <v>4</v>
      </c>
      <c r="J26" s="157">
        <v>5527</v>
      </c>
      <c r="K26" s="157">
        <v>5</v>
      </c>
      <c r="L26" s="157">
        <v>6575</v>
      </c>
      <c r="M26" s="157">
        <v>6</v>
      </c>
      <c r="N26" s="157">
        <v>7550</v>
      </c>
      <c r="O26" s="157">
        <v>7</v>
      </c>
      <c r="P26" s="157">
        <v>8466</v>
      </c>
      <c r="Q26" s="157">
        <v>8</v>
      </c>
      <c r="R26" s="157">
        <v>9332</v>
      </c>
      <c r="S26" s="157">
        <v>9</v>
      </c>
      <c r="T26" s="157">
        <v>10156</v>
      </c>
      <c r="U26" s="157">
        <v>10</v>
      </c>
      <c r="V26" s="158">
        <v>10156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1081</v>
      </c>
      <c r="E29" s="156">
        <v>14674</v>
      </c>
      <c r="F29" s="156">
        <v>1992</v>
      </c>
      <c r="G29" s="156">
        <v>18838</v>
      </c>
      <c r="H29" s="156">
        <v>2794</v>
      </c>
      <c r="I29" s="157">
        <v>21911</v>
      </c>
      <c r="J29" s="157">
        <v>3520</v>
      </c>
      <c r="K29" s="157">
        <v>24984</v>
      </c>
      <c r="L29" s="157">
        <v>4187</v>
      </c>
      <c r="M29" s="157">
        <v>28057</v>
      </c>
      <c r="N29" s="157">
        <v>4808</v>
      </c>
      <c r="O29" s="157">
        <v>31130</v>
      </c>
      <c r="P29" s="157">
        <v>5391</v>
      </c>
      <c r="Q29" s="157">
        <v>34203</v>
      </c>
      <c r="R29" s="157">
        <v>5943</v>
      </c>
      <c r="S29" s="157">
        <v>37276</v>
      </c>
      <c r="T29" s="157">
        <v>6468</v>
      </c>
      <c r="U29" s="157">
        <v>40349</v>
      </c>
      <c r="V29" s="158">
        <v>6468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12</v>
      </c>
      <c r="E31" s="156">
        <v>306</v>
      </c>
      <c r="F31" s="156">
        <v>22</v>
      </c>
      <c r="G31" s="156">
        <v>408</v>
      </c>
      <c r="H31" s="156">
        <v>30</v>
      </c>
      <c r="I31" s="157">
        <v>510</v>
      </c>
      <c r="J31" s="157">
        <v>38</v>
      </c>
      <c r="K31" s="157">
        <v>612</v>
      </c>
      <c r="L31" s="157">
        <v>45</v>
      </c>
      <c r="M31" s="157">
        <v>714</v>
      </c>
      <c r="N31" s="157">
        <v>52</v>
      </c>
      <c r="O31" s="157">
        <v>816</v>
      </c>
      <c r="P31" s="157">
        <v>58</v>
      </c>
      <c r="Q31" s="157">
        <v>918</v>
      </c>
      <c r="R31" s="157">
        <v>64</v>
      </c>
      <c r="S31" s="157">
        <v>1020</v>
      </c>
      <c r="T31" s="157">
        <v>70</v>
      </c>
      <c r="U31" s="157">
        <v>1122</v>
      </c>
      <c r="V31" s="158">
        <v>70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11</v>
      </c>
      <c r="E32" s="156">
        <v>35</v>
      </c>
      <c r="F32" s="156">
        <v>20</v>
      </c>
      <c r="G32" s="156">
        <v>46</v>
      </c>
      <c r="H32" s="156">
        <v>28</v>
      </c>
      <c r="I32" s="157">
        <v>58</v>
      </c>
      <c r="J32" s="157">
        <v>35</v>
      </c>
      <c r="K32" s="157">
        <v>70</v>
      </c>
      <c r="L32" s="157">
        <v>42</v>
      </c>
      <c r="M32" s="157">
        <v>82</v>
      </c>
      <c r="N32" s="157">
        <v>48</v>
      </c>
      <c r="O32" s="157">
        <v>94</v>
      </c>
      <c r="P32" s="157">
        <v>54</v>
      </c>
      <c r="Q32" s="157">
        <v>106</v>
      </c>
      <c r="R32" s="157">
        <v>59</v>
      </c>
      <c r="S32" s="157">
        <v>118</v>
      </c>
      <c r="T32" s="157">
        <v>65</v>
      </c>
      <c r="U32" s="157">
        <v>130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65</v>
      </c>
      <c r="D34" s="156">
        <v>18</v>
      </c>
      <c r="E34" s="156">
        <v>97</v>
      </c>
      <c r="F34" s="156">
        <v>33</v>
      </c>
      <c r="G34" s="156">
        <v>130</v>
      </c>
      <c r="H34" s="156">
        <v>46</v>
      </c>
      <c r="I34" s="157">
        <v>162</v>
      </c>
      <c r="J34" s="157">
        <v>59</v>
      </c>
      <c r="K34" s="157">
        <v>194</v>
      </c>
      <c r="L34" s="157">
        <v>70</v>
      </c>
      <c r="M34" s="157">
        <v>226</v>
      </c>
      <c r="N34" s="157">
        <v>80</v>
      </c>
      <c r="O34" s="157">
        <v>258</v>
      </c>
      <c r="P34" s="157">
        <v>90</v>
      </c>
      <c r="Q34" s="157">
        <v>290</v>
      </c>
      <c r="R34" s="157">
        <v>99</v>
      </c>
      <c r="S34" s="157">
        <v>322</v>
      </c>
      <c r="T34" s="157">
        <v>108</v>
      </c>
      <c r="U34" s="157">
        <v>354</v>
      </c>
      <c r="V34" s="158">
        <v>108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23</v>
      </c>
      <c r="D35" s="156">
        <v>11</v>
      </c>
      <c r="E35" s="156">
        <v>35</v>
      </c>
      <c r="F35" s="156">
        <v>21</v>
      </c>
      <c r="G35" s="156">
        <v>46</v>
      </c>
      <c r="H35" s="156">
        <v>29</v>
      </c>
      <c r="I35" s="157">
        <v>58</v>
      </c>
      <c r="J35" s="157">
        <v>37</v>
      </c>
      <c r="K35" s="157">
        <v>70</v>
      </c>
      <c r="L35" s="157">
        <v>44</v>
      </c>
      <c r="M35" s="157">
        <v>82</v>
      </c>
      <c r="N35" s="157">
        <v>50</v>
      </c>
      <c r="O35" s="157">
        <v>94</v>
      </c>
      <c r="P35" s="157">
        <v>56</v>
      </c>
      <c r="Q35" s="157">
        <v>106</v>
      </c>
      <c r="R35" s="157">
        <v>62</v>
      </c>
      <c r="S35" s="157">
        <v>118</v>
      </c>
      <c r="T35" s="157">
        <v>67</v>
      </c>
      <c r="U35" s="157">
        <v>130</v>
      </c>
      <c r="V35" s="158">
        <v>67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65</v>
      </c>
      <c r="E38" s="70">
        <v>13275</v>
      </c>
      <c r="F38" s="70">
        <v>119</v>
      </c>
      <c r="G38" s="70">
        <v>17130</v>
      </c>
      <c r="H38" s="70">
        <v>167</v>
      </c>
      <c r="I38" s="71">
        <v>20130</v>
      </c>
      <c r="J38" s="71">
        <v>211</v>
      </c>
      <c r="K38" s="71">
        <v>23130</v>
      </c>
      <c r="L38" s="71">
        <v>251</v>
      </c>
      <c r="M38" s="71">
        <v>26130</v>
      </c>
      <c r="N38" s="71">
        <v>288</v>
      </c>
      <c r="O38" s="71">
        <v>29130</v>
      </c>
      <c r="P38" s="71">
        <v>323</v>
      </c>
      <c r="Q38" s="71">
        <v>32130</v>
      </c>
      <c r="R38" s="71">
        <v>356</v>
      </c>
      <c r="S38" s="71">
        <v>35130</v>
      </c>
      <c r="T38" s="71">
        <v>387</v>
      </c>
      <c r="U38" s="71">
        <v>38130</v>
      </c>
      <c r="V38" s="72">
        <v>387</v>
      </c>
      <c r="W38" s="115"/>
    </row>
    <row r="39" spans="1:23" x14ac:dyDescent="0.2">
      <c r="W39" s="114"/>
    </row>
    <row r="40" spans="1:23" x14ac:dyDescent="0.2">
      <c r="A40" s="233" t="s">
        <v>116</v>
      </c>
      <c r="B40" s="234"/>
      <c r="C40" s="234"/>
      <c r="D40" s="234"/>
    </row>
    <row r="41" spans="1:23" x14ac:dyDescent="0.2">
      <c r="A41" s="235" t="s">
        <v>182</v>
      </c>
      <c r="B41" s="235"/>
      <c r="C41" s="235"/>
      <c r="D41" s="23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0"/>
      <c r="B42" s="210"/>
      <c r="C42" s="210"/>
      <c r="D42" s="210"/>
      <c r="V42" s="211"/>
    </row>
    <row r="43" spans="1:23" s="209" customFormat="1" ht="12" customHeight="1" x14ac:dyDescent="0.2">
      <c r="A43" s="210"/>
      <c r="B43" s="210"/>
      <c r="C43" s="210"/>
      <c r="D43" s="210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6" customFormat="1" x14ac:dyDescent="0.2"/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54</v>
      </c>
      <c r="E50" s="5">
        <v>28294</v>
      </c>
      <c r="F50" s="5">
        <v>100</v>
      </c>
      <c r="G50" s="5">
        <v>36454</v>
      </c>
      <c r="H50" s="5">
        <v>141</v>
      </c>
      <c r="I50" s="5">
        <v>42707</v>
      </c>
      <c r="J50" s="5">
        <v>177</v>
      </c>
      <c r="K50" s="5">
        <v>48960</v>
      </c>
      <c r="L50" s="5">
        <v>211</v>
      </c>
      <c r="M50" s="5">
        <v>55213</v>
      </c>
      <c r="N50" s="5">
        <v>242</v>
      </c>
      <c r="O50" s="5">
        <v>61466</v>
      </c>
      <c r="P50" s="5">
        <v>271</v>
      </c>
      <c r="Q50" s="5">
        <v>67719</v>
      </c>
      <c r="R50" s="5">
        <v>299</v>
      </c>
      <c r="S50" s="5">
        <v>73972</v>
      </c>
      <c r="T50" s="5">
        <v>326</v>
      </c>
      <c r="U50" s="5">
        <v>80225</v>
      </c>
      <c r="V50" s="5">
        <v>326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137</v>
      </c>
      <c r="E55" s="5">
        <v>24705</v>
      </c>
      <c r="F55" s="5">
        <v>253</v>
      </c>
      <c r="G55" s="5">
        <v>31806</v>
      </c>
      <c r="H55" s="5">
        <v>355</v>
      </c>
      <c r="I55" s="5">
        <v>37206</v>
      </c>
      <c r="J55" s="5">
        <v>447</v>
      </c>
      <c r="K55" s="5">
        <v>42606</v>
      </c>
      <c r="L55" s="5">
        <v>532</v>
      </c>
      <c r="M55" s="5">
        <v>48006</v>
      </c>
      <c r="N55" s="5">
        <v>611</v>
      </c>
      <c r="O55" s="5">
        <v>53406</v>
      </c>
      <c r="P55" s="5">
        <v>685</v>
      </c>
      <c r="Q55" s="5">
        <v>58806</v>
      </c>
      <c r="R55" s="5">
        <v>755</v>
      </c>
      <c r="S55" s="5">
        <v>64206</v>
      </c>
      <c r="T55" s="5">
        <v>822</v>
      </c>
      <c r="U55" s="5">
        <v>69606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1292</v>
      </c>
      <c r="E57" s="5">
        <v>2</v>
      </c>
      <c r="F57" s="5">
        <v>2382</v>
      </c>
      <c r="G57" s="5">
        <v>3</v>
      </c>
      <c r="H57" s="5">
        <v>3342</v>
      </c>
      <c r="I57" s="5">
        <v>4</v>
      </c>
      <c r="J57" s="5">
        <v>4209</v>
      </c>
      <c r="K57" s="5">
        <v>5</v>
      </c>
      <c r="L57" s="5">
        <v>5007</v>
      </c>
      <c r="M57" s="5">
        <v>6</v>
      </c>
      <c r="N57" s="5">
        <v>5750</v>
      </c>
      <c r="O57" s="5">
        <v>7</v>
      </c>
      <c r="P57" s="5">
        <v>6448</v>
      </c>
      <c r="Q57" s="5">
        <v>8</v>
      </c>
      <c r="R57" s="5">
        <v>7107</v>
      </c>
      <c r="S57" s="5">
        <v>9</v>
      </c>
      <c r="T57" s="5">
        <v>7735</v>
      </c>
      <c r="U57" s="5">
        <v>10</v>
      </c>
      <c r="V57" s="5">
        <v>7735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21</v>
      </c>
      <c r="E60" s="5">
        <v>35</v>
      </c>
      <c r="F60" s="5">
        <v>39</v>
      </c>
      <c r="G60" s="5">
        <v>46</v>
      </c>
      <c r="H60" s="5">
        <v>55</v>
      </c>
      <c r="I60" s="5">
        <v>58</v>
      </c>
      <c r="J60" s="5">
        <v>70</v>
      </c>
      <c r="K60" s="5">
        <v>70</v>
      </c>
      <c r="L60" s="5">
        <v>83</v>
      </c>
      <c r="M60" s="5">
        <v>82</v>
      </c>
      <c r="N60" s="5">
        <v>95</v>
      </c>
      <c r="O60" s="5">
        <v>94</v>
      </c>
      <c r="P60" s="5">
        <v>107</v>
      </c>
      <c r="Q60" s="5">
        <v>106</v>
      </c>
      <c r="R60" s="5">
        <v>117</v>
      </c>
      <c r="S60" s="5">
        <v>118</v>
      </c>
      <c r="T60" s="5">
        <v>128</v>
      </c>
      <c r="U60" s="5">
        <v>130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18</v>
      </c>
      <c r="E61" s="5">
        <v>35</v>
      </c>
      <c r="F61" s="5">
        <v>34</v>
      </c>
      <c r="G61" s="5">
        <v>46</v>
      </c>
      <c r="H61" s="5">
        <v>47</v>
      </c>
      <c r="I61" s="5">
        <v>58</v>
      </c>
      <c r="J61" s="5">
        <v>59</v>
      </c>
      <c r="K61" s="5">
        <v>70</v>
      </c>
      <c r="L61" s="5">
        <v>71</v>
      </c>
      <c r="M61" s="5">
        <v>82</v>
      </c>
      <c r="N61" s="5">
        <v>81</v>
      </c>
      <c r="O61" s="5">
        <v>94</v>
      </c>
      <c r="P61" s="5">
        <v>91</v>
      </c>
      <c r="Q61" s="5">
        <v>106</v>
      </c>
      <c r="R61" s="5">
        <v>100</v>
      </c>
      <c r="S61" s="5">
        <v>118</v>
      </c>
      <c r="T61" s="5">
        <v>109</v>
      </c>
      <c r="U61" s="5">
        <v>130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1697</v>
      </c>
      <c r="E63" s="5">
        <v>2</v>
      </c>
      <c r="F63" s="5">
        <v>3127</v>
      </c>
      <c r="G63" s="5">
        <v>3</v>
      </c>
      <c r="H63" s="5">
        <v>4388</v>
      </c>
      <c r="I63" s="5">
        <v>4</v>
      </c>
      <c r="J63" s="5">
        <v>5527</v>
      </c>
      <c r="K63" s="5">
        <v>5</v>
      </c>
      <c r="L63" s="5">
        <v>6575</v>
      </c>
      <c r="M63" s="5">
        <v>6</v>
      </c>
      <c r="N63" s="5">
        <v>7550</v>
      </c>
      <c r="O63" s="5">
        <v>7</v>
      </c>
      <c r="P63" s="5">
        <v>8466</v>
      </c>
      <c r="Q63" s="5">
        <v>8</v>
      </c>
      <c r="R63" s="5">
        <v>9332</v>
      </c>
      <c r="S63" s="5">
        <v>9</v>
      </c>
      <c r="T63" s="5">
        <v>10156</v>
      </c>
      <c r="U63" s="5">
        <v>10</v>
      </c>
      <c r="V63" s="5">
        <v>10156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506</v>
      </c>
      <c r="E66" s="5">
        <v>14674</v>
      </c>
      <c r="F66" s="5">
        <v>932</v>
      </c>
      <c r="G66" s="5">
        <v>18838</v>
      </c>
      <c r="H66" s="5">
        <v>1308</v>
      </c>
      <c r="I66" s="5">
        <v>21911</v>
      </c>
      <c r="J66" s="5">
        <v>1647</v>
      </c>
      <c r="K66" s="5">
        <v>24984</v>
      </c>
      <c r="L66" s="5">
        <v>1959</v>
      </c>
      <c r="M66" s="5">
        <v>28057</v>
      </c>
      <c r="N66" s="5">
        <v>2250</v>
      </c>
      <c r="O66" s="5">
        <v>31130</v>
      </c>
      <c r="P66" s="5">
        <v>2523</v>
      </c>
      <c r="Q66" s="5">
        <v>34203</v>
      </c>
      <c r="R66" s="5">
        <v>2781</v>
      </c>
      <c r="S66" s="5">
        <v>37276</v>
      </c>
      <c r="T66" s="5">
        <v>3027</v>
      </c>
      <c r="U66" s="5">
        <v>40349</v>
      </c>
      <c r="V66" s="5">
        <v>3027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12</v>
      </c>
      <c r="E68" s="5">
        <v>306</v>
      </c>
      <c r="F68" s="5">
        <v>22</v>
      </c>
      <c r="G68" s="5">
        <v>408</v>
      </c>
      <c r="H68" s="5">
        <v>30</v>
      </c>
      <c r="I68" s="5">
        <v>510</v>
      </c>
      <c r="J68" s="5">
        <v>38</v>
      </c>
      <c r="K68" s="5">
        <v>612</v>
      </c>
      <c r="L68" s="5">
        <v>45</v>
      </c>
      <c r="M68" s="5">
        <v>714</v>
      </c>
      <c r="N68" s="5">
        <v>52</v>
      </c>
      <c r="O68" s="5">
        <v>816</v>
      </c>
      <c r="P68" s="5">
        <v>58</v>
      </c>
      <c r="Q68" s="5">
        <v>918</v>
      </c>
      <c r="R68" s="5">
        <v>64</v>
      </c>
      <c r="S68" s="5">
        <v>1020</v>
      </c>
      <c r="T68" s="5">
        <v>70</v>
      </c>
      <c r="U68" s="5">
        <v>1122</v>
      </c>
      <c r="V68" s="5">
        <v>70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11</v>
      </c>
      <c r="E69" s="5">
        <v>35</v>
      </c>
      <c r="F69" s="5">
        <v>20</v>
      </c>
      <c r="G69" s="5">
        <v>46</v>
      </c>
      <c r="H69" s="5">
        <v>28</v>
      </c>
      <c r="I69" s="5">
        <v>58</v>
      </c>
      <c r="J69" s="5">
        <v>35</v>
      </c>
      <c r="K69" s="5">
        <v>70</v>
      </c>
      <c r="L69" s="5">
        <v>42</v>
      </c>
      <c r="M69" s="5">
        <v>82</v>
      </c>
      <c r="N69" s="5">
        <v>48</v>
      </c>
      <c r="O69" s="5">
        <v>94</v>
      </c>
      <c r="P69" s="5">
        <v>54</v>
      </c>
      <c r="Q69" s="5">
        <v>106</v>
      </c>
      <c r="R69" s="5">
        <v>59</v>
      </c>
      <c r="S69" s="5">
        <v>118</v>
      </c>
      <c r="T69" s="5">
        <v>65</v>
      </c>
      <c r="U69" s="5">
        <v>130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18</v>
      </c>
      <c r="E71" s="5">
        <v>97</v>
      </c>
      <c r="F71" s="5">
        <v>33</v>
      </c>
      <c r="G71" s="5">
        <v>130</v>
      </c>
      <c r="H71" s="5">
        <v>46</v>
      </c>
      <c r="I71" s="5">
        <v>162</v>
      </c>
      <c r="J71" s="5">
        <v>59</v>
      </c>
      <c r="K71" s="5">
        <v>194</v>
      </c>
      <c r="L71" s="5">
        <v>70</v>
      </c>
      <c r="M71" s="5">
        <v>226</v>
      </c>
      <c r="N71" s="5">
        <v>80</v>
      </c>
      <c r="O71" s="5">
        <v>258</v>
      </c>
      <c r="P71" s="5">
        <v>90</v>
      </c>
      <c r="Q71" s="5">
        <v>290</v>
      </c>
      <c r="R71" s="5">
        <v>99</v>
      </c>
      <c r="S71" s="5">
        <v>322</v>
      </c>
      <c r="T71" s="5">
        <v>108</v>
      </c>
      <c r="U71" s="5">
        <v>354</v>
      </c>
      <c r="V71" s="5">
        <v>108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11</v>
      </c>
      <c r="E72" s="5">
        <v>35</v>
      </c>
      <c r="F72" s="5">
        <v>21</v>
      </c>
      <c r="G72" s="5">
        <v>46</v>
      </c>
      <c r="H72" s="5">
        <v>29</v>
      </c>
      <c r="I72" s="5">
        <v>58</v>
      </c>
      <c r="J72" s="5">
        <v>37</v>
      </c>
      <c r="K72" s="5">
        <v>70</v>
      </c>
      <c r="L72" s="5">
        <v>44</v>
      </c>
      <c r="M72" s="5">
        <v>82</v>
      </c>
      <c r="N72" s="5">
        <v>50</v>
      </c>
      <c r="O72" s="5">
        <v>94</v>
      </c>
      <c r="P72" s="5">
        <v>56</v>
      </c>
      <c r="Q72" s="5">
        <v>106</v>
      </c>
      <c r="R72" s="5">
        <v>62</v>
      </c>
      <c r="S72" s="5">
        <v>118</v>
      </c>
      <c r="T72" s="5">
        <v>67</v>
      </c>
      <c r="U72" s="5">
        <v>130</v>
      </c>
      <c r="V72" s="5">
        <v>67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60</v>
      </c>
      <c r="E75" s="5">
        <v>13275</v>
      </c>
      <c r="F75" s="5">
        <v>111</v>
      </c>
      <c r="G75" s="5">
        <v>17130</v>
      </c>
      <c r="H75" s="5">
        <v>156</v>
      </c>
      <c r="I75" s="5">
        <v>20130</v>
      </c>
      <c r="J75" s="5">
        <v>197</v>
      </c>
      <c r="K75" s="5">
        <v>23130</v>
      </c>
      <c r="L75" s="5">
        <v>234</v>
      </c>
      <c r="M75" s="5">
        <v>26130</v>
      </c>
      <c r="N75" s="5">
        <v>269</v>
      </c>
      <c r="O75" s="5">
        <v>29130</v>
      </c>
      <c r="P75" s="5">
        <v>302</v>
      </c>
      <c r="Q75" s="5">
        <v>32130</v>
      </c>
      <c r="R75" s="5">
        <v>333</v>
      </c>
      <c r="S75" s="5">
        <v>35130</v>
      </c>
      <c r="T75" s="5">
        <v>362</v>
      </c>
      <c r="U75" s="5">
        <v>38130</v>
      </c>
      <c r="V75" s="5">
        <v>362</v>
      </c>
    </row>
    <row r="76" spans="1:24" s="5" customFormat="1" x14ac:dyDescent="0.2"/>
    <row r="77" spans="1:24" s="177" customFormat="1" x14ac:dyDescent="0.2">
      <c r="A77" s="236"/>
      <c r="B77" s="237"/>
      <c r="C77" s="237"/>
      <c r="D77" s="237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</row>
    <row r="78" spans="1:24" s="177" customFormat="1" x14ac:dyDescent="0.2">
      <c r="A78" s="237"/>
      <c r="B78" s="237"/>
      <c r="C78" s="237"/>
      <c r="D78" s="237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</row>
    <row r="79" spans="1:24" s="177" customForma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211"/>
      <c r="W79" s="56"/>
      <c r="X79" s="56"/>
    </row>
    <row r="80" spans="1:24" s="177" customForma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56"/>
      <c r="X80" s="56"/>
    </row>
    <row r="81" spans="1:24" s="108" customFormat="1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79"/>
      <c r="X81" s="79"/>
    </row>
    <row r="82" spans="1:24" s="108" customForma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79"/>
      <c r="X82" s="79"/>
    </row>
    <row r="83" spans="1:24" s="108" customForma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4" s="108" customForma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</row>
    <row r="85" spans="1:24" s="108" customForma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</row>
    <row r="86" spans="1:24" s="108" customForma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2022-03-08T17:19:02Z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