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<sst xmlns="http://schemas.openxmlformats.org/spreadsheetml/2006/main" count="4338" uniqueCount="216">
  <si>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</si>
  <si>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</si>
  <si>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</si>
  <si>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</si>
  <si>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</si>
  <si>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</si>
  <si>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</si>
  <si>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</si>
  <si>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</si>
  <si>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</si>
  <si>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</si>
  <si>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</si>
  <si>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</si>
  <si>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</si>
  <si>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</si>
  <si>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</si>
  <si>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</si>
  <si>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</si>
  <si>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</si>
  <si>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</si>
  <si>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</si>
  <si>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</si>
  <si>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</si>
  <si>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</si>
  <si>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</si>
  <si>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</si>
  <si>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</si>
  <si>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</si>
  <si>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</si>
  <si>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</si>
  <si>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</si>
  <si>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</si>
  <si>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</si>
  <si>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</si>
  <si>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</si>
  <si>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</si>
  <si>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</si>
  <si>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</si>
  <si>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</si>
  <si>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</si>
  <si>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</si>
  <si>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</si>
  <si>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</si>
  <si>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</si>
  <si>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</si>
  <si>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</si>
  <si>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</si>
  <si>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</si>
  <si>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</si>
  <si>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</si>
  <si>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</si>
  <si>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</si>
  <si>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</si>
  <si>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</si>
  <si>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</si>
  <si>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</si>
  <si>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</si>
  <si>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</si>
  <si>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</si>
  <si>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</si>
  <si>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</si>
  <si>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</si>
  <si>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</si>
  <si>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</si>
  <si>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</si>
  <si>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</si>
  <si>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</si>
  <si>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</si>
  <si>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</si>
  <si>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</si>
  <si>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</si>
  <si>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</si>
  <si>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</si>
  <si>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</si>
  <si>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</si>
  <si>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</si>
  <si>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</si>
  <si>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</si>
  <si>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</si>
  <si>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</si>
  <si>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</si>
  <si>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</si>
  <si>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</si>
  <si>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</si>
  <si>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</si>
  <si>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</si>
  <si>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</si>
  <si>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</si>
  <si>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</si>
  <si>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</si>
  <si>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</si>
  <si>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</si>
  <si>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</si>
  <si>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</si>
  <si>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</si>
  <si>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</si>
  <si>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</si>
  <si>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</si>
  <si>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</si>
  <si>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</si>
  <si>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</si>
  <si>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</si>
  <si>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</si>
  <si>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</si>
  <si>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</si>
  <si>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</si>
  <si>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</si>
  <si>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</si>
  <si>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</si>
  <si>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</si>
  <si>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</si>
  <si>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</si>
  <si>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</si>
  <si>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</si>
  <si>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</si>
  <si>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</si>
  <si>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</si>
  <si>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</si>
  <si>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</si>
  <si>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</si>
  <si>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</si>
  <si>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</si>
  <si>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</si>
  <si>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</si>
  <si>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</si>
  <si>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</si>
  <si>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</si>
  <si>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</si>
  <si>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</si>
  <si>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</si>
  <si>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</si>
  <si>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</si>
  <si>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</si>
  <si>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</si>
  <si>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</si>
  <si>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</si>
  <si>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</si>
  <si>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</si>
  <si>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</si>
  <si>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</si>
  <si>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</si>
  <si>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</si>
  <si>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</si>
  <si>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</si>
  <si>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</si>
  <si>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</si>
  <si>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</si>
  <si>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</si>
  <si>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</si>
  <si>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</si>
  <si>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</si>
  <si>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</si>
  <si>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</si>
  <si>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</si>
  <si>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</si>
  <si>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</si>
  <si>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</si>
  <si>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</si>
  <si>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</si>
  <si>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</si>
  <si>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</si>
  <si>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</si>
  <si>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</si>
  <si>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</si>
  <si>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</si>
  <si>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</si>
  <si>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</si>
  <si>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</si>
  <si>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</si>
  <si>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</si>
  <si>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</si>
  <si>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</si>
  <si>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</si>
  <si>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</si>
  <si>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</si>
  <si>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</si>
  <si>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</si>
  <si>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</si>
  <si>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</si>
  <si>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</si>
  <si>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</si>
  <si>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</si>
  <si>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</si>
  <si>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</si>
  <si>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</si>
  <si>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</si>
  <si>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</si>
  <si>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</si>
  <si>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</si>
  <si>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</si>
  <si>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</si>
  <si>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</si>
  <si>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</si>
  <si>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</si>
  <si>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</si>
  <si>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</si>
  <si>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</si>
  <si>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</si>
  <si>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</si>
  <si>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</si>
  <si>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</si>
  <si>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</si>
  <si>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</si>
  <si>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</si>
  <si>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</si>
  <si>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</si>
  <si>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</si>
  <si>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</si>
  <si>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</si>
  <si>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</si>
  <si>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</si>
  <si>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</si>
  <si>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</si>
  <si>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</si>
  <si>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The changes will be made effective at close of business 6th June 2022 and will be reflected in SPS margin calls on the morning of 7th June 2022</t>
  </si>
  <si>
    <t>East Asia Aluminium Premium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</si>
</sst>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0.0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5" fillId="0" borderId="0" xfId="0" applyFont="1" applyFill="1" applyBorder="1"/>
    <xf numFmtId="4" fontId="22" fillId="0" borderId="0" xfId="0" applyNumberFormat="1" applyFont="1" applyFill="1"/>
    <xf numFmtId="0" fontId="30" fillId="0" borderId="0" xfId="0" applyFont="1" applyFill="1" applyAlignment="1">
      <alignment horizontal="left" vertical="center"/>
    </xf>
    <xf numFmtId="3" fontId="31" fillId="0" borderId="1" xfId="2" applyNumberFormat="1" applyFont="1" applyBorder="1" applyAlignment="1">
      <alignment horizontal="center" vertical="center" wrapText="1"/>
    </xf>
    <xf numFmtId="3" fontId="31" fillId="0" borderId="8" xfId="2" applyNumberFormat="1" applyFont="1" applyBorder="1" applyAlignment="1">
      <alignment horizontal="center" vertical="center" wrapText="1"/>
    </xf>
    <xf numFmtId="2" fontId="22" fillId="0" borderId="0" xfId="6" applyNumberFormat="1" applyFont="1" applyFill="1"/>
    <xf numFmtId="4" fontId="25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166" fontId="22" fillId="0" borderId="0" xfId="0" applyNumberFormat="1" applyFont="1" applyFill="1"/>
    <xf numFmtId="0" fontId="28" fillId="0" borderId="0" xfId="0" applyFont="1" applyFill="1"/>
    <xf numFmtId="3" fontId="31" fillId="0" borderId="2" xfId="2" applyNumberFormat="1" applyFont="1" applyFill="1" applyBorder="1" applyAlignment="1">
      <alignment horizontal="center" vertical="center" wrapText="1"/>
    </xf>
    <xf numFmtId="3" fontId="2" fillId="0" borderId="5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2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25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8.4257812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24" t="s">
        <v>35</v>
      </c>
      <c r="B4" s="225"/>
      <c r="C4" s="225"/>
      <c r="D4" s="225"/>
      <c r="E4" s="225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214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26" t="s">
        <v>36</v>
      </c>
      <c r="B8" s="226"/>
      <c r="C8" s="226"/>
      <c r="D8" s="226"/>
      <c r="E8" s="226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s="114" customFormat="1" x14ac:dyDescent="0.2">
      <c r="A11" s="149" t="s">
        <v>1</v>
      </c>
      <c r="B11" s="198" t="s">
        <v>52</v>
      </c>
      <c r="C11" s="198">
        <v>232</v>
      </c>
      <c r="D11" s="198">
        <v>302</v>
      </c>
      <c r="E11" s="149" t="s">
        <v>114</v>
      </c>
    </row>
    <row r="12" spans="1:7" s="114" customFormat="1" x14ac:dyDescent="0.2">
      <c r="A12" s="149" t="s">
        <v>1</v>
      </c>
      <c r="B12" s="198" t="s">
        <v>215</v>
      </c>
      <c r="C12" s="198">
        <v>33</v>
      </c>
      <c r="D12" s="198">
        <v>29</v>
      </c>
      <c r="E12" s="149" t="s">
        <v>115</v>
      </c>
    </row>
    <row r="13" spans="1:7" s="114" customFormat="1" x14ac:dyDescent="0.2">
      <c r="A13" s="149" t="s">
        <v>1</v>
      </c>
      <c r="B13" s="198" t="s">
        <v>56</v>
      </c>
      <c r="C13" s="198">
        <v>280</v>
      </c>
      <c r="D13" s="198">
        <v>260</v>
      </c>
      <c r="E13" s="149" t="s">
        <v>115</v>
      </c>
    </row>
    <row r="14" spans="1:7" s="114" customFormat="1" x14ac:dyDescent="0.2">
      <c r="A14" s="149" t="s">
        <v>1</v>
      </c>
      <c r="B14" s="198" t="s">
        <v>60</v>
      </c>
      <c r="C14" s="198">
        <v>650</v>
      </c>
      <c r="D14" s="198">
        <v>630</v>
      </c>
      <c r="E14" s="149" t="s">
        <v>115</v>
      </c>
    </row>
    <row r="15" spans="1:7" s="114" customFormat="1" x14ac:dyDescent="0.2">
      <c r="A15" s="149" t="s">
        <v>1</v>
      </c>
      <c r="B15" s="198" t="s">
        <v>173</v>
      </c>
      <c r="C15" s="198">
        <v>91</v>
      </c>
      <c r="D15" s="198">
        <v>101</v>
      </c>
      <c r="E15" s="149" t="s">
        <v>114</v>
      </c>
    </row>
    <row r="16" spans="1:7" s="114" customFormat="1" x14ac:dyDescent="0.2">
      <c r="A16" s="149" t="s">
        <v>1</v>
      </c>
      <c r="B16" s="198" t="s">
        <v>208</v>
      </c>
      <c r="C16" s="198">
        <v>118</v>
      </c>
      <c r="D16" s="198">
        <v>123</v>
      </c>
      <c r="E16" s="149" t="s">
        <v>114</v>
      </c>
    </row>
    <row r="17" spans="1:5" s="114" customFormat="1" x14ac:dyDescent="0.2">
      <c r="A17" s="149" t="s">
        <v>1</v>
      </c>
      <c r="B17" s="198" t="s">
        <v>66</v>
      </c>
      <c r="C17" s="198">
        <v>4326</v>
      </c>
      <c r="D17" s="198">
        <v>4251</v>
      </c>
      <c r="E17" s="149" t="s">
        <v>115</v>
      </c>
    </row>
    <row r="18" spans="1:5" s="114" customFormat="1" x14ac:dyDescent="0.2">
      <c r="A18" s="149" t="s">
        <v>1</v>
      </c>
      <c r="B18" s="198" t="s">
        <v>67</v>
      </c>
      <c r="C18" s="198">
        <v>83</v>
      </c>
      <c r="D18" s="198">
        <v>88</v>
      </c>
      <c r="E18" s="149" t="s">
        <v>114</v>
      </c>
    </row>
    <row r="19" spans="1:5" s="114" customFormat="1" x14ac:dyDescent="0.2">
      <c r="A19" s="149" t="s">
        <v>1</v>
      </c>
      <c r="B19" s="198" t="s">
        <v>68</v>
      </c>
      <c r="C19" s="198">
        <v>334</v>
      </c>
      <c r="D19" s="198">
        <v>315</v>
      </c>
      <c r="E19" s="149" t="s">
        <v>115</v>
      </c>
    </row>
    <row r="20" spans="1:5" s="114" customFormat="1" x14ac:dyDescent="0.2">
      <c r="A20" s="217"/>
      <c r="B20" s="218"/>
      <c r="C20" s="218"/>
      <c r="D20" s="218"/>
      <c r="E20" s="217"/>
    </row>
    <row r="21" spans="1:5" s="114" customFormat="1" x14ac:dyDescent="0.2">
      <c r="A21" s="217"/>
      <c r="B21" s="218"/>
      <c r="C21" s="218"/>
      <c r="D21" s="218"/>
      <c r="E21" s="217"/>
    </row>
    <row r="22" spans="1:5" s="114" customFormat="1" x14ac:dyDescent="0.2">
      <c r="A22" s="217"/>
      <c r="B22" s="218"/>
      <c r="C22" s="218"/>
      <c r="D22" s="218"/>
      <c r="E22" s="217"/>
    </row>
    <row r="23" spans="1:5" ht="12" customHeight="1" x14ac:dyDescent="0.2">
      <c r="A23" s="219"/>
      <c r="B23" s="219"/>
      <c r="C23" s="219"/>
      <c r="D23" s="219"/>
      <c r="E23" s="219"/>
    </row>
    <row r="24" spans="1:5" x14ac:dyDescent="0.2">
      <c r="A24" s="219"/>
      <c r="B24" s="219"/>
      <c r="C24" s="219"/>
      <c r="D24" s="219"/>
      <c r="E24" s="219"/>
    </row>
    <row r="25" spans="1:5" x14ac:dyDescent="0.2">
      <c r="A25" s="219"/>
      <c r="B25" s="219"/>
      <c r="C25" s="219"/>
      <c r="D25" s="219"/>
      <c r="E25" s="21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8" t="s">
        <v>45</v>
      </c>
      <c r="B4" s="229"/>
      <c r="C4" s="229"/>
      <c r="D4" s="229"/>
      <c r="E4" s="229"/>
      <c r="F4" s="229"/>
      <c r="G4" s="229"/>
      <c r="H4" s="230"/>
    </row>
    <row r="5" spans="1:10" ht="13.5" thickBot="1" x14ac:dyDescent="0.25"/>
    <row r="6" spans="1:10" ht="25.5" customHeight="1" thickBot="1" x14ac:dyDescent="0.25">
      <c r="A6" s="231" t="s">
        <v>46</v>
      </c>
      <c r="B6" s="231" t="s">
        <v>47</v>
      </c>
      <c r="C6" s="228" t="s">
        <v>1</v>
      </c>
      <c r="D6" s="230"/>
      <c r="E6" s="231" t="s">
        <v>0</v>
      </c>
      <c r="F6" s="231" t="s">
        <v>48</v>
      </c>
      <c r="G6" s="231" t="s">
        <v>49</v>
      </c>
      <c r="H6" s="150" t="s">
        <v>50</v>
      </c>
    </row>
    <row r="7" spans="1:10" ht="42" customHeight="1" thickBot="1" x14ac:dyDescent="0.25">
      <c r="A7" s="232"/>
      <c r="B7" s="232"/>
      <c r="C7" s="151" t="s">
        <v>167</v>
      </c>
      <c r="D7" s="151" t="s">
        <v>51</v>
      </c>
      <c r="E7" s="232"/>
      <c r="F7" s="232"/>
      <c r="G7" s="232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302</v>
      </c>
      <c r="D11" s="153">
        <f>C11*20</f>
        <v>6040</v>
      </c>
      <c r="E11" s="165" t="s">
        <v>53</v>
      </c>
      <c r="F11" s="213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29</v>
      </c>
      <c r="D12" s="130">
        <f>C12*25</f>
        <v>725</v>
      </c>
      <c r="E12" s="9"/>
      <c r="F12" s="213" t="s">
        <v>54</v>
      </c>
      <c r="G12" s="9"/>
      <c r="H12" s="128">
        <v>33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260</v>
      </c>
      <c r="D13" s="130">
        <f>C13*25</f>
        <v>6500</v>
      </c>
      <c r="E13" s="222" t="s">
        <v>53</v>
      </c>
      <c r="F13" s="213" t="s">
        <v>54</v>
      </c>
      <c r="G13" s="116">
        <v>3</v>
      </c>
      <c r="H13" s="131">
        <v>280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213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24</v>
      </c>
      <c r="D16" s="130">
        <f>C16*25</f>
        <v>600</v>
      </c>
      <c r="E16" s="9"/>
      <c r="F16" s="116" t="s">
        <v>54</v>
      </c>
      <c r="G16" s="9"/>
      <c r="H16" s="128">
        <v>24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630</v>
      </c>
      <c r="D18" s="130">
        <f>C18*25</f>
        <v>15750</v>
      </c>
      <c r="E18" s="165" t="s">
        <v>53</v>
      </c>
      <c r="F18" s="213" t="s">
        <v>54</v>
      </c>
      <c r="G18" s="116">
        <v>10</v>
      </c>
      <c r="H18" s="131">
        <v>650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7352</v>
      </c>
      <c r="D19" s="197">
        <f>C19*1</f>
        <v>7352</v>
      </c>
      <c r="E19" s="9"/>
      <c r="F19" s="213" t="s">
        <v>54</v>
      </c>
      <c r="G19" s="9"/>
      <c r="H19" s="131">
        <v>7352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5779</v>
      </c>
      <c r="D20" s="130">
        <f>C20*1</f>
        <v>5779</v>
      </c>
      <c r="E20" s="9"/>
      <c r="F20" s="213" t="s">
        <v>54</v>
      </c>
      <c r="G20" s="9"/>
      <c r="H20" s="131">
        <v>5779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50</v>
      </c>
      <c r="D21" s="130">
        <f>C21*25</f>
        <v>1250</v>
      </c>
      <c r="E21" s="9"/>
      <c r="F21" s="116" t="s">
        <v>54</v>
      </c>
      <c r="G21" s="9"/>
      <c r="H21" s="131">
        <v>50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66</v>
      </c>
      <c r="D22" s="130">
        <f>C22*25</f>
        <v>1650</v>
      </c>
      <c r="E22" s="9"/>
      <c r="F22" s="116" t="s">
        <v>54</v>
      </c>
      <c r="G22" s="9"/>
      <c r="H22" s="131">
        <v>66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101</v>
      </c>
      <c r="D23" s="130">
        <f>C23*10</f>
        <v>1010</v>
      </c>
      <c r="E23" s="9"/>
      <c r="F23" s="213" t="s">
        <v>54</v>
      </c>
      <c r="G23" s="9"/>
      <c r="H23" s="131">
        <v>91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123</v>
      </c>
      <c r="D24" s="130">
        <f>C24*10</f>
        <v>1230</v>
      </c>
      <c r="E24" s="9"/>
      <c r="F24" s="213" t="s">
        <v>54</v>
      </c>
      <c r="G24" s="9"/>
      <c r="H24" s="131">
        <v>118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243</v>
      </c>
      <c r="D25" s="130">
        <f>C25*10</f>
        <v>2430</v>
      </c>
      <c r="E25" s="9"/>
      <c r="F25" s="213" t="s">
        <v>54</v>
      </c>
      <c r="G25" s="9"/>
      <c r="H25" s="131">
        <v>243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8591</v>
      </c>
      <c r="D26" s="130">
        <f>C26*1</f>
        <v>8591</v>
      </c>
      <c r="E26" s="9"/>
      <c r="F26" s="116" t="s">
        <v>54</v>
      </c>
      <c r="G26" s="9"/>
      <c r="H26" s="131">
        <v>8591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232</v>
      </c>
      <c r="D28" s="130">
        <f>C28*20</f>
        <v>4640</v>
      </c>
      <c r="E28" s="222" t="s">
        <v>53</v>
      </c>
      <c r="F28" s="116" t="s">
        <v>54</v>
      </c>
      <c r="G28" s="116">
        <v>5</v>
      </c>
      <c r="H28" s="131">
        <v>232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6194</v>
      </c>
      <c r="D29" s="130">
        <f>C29*6</f>
        <v>37164</v>
      </c>
      <c r="E29" s="165" t="s">
        <v>53</v>
      </c>
      <c r="F29" s="213" t="s">
        <v>54</v>
      </c>
      <c r="G29" s="116">
        <v>25</v>
      </c>
      <c r="H29" s="131">
        <v>6194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63</v>
      </c>
      <c r="D31" s="130">
        <f>C31*10</f>
        <v>630</v>
      </c>
      <c r="E31" s="9"/>
      <c r="F31" s="213" t="s">
        <v>54</v>
      </c>
      <c r="G31" s="9"/>
      <c r="H31" s="131">
        <v>63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53</v>
      </c>
      <c r="D32" s="130">
        <f>C32*10</f>
        <v>530</v>
      </c>
      <c r="E32" s="199"/>
      <c r="F32" s="116" t="s">
        <v>54</v>
      </c>
      <c r="G32" s="9"/>
      <c r="H32" s="131">
        <v>53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4251</v>
      </c>
      <c r="D33" s="130">
        <f>C33*5</f>
        <v>21255</v>
      </c>
      <c r="E33" s="165" t="s">
        <v>53</v>
      </c>
      <c r="F33" s="213" t="s">
        <v>54</v>
      </c>
      <c r="G33" s="116">
        <v>50</v>
      </c>
      <c r="H33" s="131">
        <v>4326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88</v>
      </c>
      <c r="D34" s="130">
        <f>C34*10</f>
        <v>880</v>
      </c>
      <c r="E34" s="9"/>
      <c r="F34" s="213" t="s">
        <v>54</v>
      </c>
      <c r="G34" s="9"/>
      <c r="H34" s="131">
        <v>83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52</v>
      </c>
      <c r="D35" s="130">
        <f>C35*10</f>
        <v>520</v>
      </c>
      <c r="E35" s="159"/>
      <c r="F35" s="116" t="s">
        <v>54</v>
      </c>
      <c r="G35" s="159"/>
      <c r="H35" s="131">
        <v>52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248</v>
      </c>
      <c r="D36" s="130">
        <f>C36*25</f>
        <v>6200</v>
      </c>
      <c r="E36" s="159"/>
      <c r="F36" s="213" t="s">
        <v>54</v>
      </c>
      <c r="G36" s="159"/>
      <c r="H36" s="131">
        <v>248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104</v>
      </c>
      <c r="D37" s="130">
        <f>C37*25</f>
        <v>2600</v>
      </c>
      <c r="E37" s="9"/>
      <c r="F37" s="116" t="s">
        <v>54</v>
      </c>
      <c r="G37" s="159"/>
      <c r="H37" s="131">
        <v>104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315</v>
      </c>
      <c r="D38" s="133">
        <f>C38*25</f>
        <v>7875</v>
      </c>
      <c r="E38" s="223" t="s">
        <v>53</v>
      </c>
      <c r="F38" s="214" t="s">
        <v>54</v>
      </c>
      <c r="G38" s="14">
        <v>5</v>
      </c>
      <c r="H38" s="163">
        <v>334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27" t="s">
        <v>69</v>
      </c>
      <c r="B40" s="227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2.1000000000000001E-2</v>
      </c>
      <c r="C42" s="79"/>
      <c r="D42" s="56" t="s">
        <v>71</v>
      </c>
      <c r="E42" s="56">
        <v>2.1000000000000001E-2</v>
      </c>
      <c r="F42" s="108"/>
      <c r="G42" s="108"/>
      <c r="H42" s="79"/>
    </row>
    <row r="43" spans="1:10" x14ac:dyDescent="0.2">
      <c r="A43" s="16" t="s">
        <v>2</v>
      </c>
      <c r="B43" s="134">
        <v>2.3E-2</v>
      </c>
      <c r="C43" s="79"/>
      <c r="D43" s="56" t="s">
        <v>2</v>
      </c>
      <c r="E43" s="220">
        <v>2.3E-2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177"/>
      <c r="E45" s="177"/>
      <c r="F45" s="108"/>
      <c r="G45" s="79"/>
      <c r="H45" s="79"/>
    </row>
    <row r="46" spans="1:10" ht="13.5" thickBot="1" x14ac:dyDescent="0.25">
      <c r="A46" s="227" t="s">
        <v>73</v>
      </c>
      <c r="B46" s="227"/>
      <c r="C46" s="227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0.65</v>
      </c>
      <c r="D48" s="79"/>
      <c r="E48" s="79" t="s">
        <v>126</v>
      </c>
      <c r="F48" s="79" t="s">
        <v>127</v>
      </c>
      <c r="G48" s="107">
        <v>0.65</v>
      </c>
      <c r="H48" s="108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  <c r="J50" s="108"/>
    </row>
    <row r="51" spans="1:10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  <c r="J51" s="108"/>
    </row>
    <row r="52" spans="1:10" ht="25.5" x14ac:dyDescent="0.2">
      <c r="A52" s="16" t="s">
        <v>187</v>
      </c>
      <c r="B52" s="16" t="s">
        <v>189</v>
      </c>
      <c r="C52" s="137">
        <v>0.45</v>
      </c>
      <c r="D52" s="79"/>
      <c r="E52" s="79" t="s">
        <v>187</v>
      </c>
      <c r="F52" s="79" t="s">
        <v>189</v>
      </c>
      <c r="G52" s="107">
        <v>0.45</v>
      </c>
      <c r="H52" s="108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0.45</v>
      </c>
      <c r="D54" s="79"/>
      <c r="E54" s="79" t="s">
        <v>120</v>
      </c>
      <c r="F54" s="79" t="s">
        <v>121</v>
      </c>
      <c r="G54" s="107">
        <v>0.45</v>
      </c>
      <c r="H54" s="108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Normal="10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5703125" style="56" bestFit="1" customWidth="1"/>
    <col min="30" max="30" width="12.140625" style="56" customWidth="1"/>
    <col min="31" max="37" width="7.7109375" style="56" bestFit="1" customWidth="1"/>
    <col min="38" max="38" width="4.42578125" style="56" bestFit="1" customWidth="1"/>
    <col min="39" max="39" width="9.140625" style="177" customWidth="1"/>
    <col min="40" max="40" width="39.5703125" style="177" bestFit="1" customWidth="1"/>
    <col min="41" max="41" width="16.42578125" style="177" bestFit="1" customWidth="1"/>
    <col min="42" max="42" width="9.140625" style="177" bestFit="1" customWidth="1"/>
    <col min="43" max="50" width="5.5703125" style="177" bestFit="1" customWidth="1"/>
    <col min="51" max="51" width="5.5703125" style="108" bestFit="1" customWidth="1"/>
    <col min="52" max="54" width="9.140625" style="108" customWidth="1"/>
    <col min="55" max="55" width="14.42578125" style="108" bestFit="1" customWidth="1"/>
    <col min="56" max="67" width="9.140625" style="108"/>
    <col min="68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8" t="s">
        <v>77</v>
      </c>
      <c r="B4" s="229"/>
      <c r="C4" s="229"/>
      <c r="D4" s="229"/>
      <c r="E4" s="229"/>
      <c r="F4" s="229"/>
      <c r="G4" s="229"/>
      <c r="H4" s="229"/>
      <c r="I4" s="229"/>
      <c r="J4" s="229"/>
      <c r="K4" s="229"/>
      <c r="L4" s="230"/>
      <c r="M4" s="105"/>
      <c r="N4" s="233" t="s">
        <v>128</v>
      </c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5"/>
      <c r="Z4" s="168"/>
      <c r="AA4" s="56" t="s">
        <v>77</v>
      </c>
      <c r="AM4" s="56"/>
      <c r="AN4" s="56" t="s">
        <v>128</v>
      </c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79"/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79"/>
    </row>
    <row r="6" spans="1:78" ht="13.5" customHeight="1" thickBot="1" x14ac:dyDescent="0.25">
      <c r="A6" s="228" t="s">
        <v>78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30"/>
      <c r="M6" s="105"/>
      <c r="N6" s="233" t="s">
        <v>129</v>
      </c>
      <c r="O6" s="234"/>
      <c r="P6" s="234"/>
      <c r="Q6" s="234"/>
      <c r="R6" s="234"/>
      <c r="S6" s="234"/>
      <c r="T6" s="234"/>
      <c r="U6" s="234"/>
      <c r="V6" s="234"/>
      <c r="W6" s="234"/>
      <c r="X6" s="234"/>
      <c r="Y6" s="235"/>
      <c r="AA6" s="56" t="s">
        <v>78</v>
      </c>
      <c r="AM6" s="56"/>
      <c r="AN6" s="56" t="s">
        <v>129</v>
      </c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79"/>
      <c r="BB6" s="108" t="s">
        <v>78</v>
      </c>
      <c r="BO6" s="108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M7" s="56"/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108" t="s">
        <v>79</v>
      </c>
      <c r="BC7" s="108" t="s">
        <v>80</v>
      </c>
      <c r="BD7" s="108" t="s">
        <v>81</v>
      </c>
      <c r="BO7" s="108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M8" s="56"/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108">
        <v>1</v>
      </c>
      <c r="BC8" s="108" t="s">
        <v>83</v>
      </c>
      <c r="BD8" s="108" t="s">
        <v>84</v>
      </c>
      <c r="BF8" s="108">
        <v>4</v>
      </c>
      <c r="BG8" s="108">
        <v>14</v>
      </c>
      <c r="BH8" s="108">
        <v>29</v>
      </c>
      <c r="BI8" s="108">
        <v>55</v>
      </c>
      <c r="BJ8" s="108">
        <v>74</v>
      </c>
      <c r="BK8" s="108">
        <v>74</v>
      </c>
      <c r="BO8" s="108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42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42</v>
      </c>
      <c r="AI9" s="56">
        <v>59</v>
      </c>
      <c r="AJ9" s="56">
        <v>62</v>
      </c>
      <c r="AK9" s="56" t="s">
        <v>193</v>
      </c>
      <c r="AL9" s="56" t="s">
        <v>193</v>
      </c>
      <c r="AM9" s="56"/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108">
        <v>2</v>
      </c>
      <c r="BC9" s="108" t="s">
        <v>85</v>
      </c>
      <c r="BD9" s="108" t="s">
        <v>86</v>
      </c>
      <c r="BG9" s="108">
        <v>12</v>
      </c>
      <c r="BH9" s="108">
        <v>28</v>
      </c>
      <c r="BI9" s="108">
        <v>54</v>
      </c>
      <c r="BJ9" s="108">
        <v>73</v>
      </c>
      <c r="BK9" s="108">
        <v>73</v>
      </c>
      <c r="BO9" s="108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33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34</v>
      </c>
      <c r="AI10" s="56">
        <v>52</v>
      </c>
      <c r="AJ10" s="56">
        <v>55</v>
      </c>
      <c r="AK10" s="56" t="s">
        <v>193</v>
      </c>
      <c r="AL10" s="56" t="s">
        <v>193</v>
      </c>
      <c r="AM10" s="56"/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108">
        <v>3</v>
      </c>
      <c r="BC10" s="108" t="s">
        <v>87</v>
      </c>
      <c r="BD10" s="108" t="s">
        <v>88</v>
      </c>
      <c r="BH10" s="108">
        <v>16</v>
      </c>
      <c r="BI10" s="108">
        <v>42</v>
      </c>
      <c r="BJ10" s="108">
        <v>61</v>
      </c>
      <c r="BK10" s="108">
        <v>63</v>
      </c>
      <c r="BO10" s="108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40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40</v>
      </c>
      <c r="AK11" s="56" t="s">
        <v>193</v>
      </c>
      <c r="AL11" s="56" t="s">
        <v>193</v>
      </c>
      <c r="AM11" s="56"/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108">
        <v>4</v>
      </c>
      <c r="BC11" s="108" t="s">
        <v>89</v>
      </c>
      <c r="BD11" s="108" t="s">
        <v>90</v>
      </c>
      <c r="BI11" s="108">
        <v>27</v>
      </c>
      <c r="BJ11" s="108">
        <v>42</v>
      </c>
      <c r="BK11" s="108">
        <v>57</v>
      </c>
      <c r="BO11" s="108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M12" s="56"/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108">
        <v>5</v>
      </c>
      <c r="BC12" s="108" t="s">
        <v>91</v>
      </c>
      <c r="BD12" s="108" t="s">
        <v>92</v>
      </c>
      <c r="BJ12" s="108">
        <v>42</v>
      </c>
      <c r="BK12" s="108">
        <v>49</v>
      </c>
      <c r="BO12" s="108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M13" s="56"/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108">
        <v>6</v>
      </c>
      <c r="BC13" s="108" t="s">
        <v>93</v>
      </c>
      <c r="BD13" s="108" t="s">
        <v>94</v>
      </c>
      <c r="BK13" s="108">
        <v>19</v>
      </c>
      <c r="BO13" s="108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M14" s="56"/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108">
        <v>7</v>
      </c>
      <c r="BC14" s="108" t="s">
        <v>95</v>
      </c>
      <c r="BD14" s="108" t="s">
        <v>96</v>
      </c>
      <c r="BO14" s="108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M15" s="56"/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108">
        <v>8</v>
      </c>
      <c r="BC15" s="108" t="s">
        <v>97</v>
      </c>
      <c r="BD15" s="108" t="s">
        <v>98</v>
      </c>
      <c r="BO15" s="108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M16" s="56"/>
      <c r="AN16" s="56" t="s">
        <v>125</v>
      </c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79"/>
    </row>
    <row r="17" spans="1:78" ht="12.95" customHeight="1" thickBot="1" x14ac:dyDescent="0.25">
      <c r="A17" s="228" t="s">
        <v>99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30"/>
      <c r="M17" s="105"/>
      <c r="N17" s="233" t="s">
        <v>145</v>
      </c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5"/>
      <c r="AA17" s="56" t="s">
        <v>99</v>
      </c>
      <c r="AM17" s="56"/>
      <c r="AN17" s="56" t="s">
        <v>145</v>
      </c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79"/>
      <c r="BB17" s="108" t="s">
        <v>99</v>
      </c>
      <c r="BO17" s="108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M18" s="56"/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108" t="s">
        <v>79</v>
      </c>
      <c r="BC18" s="108" t="s">
        <v>80</v>
      </c>
      <c r="BD18" s="108" t="s">
        <v>81</v>
      </c>
      <c r="BO18" s="108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28</v>
      </c>
      <c r="F19" s="180">
        <v>44</v>
      </c>
      <c r="G19" s="180">
        <v>45</v>
      </c>
      <c r="H19" s="180">
        <v>48</v>
      </c>
      <c r="I19" s="180">
        <v>64</v>
      </c>
      <c r="J19" s="180">
        <v>187</v>
      </c>
      <c r="K19" s="180">
        <v>273</v>
      </c>
      <c r="L19" s="192">
        <v>292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28</v>
      </c>
      <c r="AF19" s="56">
        <v>44</v>
      </c>
      <c r="AG19" s="56">
        <v>45</v>
      </c>
      <c r="AH19" s="56">
        <v>48</v>
      </c>
      <c r="AI19" s="56">
        <v>73</v>
      </c>
      <c r="AJ19" s="56">
        <v>187</v>
      </c>
      <c r="AK19" s="56">
        <v>273</v>
      </c>
      <c r="AL19" s="56">
        <v>292</v>
      </c>
      <c r="AM19" s="56"/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108">
        <v>1</v>
      </c>
      <c r="BC19" s="108" t="s">
        <v>83</v>
      </c>
      <c r="BD19" s="108" t="s">
        <v>84</v>
      </c>
      <c r="BF19" s="108">
        <v>14</v>
      </c>
      <c r="BG19" s="108">
        <v>21</v>
      </c>
      <c r="BH19" s="108">
        <v>21</v>
      </c>
      <c r="BI19" s="108">
        <v>22</v>
      </c>
      <c r="BJ19" s="108">
        <v>32</v>
      </c>
      <c r="BK19" s="108">
        <v>48</v>
      </c>
      <c r="BL19" s="108">
        <v>59</v>
      </c>
      <c r="BM19" s="108">
        <v>61</v>
      </c>
      <c r="BO19" s="108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25</v>
      </c>
      <c r="G20" s="180">
        <v>26</v>
      </c>
      <c r="H20" s="180">
        <v>30</v>
      </c>
      <c r="I20" s="180">
        <v>60</v>
      </c>
      <c r="J20" s="180">
        <v>182</v>
      </c>
      <c r="K20" s="180">
        <v>286</v>
      </c>
      <c r="L20" s="192">
        <v>293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25</v>
      </c>
      <c r="AG20" s="56">
        <v>27</v>
      </c>
      <c r="AH20" s="56">
        <v>31</v>
      </c>
      <c r="AI20" s="56">
        <v>66</v>
      </c>
      <c r="AJ20" s="56">
        <v>185</v>
      </c>
      <c r="AK20" s="56">
        <v>286</v>
      </c>
      <c r="AL20" s="56">
        <v>293</v>
      </c>
      <c r="AM20" s="56"/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108">
        <v>2</v>
      </c>
      <c r="BC20" s="108" t="s">
        <v>85</v>
      </c>
      <c r="BD20" s="108" t="s">
        <v>86</v>
      </c>
      <c r="BG20" s="108">
        <v>19</v>
      </c>
      <c r="BH20" s="108">
        <v>19</v>
      </c>
      <c r="BI20" s="108">
        <v>18</v>
      </c>
      <c r="BJ20" s="108">
        <v>28</v>
      </c>
      <c r="BK20" s="108">
        <v>46</v>
      </c>
      <c r="BL20" s="108">
        <v>58</v>
      </c>
      <c r="BM20" s="108">
        <v>58</v>
      </c>
      <c r="BO20" s="108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12</v>
      </c>
      <c r="H21" s="180">
        <v>19</v>
      </c>
      <c r="I21" s="180">
        <v>53</v>
      </c>
      <c r="J21" s="180">
        <v>175</v>
      </c>
      <c r="K21" s="180">
        <v>289</v>
      </c>
      <c r="L21" s="192">
        <v>293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12</v>
      </c>
      <c r="AH21" s="56">
        <v>19</v>
      </c>
      <c r="AI21" s="56">
        <v>61</v>
      </c>
      <c r="AJ21" s="56">
        <v>175</v>
      </c>
      <c r="AK21" s="56">
        <v>289</v>
      </c>
      <c r="AL21" s="56">
        <v>293</v>
      </c>
      <c r="AM21" s="56"/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108">
        <v>3</v>
      </c>
      <c r="BC21" s="108" t="s">
        <v>87</v>
      </c>
      <c r="BD21" s="108" t="s">
        <v>88</v>
      </c>
      <c r="BH21" s="108">
        <v>10</v>
      </c>
      <c r="BI21" s="108">
        <v>13</v>
      </c>
      <c r="BJ21" s="108">
        <v>24</v>
      </c>
      <c r="BK21" s="108">
        <v>42</v>
      </c>
      <c r="BL21" s="108">
        <v>55</v>
      </c>
      <c r="BM21" s="108">
        <v>55</v>
      </c>
      <c r="BO21" s="108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16</v>
      </c>
      <c r="I22" s="180">
        <v>47</v>
      </c>
      <c r="J22" s="180">
        <v>175</v>
      </c>
      <c r="K22" s="180">
        <v>287</v>
      </c>
      <c r="L22" s="192">
        <v>291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16</v>
      </c>
      <c r="AI22" s="56">
        <v>54</v>
      </c>
      <c r="AJ22" s="56">
        <v>175</v>
      </c>
      <c r="AK22" s="56">
        <v>287</v>
      </c>
      <c r="AL22" s="56">
        <v>291</v>
      </c>
      <c r="AM22" s="56"/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108">
        <v>4</v>
      </c>
      <c r="BC22" s="108" t="s">
        <v>89</v>
      </c>
      <c r="BD22" s="108" t="s">
        <v>90</v>
      </c>
      <c r="BI22" s="108">
        <v>12</v>
      </c>
      <c r="BJ22" s="108">
        <v>21</v>
      </c>
      <c r="BK22" s="108">
        <v>40</v>
      </c>
      <c r="BL22" s="108">
        <v>53</v>
      </c>
      <c r="BM22" s="108">
        <v>53</v>
      </c>
      <c r="BO22" s="108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41</v>
      </c>
      <c r="J23" s="180">
        <v>163</v>
      </c>
      <c r="K23" s="180">
        <v>286</v>
      </c>
      <c r="L23" s="192">
        <v>291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50</v>
      </c>
      <c r="AJ23" s="56">
        <v>164</v>
      </c>
      <c r="AK23" s="56">
        <v>286</v>
      </c>
      <c r="AL23" s="56">
        <v>291</v>
      </c>
      <c r="AM23" s="56"/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108">
        <v>5</v>
      </c>
      <c r="BC23" s="108" t="s">
        <v>91</v>
      </c>
      <c r="BD23" s="108" t="s">
        <v>92</v>
      </c>
      <c r="BJ23" s="108">
        <v>18</v>
      </c>
      <c r="BK23" s="108">
        <v>35</v>
      </c>
      <c r="BL23" s="108">
        <v>51</v>
      </c>
      <c r="BM23" s="108">
        <v>51</v>
      </c>
      <c r="BO23" s="108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139</v>
      </c>
      <c r="K24" s="180">
        <v>250</v>
      </c>
      <c r="L24" s="192">
        <v>262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139</v>
      </c>
      <c r="AK24" s="56">
        <v>250</v>
      </c>
      <c r="AL24" s="56">
        <v>262</v>
      </c>
      <c r="AM24" s="56"/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108">
        <v>6</v>
      </c>
      <c r="BC24" s="108" t="s">
        <v>93</v>
      </c>
      <c r="BD24" s="108" t="s">
        <v>94</v>
      </c>
      <c r="BK24" s="108">
        <v>44</v>
      </c>
      <c r="BL24" s="108">
        <v>97</v>
      </c>
      <c r="BM24" s="108">
        <v>100</v>
      </c>
      <c r="BO24" s="108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145</v>
      </c>
      <c r="L25" s="192">
        <v>147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145</v>
      </c>
      <c r="AL25" s="56">
        <v>147</v>
      </c>
      <c r="AM25" s="56"/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108">
        <v>7</v>
      </c>
      <c r="BC25" s="108" t="s">
        <v>95</v>
      </c>
      <c r="BD25" s="108" t="s">
        <v>96</v>
      </c>
      <c r="BL25" s="108">
        <v>44</v>
      </c>
      <c r="BM25" s="108">
        <v>100</v>
      </c>
      <c r="BO25" s="108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47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47</v>
      </c>
      <c r="AM26" s="56"/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108">
        <v>8</v>
      </c>
      <c r="BC26" s="108" t="s">
        <v>97</v>
      </c>
      <c r="BD26" s="108" t="s">
        <v>98</v>
      </c>
      <c r="BM26" s="108">
        <v>44</v>
      </c>
      <c r="BO26" s="108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79"/>
    </row>
    <row r="28" spans="1:78" ht="13.5" customHeight="1" thickBot="1" x14ac:dyDescent="0.25">
      <c r="A28" s="228" t="s">
        <v>100</v>
      </c>
      <c r="B28" s="229"/>
      <c r="C28" s="229"/>
      <c r="D28" s="229"/>
      <c r="E28" s="229"/>
      <c r="F28" s="229"/>
      <c r="G28" s="229"/>
      <c r="H28" s="229"/>
      <c r="I28" s="229"/>
      <c r="J28" s="229"/>
      <c r="K28" s="229"/>
      <c r="L28" s="230"/>
      <c r="M28" s="105"/>
      <c r="AA28" s="56" t="s">
        <v>100</v>
      </c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79"/>
      <c r="BB28" s="108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M29" s="56"/>
      <c r="AN29" s="56"/>
      <c r="AO29" s="56"/>
      <c r="AP29" s="56"/>
      <c r="AQ29" s="56"/>
      <c r="AR29" s="56"/>
      <c r="AS29" s="56" t="s">
        <v>183</v>
      </c>
      <c r="AT29" s="56"/>
      <c r="AU29" s="56"/>
      <c r="AV29" s="56"/>
      <c r="AW29" s="56"/>
      <c r="AX29" s="56"/>
      <c r="AY29" s="79"/>
      <c r="BB29" s="108" t="s">
        <v>79</v>
      </c>
      <c r="BC29" s="108" t="s">
        <v>80</v>
      </c>
      <c r="BD29" s="108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50</v>
      </c>
      <c r="F30" s="180">
        <v>165</v>
      </c>
      <c r="G30" s="180">
        <v>192</v>
      </c>
      <c r="H30" s="180">
        <v>217</v>
      </c>
      <c r="I30" s="180">
        <v>294</v>
      </c>
      <c r="J30" s="180">
        <v>354</v>
      </c>
      <c r="K30" s="180">
        <v>381</v>
      </c>
      <c r="L30" s="192">
        <v>381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50</v>
      </c>
      <c r="AF30" s="56">
        <v>155</v>
      </c>
      <c r="AG30" s="56">
        <v>191</v>
      </c>
      <c r="AH30" s="56">
        <v>212</v>
      </c>
      <c r="AI30" s="56">
        <v>252</v>
      </c>
      <c r="AJ30" s="56">
        <v>354</v>
      </c>
      <c r="AK30" s="56">
        <v>381</v>
      </c>
      <c r="AL30" s="56">
        <v>381</v>
      </c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79"/>
      <c r="BB30" s="108">
        <v>1</v>
      </c>
      <c r="BC30" s="108" t="s">
        <v>83</v>
      </c>
      <c r="BD30" s="108" t="s">
        <v>84</v>
      </c>
      <c r="BF30" s="108">
        <v>15</v>
      </c>
      <c r="BG30" s="108">
        <v>30</v>
      </c>
      <c r="BH30" s="108">
        <v>33</v>
      </c>
      <c r="BI30" s="108">
        <v>40</v>
      </c>
      <c r="BJ30" s="108">
        <v>54</v>
      </c>
      <c r="BK30" s="108">
        <v>93</v>
      </c>
      <c r="BL30" s="108">
        <v>144</v>
      </c>
      <c r="BM30" s="108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132</v>
      </c>
      <c r="G31" s="180">
        <v>180</v>
      </c>
      <c r="H31" s="180">
        <v>200</v>
      </c>
      <c r="I31" s="180">
        <v>239</v>
      </c>
      <c r="J31" s="180">
        <v>335</v>
      </c>
      <c r="K31" s="180">
        <v>360</v>
      </c>
      <c r="L31" s="192">
        <v>360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132</v>
      </c>
      <c r="AG31" s="56">
        <v>177</v>
      </c>
      <c r="AH31" s="56">
        <v>199</v>
      </c>
      <c r="AI31" s="56">
        <v>238</v>
      </c>
      <c r="AJ31" s="56">
        <v>335</v>
      </c>
      <c r="AK31" s="56">
        <v>360</v>
      </c>
      <c r="AL31" s="56">
        <v>360</v>
      </c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79"/>
      <c r="BB31" s="108">
        <v>2</v>
      </c>
      <c r="BC31" s="108" t="s">
        <v>85</v>
      </c>
      <c r="BD31" s="108" t="s">
        <v>86</v>
      </c>
      <c r="BG31" s="108">
        <v>21</v>
      </c>
      <c r="BH31" s="108">
        <v>28</v>
      </c>
      <c r="BI31" s="108">
        <v>38</v>
      </c>
      <c r="BJ31" s="108">
        <v>47</v>
      </c>
      <c r="BK31" s="108">
        <v>90</v>
      </c>
      <c r="BL31" s="108">
        <v>120</v>
      </c>
      <c r="BM31" s="108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31</v>
      </c>
      <c r="H32" s="180">
        <v>61</v>
      </c>
      <c r="I32" s="180">
        <v>99</v>
      </c>
      <c r="J32" s="180">
        <v>210</v>
      </c>
      <c r="K32" s="180">
        <v>292</v>
      </c>
      <c r="L32" s="192">
        <v>292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31</v>
      </c>
      <c r="AH32" s="56">
        <v>61</v>
      </c>
      <c r="AI32" s="56">
        <v>98</v>
      </c>
      <c r="AJ32" s="56">
        <v>210</v>
      </c>
      <c r="AK32" s="56">
        <v>292</v>
      </c>
      <c r="AL32" s="56">
        <v>292</v>
      </c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79"/>
      <c r="BB32" s="108">
        <v>3</v>
      </c>
      <c r="BC32" s="108" t="s">
        <v>87</v>
      </c>
      <c r="BD32" s="108" t="s">
        <v>88</v>
      </c>
      <c r="BH32" s="108">
        <v>12</v>
      </c>
      <c r="BI32" s="108">
        <v>15</v>
      </c>
      <c r="BJ32" s="108">
        <v>33</v>
      </c>
      <c r="BK32" s="108">
        <v>76</v>
      </c>
      <c r="BL32" s="108">
        <v>133</v>
      </c>
      <c r="BM32" s="108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35</v>
      </c>
      <c r="I33" s="180">
        <v>82</v>
      </c>
      <c r="J33" s="180">
        <v>180</v>
      </c>
      <c r="K33" s="180">
        <v>272</v>
      </c>
      <c r="L33" s="192">
        <v>272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35</v>
      </c>
      <c r="AI33" s="56">
        <v>82</v>
      </c>
      <c r="AJ33" s="56">
        <v>180</v>
      </c>
      <c r="AK33" s="56">
        <v>272</v>
      </c>
      <c r="AL33" s="56">
        <v>272</v>
      </c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79"/>
      <c r="BB33" s="108">
        <v>4</v>
      </c>
      <c r="BC33" s="108" t="s">
        <v>89</v>
      </c>
      <c r="BD33" s="108" t="s">
        <v>90</v>
      </c>
      <c r="BI33" s="108">
        <v>9</v>
      </c>
      <c r="BJ33" s="108">
        <v>26</v>
      </c>
      <c r="BK33" s="108">
        <v>70</v>
      </c>
      <c r="BL33" s="108">
        <v>133</v>
      </c>
      <c r="BM33" s="108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53</v>
      </c>
      <c r="J34" s="180">
        <v>172</v>
      </c>
      <c r="K34" s="180">
        <v>266</v>
      </c>
      <c r="L34" s="192">
        <v>266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53</v>
      </c>
      <c r="AJ34" s="56">
        <v>178</v>
      </c>
      <c r="AK34" s="56">
        <v>277</v>
      </c>
      <c r="AL34" s="56">
        <v>277</v>
      </c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79"/>
      <c r="BB34" s="108">
        <v>5</v>
      </c>
      <c r="BC34" s="108" t="s">
        <v>91</v>
      </c>
      <c r="BD34" s="108" t="s">
        <v>92</v>
      </c>
      <c r="BJ34" s="108">
        <v>21</v>
      </c>
      <c r="BK34" s="108">
        <v>69</v>
      </c>
      <c r="BL34" s="108">
        <v>101</v>
      </c>
      <c r="BM34" s="108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145</v>
      </c>
      <c r="K35" s="180">
        <v>245</v>
      </c>
      <c r="L35" s="192">
        <v>245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145</v>
      </c>
      <c r="AK35" s="56">
        <v>250</v>
      </c>
      <c r="AL35" s="56">
        <v>250</v>
      </c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79"/>
      <c r="BB35" s="108">
        <v>6</v>
      </c>
      <c r="BC35" s="108" t="s">
        <v>93</v>
      </c>
      <c r="BD35" s="108" t="s">
        <v>94</v>
      </c>
      <c r="BK35" s="108">
        <v>50</v>
      </c>
      <c r="BL35" s="108">
        <v>106</v>
      </c>
      <c r="BM35" s="108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132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132</v>
      </c>
      <c r="AL36" s="56">
        <v>142</v>
      </c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79"/>
      <c r="BB36" s="108">
        <v>7</v>
      </c>
      <c r="BC36" s="108" t="s">
        <v>95</v>
      </c>
      <c r="BD36" s="108" t="s">
        <v>96</v>
      </c>
      <c r="BL36" s="108">
        <v>106</v>
      </c>
      <c r="BM36" s="108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53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53</v>
      </c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79"/>
      <c r="BB37" s="108">
        <v>8</v>
      </c>
      <c r="BC37" s="108" t="s">
        <v>97</v>
      </c>
      <c r="BD37" s="108" t="s">
        <v>98</v>
      </c>
      <c r="BM37" s="108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79"/>
    </row>
    <row r="39" spans="1:65" ht="15" customHeight="1" thickBot="1" x14ac:dyDescent="0.25">
      <c r="A39" s="228" t="s">
        <v>101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29"/>
      <c r="L39" s="230"/>
      <c r="M39" s="105"/>
      <c r="AA39" s="56" t="s">
        <v>101</v>
      </c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79"/>
      <c r="BB39" s="108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79"/>
      <c r="BB40" s="108" t="s">
        <v>79</v>
      </c>
      <c r="BC40" s="108" t="s">
        <v>80</v>
      </c>
      <c r="BD40" s="108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88</v>
      </c>
      <c r="F41" s="180">
        <v>450</v>
      </c>
      <c r="G41" s="181">
        <v>953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88</v>
      </c>
      <c r="AF41" s="56">
        <v>450</v>
      </c>
      <c r="AG41" s="56">
        <v>953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79"/>
      <c r="BB41" s="108">
        <v>1</v>
      </c>
      <c r="BC41" s="108" t="s">
        <v>83</v>
      </c>
      <c r="BD41" s="108" t="s">
        <v>84</v>
      </c>
      <c r="BF41" s="108">
        <v>91</v>
      </c>
      <c r="BG41" s="108">
        <v>451</v>
      </c>
      <c r="BH41" s="108">
        <v>947</v>
      </c>
      <c r="BI41" s="108">
        <v>1164</v>
      </c>
      <c r="BJ41" s="108">
        <v>1177</v>
      </c>
      <c r="BK41" s="108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870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870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79"/>
      <c r="BB42" s="108">
        <v>2</v>
      </c>
      <c r="BC42" s="108" t="s">
        <v>85</v>
      </c>
      <c r="BD42" s="108" t="s">
        <v>86</v>
      </c>
      <c r="BG42" s="108">
        <v>365</v>
      </c>
      <c r="BH42" s="108">
        <v>857</v>
      </c>
      <c r="BI42" s="108">
        <v>1066</v>
      </c>
      <c r="BJ42" s="108">
        <v>1083</v>
      </c>
      <c r="BK42" s="108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759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79"/>
      <c r="BB43" s="108">
        <v>3</v>
      </c>
      <c r="BC43" s="108" t="s">
        <v>87</v>
      </c>
      <c r="BD43" s="108" t="s">
        <v>88</v>
      </c>
      <c r="BH43" s="108">
        <v>458</v>
      </c>
      <c r="BI43" s="108">
        <v>703</v>
      </c>
      <c r="BJ43" s="108">
        <v>779</v>
      </c>
      <c r="BK43" s="108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486</v>
      </c>
      <c r="J44" s="181">
        <v>517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486</v>
      </c>
      <c r="AJ44" s="56">
        <v>517</v>
      </c>
      <c r="AK44" s="56" t="s">
        <v>193</v>
      </c>
      <c r="AL44" s="56" t="s">
        <v>193</v>
      </c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79"/>
      <c r="BB44" s="108">
        <v>4</v>
      </c>
      <c r="BC44" s="108" t="s">
        <v>89</v>
      </c>
      <c r="BD44" s="108" t="s">
        <v>90</v>
      </c>
      <c r="BI44" s="108">
        <v>310</v>
      </c>
      <c r="BJ44" s="108">
        <v>525</v>
      </c>
      <c r="BK44" s="108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79"/>
      <c r="BB45" s="108">
        <v>5</v>
      </c>
      <c r="BC45" s="108" t="s">
        <v>91</v>
      </c>
      <c r="BD45" s="108" t="s">
        <v>92</v>
      </c>
      <c r="BJ45" s="108">
        <v>420</v>
      </c>
      <c r="BK45" s="108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79"/>
      <c r="BB46" s="108">
        <v>6</v>
      </c>
      <c r="BC46" s="108" t="s">
        <v>93</v>
      </c>
      <c r="BD46" s="108" t="s">
        <v>94</v>
      </c>
      <c r="BK46" s="108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79"/>
      <c r="BB47" s="108">
        <v>7</v>
      </c>
      <c r="BC47" s="108" t="s">
        <v>95</v>
      </c>
      <c r="BD47" s="108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79"/>
      <c r="BB48" s="108">
        <v>8</v>
      </c>
      <c r="BC48" s="108" t="s">
        <v>97</v>
      </c>
      <c r="BD48" s="108" t="s">
        <v>98</v>
      </c>
    </row>
    <row r="49" spans="1:64" ht="13.5" thickBot="1" x14ac:dyDescent="0.25">
      <c r="A49" s="79" t="s">
        <v>7</v>
      </c>
      <c r="M49" s="105"/>
      <c r="AA49" s="56" t="s">
        <v>7</v>
      </c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79"/>
    </row>
    <row r="50" spans="1:64" ht="12.95" customHeight="1" thickBot="1" x14ac:dyDescent="0.25">
      <c r="A50" s="228" t="s">
        <v>102</v>
      </c>
      <c r="B50" s="229"/>
      <c r="C50" s="229"/>
      <c r="D50" s="229"/>
      <c r="E50" s="229"/>
      <c r="F50" s="229"/>
      <c r="G50" s="229"/>
      <c r="H50" s="229"/>
      <c r="I50" s="229"/>
      <c r="J50" s="229"/>
      <c r="K50" s="229"/>
      <c r="L50" s="230"/>
      <c r="M50" s="105"/>
      <c r="AA50" s="56" t="s">
        <v>102</v>
      </c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79"/>
      <c r="BB50" s="108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79"/>
      <c r="BB51" s="108" t="s">
        <v>79</v>
      </c>
      <c r="BC51" s="108" t="s">
        <v>80</v>
      </c>
      <c r="BD51" s="108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12</v>
      </c>
      <c r="F52" s="180">
        <v>15</v>
      </c>
      <c r="G52" s="181">
        <v>28</v>
      </c>
      <c r="H52" s="181">
        <v>40</v>
      </c>
      <c r="I52" s="181">
        <v>40</v>
      </c>
      <c r="J52" s="181">
        <v>52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12</v>
      </c>
      <c r="AF52" s="56">
        <v>15</v>
      </c>
      <c r="AG52" s="56">
        <v>28</v>
      </c>
      <c r="AH52" s="56">
        <v>40</v>
      </c>
      <c r="AI52" s="56">
        <v>40</v>
      </c>
      <c r="AJ52" s="56">
        <v>52</v>
      </c>
      <c r="AK52" s="56" t="s">
        <v>193</v>
      </c>
      <c r="AL52" s="56" t="s">
        <v>193</v>
      </c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79"/>
      <c r="BB52" s="108">
        <v>1</v>
      </c>
      <c r="BC52" s="108" t="s">
        <v>83</v>
      </c>
      <c r="BD52" s="108" t="s">
        <v>84</v>
      </c>
      <c r="BF52" s="108">
        <v>5</v>
      </c>
      <c r="BG52" s="108">
        <v>10</v>
      </c>
      <c r="BH52" s="108">
        <v>16</v>
      </c>
      <c r="BI52" s="108">
        <v>23</v>
      </c>
      <c r="BJ52" s="108">
        <v>29</v>
      </c>
      <c r="BK52" s="108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12</v>
      </c>
      <c r="G53" s="181">
        <v>25</v>
      </c>
      <c r="H53" s="181">
        <v>39</v>
      </c>
      <c r="I53" s="181">
        <v>39</v>
      </c>
      <c r="J53" s="181">
        <v>51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12</v>
      </c>
      <c r="AG53" s="56">
        <v>25</v>
      </c>
      <c r="AH53" s="56">
        <v>39</v>
      </c>
      <c r="AI53" s="56">
        <v>39</v>
      </c>
      <c r="AJ53" s="56">
        <v>51</v>
      </c>
      <c r="AK53" s="56" t="s">
        <v>193</v>
      </c>
      <c r="AL53" s="56" t="s">
        <v>193</v>
      </c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79"/>
      <c r="BB53" s="108">
        <v>2</v>
      </c>
      <c r="BC53" s="108" t="s">
        <v>85</v>
      </c>
      <c r="BD53" s="108" t="s">
        <v>86</v>
      </c>
      <c r="BG53" s="108">
        <v>9</v>
      </c>
      <c r="BH53" s="108">
        <v>14</v>
      </c>
      <c r="BI53" s="108">
        <v>22</v>
      </c>
      <c r="BJ53" s="108">
        <v>29</v>
      </c>
      <c r="BK53" s="108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15</v>
      </c>
      <c r="H54" s="181">
        <v>27</v>
      </c>
      <c r="I54" s="181">
        <v>27</v>
      </c>
      <c r="J54" s="181">
        <v>45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15</v>
      </c>
      <c r="AH54" s="56">
        <v>27</v>
      </c>
      <c r="AI54" s="56">
        <v>27</v>
      </c>
      <c r="AJ54" s="56">
        <v>45</v>
      </c>
      <c r="AK54" s="56" t="s">
        <v>193</v>
      </c>
      <c r="AL54" s="56" t="s">
        <v>193</v>
      </c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79"/>
      <c r="BB54" s="108">
        <v>3</v>
      </c>
      <c r="BC54" s="108" t="s">
        <v>87</v>
      </c>
      <c r="BD54" s="108" t="s">
        <v>88</v>
      </c>
      <c r="BH54" s="108">
        <v>9</v>
      </c>
      <c r="BI54" s="108">
        <v>16</v>
      </c>
      <c r="BJ54" s="108">
        <v>26</v>
      </c>
      <c r="BK54" s="108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16</v>
      </c>
      <c r="I55" s="181">
        <v>20</v>
      </c>
      <c r="J55" s="181">
        <v>42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16</v>
      </c>
      <c r="AI55" s="56">
        <v>20</v>
      </c>
      <c r="AJ55" s="56">
        <v>42</v>
      </c>
      <c r="AK55" s="56" t="s">
        <v>193</v>
      </c>
      <c r="AL55" s="56" t="s">
        <v>193</v>
      </c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79"/>
      <c r="BB55" s="108">
        <v>4</v>
      </c>
      <c r="BC55" s="108" t="s">
        <v>89</v>
      </c>
      <c r="BD55" s="108" t="s">
        <v>90</v>
      </c>
      <c r="BI55" s="108">
        <v>9</v>
      </c>
      <c r="BJ55" s="108">
        <v>22</v>
      </c>
      <c r="BK55" s="108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17</v>
      </c>
      <c r="J56" s="181">
        <v>39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17</v>
      </c>
      <c r="AJ56" s="56">
        <v>39</v>
      </c>
      <c r="AK56" s="56" t="s">
        <v>193</v>
      </c>
      <c r="AL56" s="56" t="s">
        <v>193</v>
      </c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79"/>
      <c r="BB56" s="108">
        <v>5</v>
      </c>
      <c r="BC56" s="108" t="s">
        <v>91</v>
      </c>
      <c r="BD56" s="108" t="s">
        <v>92</v>
      </c>
      <c r="BJ56" s="108">
        <v>18</v>
      </c>
      <c r="BK56" s="108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29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29</v>
      </c>
      <c r="AK57" s="56" t="s">
        <v>193</v>
      </c>
      <c r="AL57" s="56" t="s">
        <v>193</v>
      </c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79"/>
      <c r="BB57" s="108">
        <v>6</v>
      </c>
      <c r="BC57" s="108" t="s">
        <v>93</v>
      </c>
      <c r="BD57" s="108" t="s">
        <v>94</v>
      </c>
      <c r="BK57" s="108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79"/>
      <c r="BB58" s="108">
        <v>7</v>
      </c>
      <c r="BC58" s="108" t="s">
        <v>95</v>
      </c>
      <c r="BD58" s="108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AM59" s="56"/>
      <c r="AN59" s="56"/>
      <c r="AO59" s="56"/>
      <c r="AP59" s="56"/>
      <c r="AQ59" s="56"/>
      <c r="AR59" s="56"/>
      <c r="AS59" s="56"/>
      <c r="AT59" s="56"/>
      <c r="AU59" s="56"/>
      <c r="AV59" s="56"/>
      <c r="AW59" s="56"/>
      <c r="AX59" s="56"/>
      <c r="AY59" s="79"/>
      <c r="BB59" s="108">
        <v>8</v>
      </c>
      <c r="BC59" s="108" t="s">
        <v>97</v>
      </c>
      <c r="BD59" s="108" t="s">
        <v>98</v>
      </c>
    </row>
    <row r="60" spans="1:64" ht="13.5" thickBot="1" x14ac:dyDescent="0.25">
      <c r="A60" s="79" t="s">
        <v>8</v>
      </c>
      <c r="M60" s="105"/>
      <c r="AA60" s="56" t="s">
        <v>8</v>
      </c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79"/>
    </row>
    <row r="61" spans="1:64" ht="15" customHeight="1" thickBot="1" x14ac:dyDescent="0.25">
      <c r="A61" s="228" t="s">
        <v>103</v>
      </c>
      <c r="B61" s="229"/>
      <c r="C61" s="229"/>
      <c r="D61" s="229"/>
      <c r="E61" s="229"/>
      <c r="F61" s="229"/>
      <c r="G61" s="229"/>
      <c r="H61" s="229"/>
      <c r="I61" s="229"/>
      <c r="J61" s="229"/>
      <c r="K61" s="229"/>
      <c r="L61" s="230"/>
      <c r="M61" s="105"/>
      <c r="AA61" s="56" t="s">
        <v>103</v>
      </c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79"/>
      <c r="BB61" s="108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79"/>
      <c r="BB62" s="108" t="s">
        <v>79</v>
      </c>
      <c r="BC62" s="108" t="s">
        <v>80</v>
      </c>
      <c r="BD62" s="108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120</v>
      </c>
      <c r="F63" s="180">
        <v>248</v>
      </c>
      <c r="G63" s="180">
        <v>265</v>
      </c>
      <c r="H63" s="180">
        <v>346</v>
      </c>
      <c r="I63" s="180">
        <v>853</v>
      </c>
      <c r="J63" s="180">
        <v>927</v>
      </c>
      <c r="K63" s="180">
        <v>919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120</v>
      </c>
      <c r="AF63" s="56">
        <v>248</v>
      </c>
      <c r="AG63" s="56">
        <v>265</v>
      </c>
      <c r="AH63" s="56">
        <v>346</v>
      </c>
      <c r="AI63" s="56">
        <v>853</v>
      </c>
      <c r="AJ63" s="56">
        <v>927</v>
      </c>
      <c r="AK63" s="56">
        <v>919</v>
      </c>
      <c r="AL63" s="56" t="s">
        <v>193</v>
      </c>
      <c r="AM63" s="56"/>
      <c r="AN63" s="56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79"/>
      <c r="BB63" s="108">
        <v>1</v>
      </c>
      <c r="BC63" s="108" t="s">
        <v>83</v>
      </c>
      <c r="BD63" s="108" t="s">
        <v>84</v>
      </c>
      <c r="BF63" s="108">
        <v>16</v>
      </c>
      <c r="BG63" s="108">
        <v>39</v>
      </c>
      <c r="BH63" s="108">
        <v>63</v>
      </c>
      <c r="BI63" s="108">
        <v>83</v>
      </c>
      <c r="BJ63" s="108">
        <v>159</v>
      </c>
      <c r="BK63" s="108">
        <v>258</v>
      </c>
      <c r="BL63" s="108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216</v>
      </c>
      <c r="G64" s="180">
        <v>255</v>
      </c>
      <c r="H64" s="180">
        <v>346</v>
      </c>
      <c r="I64" s="180">
        <v>749</v>
      </c>
      <c r="J64" s="180">
        <v>874</v>
      </c>
      <c r="K64" s="180">
        <v>866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216</v>
      </c>
      <c r="AG64" s="56">
        <v>255</v>
      </c>
      <c r="AH64" s="56">
        <v>346</v>
      </c>
      <c r="AI64" s="56">
        <v>749</v>
      </c>
      <c r="AJ64" s="56">
        <v>874</v>
      </c>
      <c r="AK64" s="56">
        <v>866</v>
      </c>
      <c r="AL64" s="56" t="s">
        <v>193</v>
      </c>
      <c r="AM64" s="56"/>
      <c r="AN64" s="56"/>
      <c r="AO64" s="56"/>
      <c r="AP64" s="56"/>
      <c r="AQ64" s="56"/>
      <c r="AR64" s="56"/>
      <c r="AS64" s="56"/>
      <c r="AT64" s="56"/>
      <c r="AU64" s="56"/>
      <c r="AV64" s="56"/>
      <c r="AW64" s="56"/>
      <c r="AX64" s="56"/>
      <c r="AY64" s="79"/>
      <c r="BB64" s="108">
        <v>2</v>
      </c>
      <c r="BC64" s="108" t="s">
        <v>85</v>
      </c>
      <c r="BD64" s="108" t="s">
        <v>86</v>
      </c>
      <c r="BG64" s="108">
        <v>26</v>
      </c>
      <c r="BH64" s="108">
        <v>58</v>
      </c>
      <c r="BI64" s="108">
        <v>78</v>
      </c>
      <c r="BJ64" s="108">
        <v>154</v>
      </c>
      <c r="BK64" s="108">
        <v>250</v>
      </c>
      <c r="BL64" s="108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75</v>
      </c>
      <c r="H65" s="180">
        <v>182</v>
      </c>
      <c r="I65" s="180">
        <v>681</v>
      </c>
      <c r="J65" s="180">
        <v>731</v>
      </c>
      <c r="K65" s="180">
        <v>723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75</v>
      </c>
      <c r="AH65" s="56">
        <v>182</v>
      </c>
      <c r="AI65" s="56">
        <v>681</v>
      </c>
      <c r="AJ65" s="56">
        <v>731</v>
      </c>
      <c r="AK65" s="56">
        <v>831</v>
      </c>
      <c r="AL65" s="56" t="s">
        <v>193</v>
      </c>
      <c r="AM65" s="56"/>
      <c r="AN65" s="56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79"/>
      <c r="BB65" s="108">
        <v>3</v>
      </c>
      <c r="BC65" s="108" t="s">
        <v>87</v>
      </c>
      <c r="BD65" s="108" t="s">
        <v>88</v>
      </c>
      <c r="BH65" s="108">
        <v>37</v>
      </c>
      <c r="BI65" s="108">
        <v>71</v>
      </c>
      <c r="BJ65" s="108">
        <v>140</v>
      </c>
      <c r="BK65" s="108">
        <v>245</v>
      </c>
      <c r="BL65" s="108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129</v>
      </c>
      <c r="I66" s="180">
        <v>571</v>
      </c>
      <c r="J66" s="191">
        <v>621</v>
      </c>
      <c r="K66" s="180">
        <v>613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129</v>
      </c>
      <c r="AI66" s="56">
        <v>571</v>
      </c>
      <c r="AJ66" s="56">
        <v>637</v>
      </c>
      <c r="AK66" s="56">
        <v>820</v>
      </c>
      <c r="AL66" s="56" t="s">
        <v>193</v>
      </c>
      <c r="AM66" s="56"/>
      <c r="AN66" s="56"/>
      <c r="AO66" s="56"/>
      <c r="AP66" s="56"/>
      <c r="AQ66" s="56"/>
      <c r="AR66" s="56"/>
      <c r="AS66" s="56"/>
      <c r="AT66" s="56"/>
      <c r="AU66" s="56"/>
      <c r="AV66" s="56"/>
      <c r="AW66" s="56"/>
      <c r="AX66" s="56"/>
      <c r="AY66" s="79"/>
      <c r="BB66" s="108">
        <v>4</v>
      </c>
      <c r="BC66" s="108" t="s">
        <v>89</v>
      </c>
      <c r="BD66" s="108" t="s">
        <v>90</v>
      </c>
      <c r="BI66" s="108">
        <v>51</v>
      </c>
      <c r="BJ66" s="108">
        <v>126</v>
      </c>
      <c r="BK66" s="108">
        <v>238</v>
      </c>
      <c r="BL66" s="108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325</v>
      </c>
      <c r="J67" s="180">
        <v>414</v>
      </c>
      <c r="K67" s="180">
        <v>487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325</v>
      </c>
      <c r="AJ67" s="56">
        <v>580</v>
      </c>
      <c r="AK67" s="56">
        <v>778</v>
      </c>
      <c r="AL67" s="56" t="s">
        <v>193</v>
      </c>
      <c r="AM67" s="56"/>
      <c r="AN67" s="56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79"/>
      <c r="BB67" s="108">
        <v>5</v>
      </c>
      <c r="BC67" s="108" t="s">
        <v>91</v>
      </c>
      <c r="BD67" s="108" t="s">
        <v>92</v>
      </c>
      <c r="BJ67" s="108">
        <v>92</v>
      </c>
      <c r="BK67" s="108">
        <v>224</v>
      </c>
      <c r="BL67" s="108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236</v>
      </c>
      <c r="K68" s="180">
        <v>323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293</v>
      </c>
      <c r="AK68" s="56">
        <v>591</v>
      </c>
      <c r="AL68" s="56" t="s">
        <v>193</v>
      </c>
      <c r="AM68" s="56"/>
      <c r="AN68" s="56"/>
      <c r="AO68" s="56"/>
      <c r="AP68" s="56"/>
      <c r="AQ68" s="56"/>
      <c r="AR68" s="56"/>
      <c r="AS68" s="56"/>
      <c r="AT68" s="56"/>
      <c r="AU68" s="56"/>
      <c r="AV68" s="56"/>
      <c r="AW68" s="56"/>
      <c r="AX68" s="56"/>
      <c r="AY68" s="79"/>
      <c r="BB68" s="108">
        <v>6</v>
      </c>
      <c r="BC68" s="108" t="s">
        <v>93</v>
      </c>
      <c r="BD68" s="108" t="s">
        <v>94</v>
      </c>
      <c r="BK68" s="108">
        <v>184</v>
      </c>
      <c r="BL68" s="108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262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375</v>
      </c>
      <c r="AL69" s="56" t="s">
        <v>193</v>
      </c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79"/>
      <c r="BB69" s="108">
        <v>7</v>
      </c>
      <c r="BC69" s="108" t="s">
        <v>95</v>
      </c>
      <c r="BD69" s="108" t="s">
        <v>96</v>
      </c>
      <c r="BL69" s="108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79"/>
      <c r="BB70" s="108">
        <v>8</v>
      </c>
      <c r="BC70" s="108" t="s">
        <v>97</v>
      </c>
      <c r="BD70" s="108" t="s">
        <v>98</v>
      </c>
    </row>
    <row r="71" spans="1:64" ht="13.5" thickBot="1" x14ac:dyDescent="0.25">
      <c r="A71" s="79" t="s">
        <v>9</v>
      </c>
      <c r="M71" s="105"/>
      <c r="AA71" s="56" t="s">
        <v>9</v>
      </c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79"/>
    </row>
    <row r="72" spans="1:64" ht="15" customHeight="1" thickBot="1" x14ac:dyDescent="0.25">
      <c r="A72" s="228" t="s">
        <v>104</v>
      </c>
      <c r="B72" s="229"/>
      <c r="C72" s="229"/>
      <c r="D72" s="229"/>
      <c r="E72" s="229"/>
      <c r="F72" s="229"/>
      <c r="G72" s="229"/>
      <c r="H72" s="229"/>
      <c r="I72" s="229"/>
      <c r="J72" s="229"/>
      <c r="K72" s="229"/>
      <c r="L72" s="230"/>
      <c r="M72" s="105"/>
      <c r="AA72" s="56" t="s">
        <v>104</v>
      </c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79"/>
      <c r="BB72" s="108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79"/>
      <c r="BB73" s="108" t="s">
        <v>79</v>
      </c>
      <c r="BC73" s="108" t="s">
        <v>80</v>
      </c>
      <c r="BD73" s="108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25</v>
      </c>
      <c r="F74" s="180">
        <v>71</v>
      </c>
      <c r="G74" s="180">
        <v>76</v>
      </c>
      <c r="H74" s="180">
        <v>76</v>
      </c>
      <c r="I74" s="180">
        <v>82</v>
      </c>
      <c r="J74" s="180">
        <v>101</v>
      </c>
      <c r="K74" s="180">
        <v>110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25</v>
      </c>
      <c r="AF74" s="56">
        <v>71</v>
      </c>
      <c r="AG74" s="56">
        <v>76</v>
      </c>
      <c r="AH74" s="56">
        <v>76</v>
      </c>
      <c r="AI74" s="56">
        <v>82</v>
      </c>
      <c r="AJ74" s="56">
        <v>101</v>
      </c>
      <c r="AK74" s="56">
        <v>110</v>
      </c>
      <c r="AL74" s="177" t="s">
        <v>193</v>
      </c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79"/>
      <c r="BB74" s="108">
        <v>1</v>
      </c>
      <c r="BC74" s="108" t="s">
        <v>83</v>
      </c>
      <c r="BD74" s="108" t="s">
        <v>84</v>
      </c>
      <c r="BF74" s="108">
        <v>12</v>
      </c>
      <c r="BG74" s="108">
        <v>25</v>
      </c>
      <c r="BH74" s="108">
        <v>28</v>
      </c>
      <c r="BI74" s="108">
        <v>40</v>
      </c>
      <c r="BJ74" s="108">
        <v>42</v>
      </c>
      <c r="BK74" s="108">
        <v>46</v>
      </c>
      <c r="BL74" s="108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55</v>
      </c>
      <c r="G75" s="180">
        <v>59</v>
      </c>
      <c r="H75" s="180">
        <v>64</v>
      </c>
      <c r="I75" s="180">
        <v>82</v>
      </c>
      <c r="J75" s="180">
        <v>100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64</v>
      </c>
      <c r="AI75" s="56">
        <v>82</v>
      </c>
      <c r="AJ75" s="56">
        <v>100</v>
      </c>
      <c r="AK75" s="56">
        <v>110</v>
      </c>
      <c r="AL75" s="177" t="s">
        <v>193</v>
      </c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79"/>
      <c r="BB75" s="108">
        <v>2</v>
      </c>
      <c r="BC75" s="108" t="s">
        <v>85</v>
      </c>
      <c r="BD75" s="108" t="s">
        <v>86</v>
      </c>
      <c r="BG75" s="108">
        <v>18</v>
      </c>
      <c r="BH75" s="108">
        <v>27</v>
      </c>
      <c r="BI75" s="108">
        <v>31</v>
      </c>
      <c r="BJ75" s="108">
        <v>36</v>
      </c>
      <c r="BK75" s="108">
        <v>38</v>
      </c>
      <c r="BL75" s="108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12</v>
      </c>
      <c r="H76" s="180">
        <v>27</v>
      </c>
      <c r="I76" s="180">
        <v>68</v>
      </c>
      <c r="J76" s="180">
        <v>90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12</v>
      </c>
      <c r="AH76" s="56">
        <v>27</v>
      </c>
      <c r="AI76" s="56">
        <v>68</v>
      </c>
      <c r="AJ76" s="56">
        <v>90</v>
      </c>
      <c r="AK76" s="56">
        <v>101</v>
      </c>
      <c r="AL76" s="177" t="s">
        <v>193</v>
      </c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79"/>
      <c r="BB76" s="108">
        <v>3</v>
      </c>
      <c r="BC76" s="108" t="s">
        <v>87</v>
      </c>
      <c r="BD76" s="108" t="s">
        <v>88</v>
      </c>
      <c r="BH76" s="108">
        <v>9</v>
      </c>
      <c r="BI76" s="108">
        <v>17</v>
      </c>
      <c r="BJ76" s="108">
        <v>24</v>
      </c>
      <c r="BK76" s="108">
        <v>31</v>
      </c>
      <c r="BL76" s="108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17</v>
      </c>
      <c r="I77" s="180">
        <v>54</v>
      </c>
      <c r="J77" s="180">
        <v>82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17</v>
      </c>
      <c r="AI77" s="56">
        <v>54</v>
      </c>
      <c r="AJ77" s="56">
        <v>82</v>
      </c>
      <c r="AK77" s="56">
        <v>98</v>
      </c>
      <c r="AL77" s="177" t="s">
        <v>193</v>
      </c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79"/>
      <c r="BB77" s="108">
        <v>4</v>
      </c>
      <c r="BC77" s="108" t="s">
        <v>89</v>
      </c>
      <c r="BD77" s="108" t="s">
        <v>90</v>
      </c>
      <c r="BI77" s="108">
        <v>11</v>
      </c>
      <c r="BJ77" s="108">
        <v>17</v>
      </c>
      <c r="BK77" s="108">
        <v>25</v>
      </c>
      <c r="BL77" s="108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37</v>
      </c>
      <c r="J78" s="180">
        <v>70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37</v>
      </c>
      <c r="AJ78" s="56">
        <v>70</v>
      </c>
      <c r="AK78" s="56">
        <v>88</v>
      </c>
      <c r="AL78" s="177" t="s">
        <v>193</v>
      </c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79"/>
      <c r="BB78" s="108">
        <v>5</v>
      </c>
      <c r="BC78" s="108" t="s">
        <v>91</v>
      </c>
      <c r="BD78" s="108" t="s">
        <v>92</v>
      </c>
      <c r="BJ78" s="108">
        <v>8</v>
      </c>
      <c r="BK78" s="108">
        <v>20</v>
      </c>
      <c r="BL78" s="108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52</v>
      </c>
      <c r="K79" s="180">
        <v>63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52</v>
      </c>
      <c r="AK79" s="56">
        <v>63</v>
      </c>
      <c r="AL79" s="177" t="s">
        <v>193</v>
      </c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79"/>
      <c r="BB79" s="108">
        <v>6</v>
      </c>
      <c r="BC79" s="108" t="s">
        <v>93</v>
      </c>
      <c r="BD79" s="108" t="s">
        <v>94</v>
      </c>
      <c r="BK79" s="108">
        <v>25</v>
      </c>
      <c r="BL79" s="108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36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36</v>
      </c>
      <c r="AL80" s="177" t="s">
        <v>193</v>
      </c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79"/>
      <c r="BB80" s="108">
        <v>7</v>
      </c>
      <c r="BC80" s="108" t="s">
        <v>95</v>
      </c>
      <c r="BD80" s="108" t="s">
        <v>96</v>
      </c>
      <c r="BL80" s="108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177" t="s">
        <v>193</v>
      </c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79"/>
      <c r="BB81" s="108">
        <v>8</v>
      </c>
      <c r="BC81" s="108" t="s">
        <v>97</v>
      </c>
      <c r="BD81" s="108" t="s">
        <v>98</v>
      </c>
    </row>
    <row r="82" spans="1:64" ht="13.5" thickBot="1" x14ac:dyDescent="0.25">
      <c r="A82" s="79" t="s">
        <v>10</v>
      </c>
      <c r="M82" s="105"/>
      <c r="AA82" s="56" t="s">
        <v>10</v>
      </c>
      <c r="AL82" s="177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79"/>
    </row>
    <row r="83" spans="1:64" ht="15" customHeight="1" thickBot="1" x14ac:dyDescent="0.25">
      <c r="A83" s="228" t="s">
        <v>105</v>
      </c>
      <c r="B83" s="229"/>
      <c r="C83" s="229"/>
      <c r="D83" s="229"/>
      <c r="E83" s="229"/>
      <c r="F83" s="229"/>
      <c r="G83" s="229"/>
      <c r="H83" s="229"/>
      <c r="I83" s="229"/>
      <c r="J83" s="229"/>
      <c r="K83" s="229"/>
      <c r="L83" s="230"/>
      <c r="M83" s="105"/>
      <c r="AA83" s="56" t="s">
        <v>105</v>
      </c>
      <c r="AL83" s="177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79"/>
      <c r="BB83" s="108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177">
        <v>8</v>
      </c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79"/>
      <c r="BB84" s="108" t="s">
        <v>79</v>
      </c>
      <c r="BC84" s="108" t="s">
        <v>80</v>
      </c>
      <c r="BD84" s="108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653</v>
      </c>
      <c r="F85" s="180">
        <v>1338</v>
      </c>
      <c r="G85" s="181">
        <v>1647</v>
      </c>
      <c r="H85" s="181">
        <v>1985</v>
      </c>
      <c r="I85" s="181">
        <v>2143</v>
      </c>
      <c r="J85" s="181">
        <v>2270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653</v>
      </c>
      <c r="AF85" s="56">
        <v>1338</v>
      </c>
      <c r="AG85" s="56">
        <v>1647</v>
      </c>
      <c r="AH85" s="56">
        <v>1985</v>
      </c>
      <c r="AI85" s="56">
        <v>2146</v>
      </c>
      <c r="AJ85" s="56">
        <v>2270</v>
      </c>
      <c r="AK85" s="56" t="s">
        <v>193</v>
      </c>
      <c r="AL85" s="177" t="s">
        <v>193</v>
      </c>
      <c r="AN85" s="56"/>
      <c r="AO85" s="56"/>
      <c r="AP85" s="56"/>
      <c r="AQ85" s="56"/>
      <c r="AR85" s="56"/>
      <c r="AS85" s="56"/>
      <c r="AT85" s="56"/>
      <c r="AU85" s="56"/>
      <c r="AV85" s="56"/>
      <c r="AW85" s="56"/>
      <c r="AX85" s="56"/>
      <c r="AY85" s="79"/>
      <c r="BB85" s="108">
        <v>1</v>
      </c>
      <c r="BC85" s="108" t="s">
        <v>83</v>
      </c>
      <c r="BD85" s="108" t="s">
        <v>84</v>
      </c>
      <c r="BF85" s="108">
        <v>44</v>
      </c>
      <c r="BG85" s="108">
        <v>120</v>
      </c>
      <c r="BH85" s="108">
        <v>138</v>
      </c>
      <c r="BI85" s="108">
        <v>203</v>
      </c>
      <c r="BJ85" s="108">
        <v>231</v>
      </c>
      <c r="BK85" s="108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1239</v>
      </c>
      <c r="G86" s="181">
        <v>1582</v>
      </c>
      <c r="H86" s="181">
        <v>1756</v>
      </c>
      <c r="I86" s="181">
        <v>2067</v>
      </c>
      <c r="J86" s="181">
        <v>2252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1239</v>
      </c>
      <c r="AG86" s="56">
        <v>1582</v>
      </c>
      <c r="AH86" s="56">
        <v>1756</v>
      </c>
      <c r="AI86" s="56">
        <v>2067</v>
      </c>
      <c r="AJ86" s="56">
        <v>2252</v>
      </c>
      <c r="AK86" s="56" t="s">
        <v>193</v>
      </c>
      <c r="AL86" s="177" t="s">
        <v>193</v>
      </c>
      <c r="AN86" s="56"/>
      <c r="AO86" s="56"/>
      <c r="AP86" s="56"/>
      <c r="AQ86" s="56"/>
      <c r="AR86" s="56"/>
      <c r="AS86" s="56"/>
      <c r="AT86" s="56"/>
      <c r="AU86" s="56"/>
      <c r="AV86" s="56"/>
      <c r="AW86" s="56"/>
      <c r="AX86" s="56"/>
      <c r="AY86" s="79"/>
      <c r="BB86" s="108">
        <v>2</v>
      </c>
      <c r="BC86" s="108" t="s">
        <v>85</v>
      </c>
      <c r="BD86" s="108" t="s">
        <v>86</v>
      </c>
      <c r="BG86" s="108">
        <v>73</v>
      </c>
      <c r="BH86" s="108">
        <v>116</v>
      </c>
      <c r="BI86" s="108">
        <v>176</v>
      </c>
      <c r="BJ86" s="108">
        <v>226</v>
      </c>
      <c r="BK86" s="108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534</v>
      </c>
      <c r="H87" s="181">
        <v>890</v>
      </c>
      <c r="I87" s="181">
        <v>1245</v>
      </c>
      <c r="J87" s="181">
        <v>1543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534</v>
      </c>
      <c r="AH87" s="56">
        <v>890</v>
      </c>
      <c r="AI87" s="56">
        <v>1245</v>
      </c>
      <c r="AJ87" s="56">
        <v>1543</v>
      </c>
      <c r="AK87" s="56" t="s">
        <v>193</v>
      </c>
      <c r="AL87" s="177" t="s">
        <v>193</v>
      </c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79"/>
      <c r="BB87" s="108">
        <v>3</v>
      </c>
      <c r="BC87" s="108" t="s">
        <v>87</v>
      </c>
      <c r="BD87" s="108" t="s">
        <v>88</v>
      </c>
      <c r="BH87" s="108">
        <v>60</v>
      </c>
      <c r="BI87" s="108">
        <v>116</v>
      </c>
      <c r="BJ87" s="108">
        <v>144</v>
      </c>
      <c r="BK87" s="108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705</v>
      </c>
      <c r="I88" s="181">
        <v>1009</v>
      </c>
      <c r="J88" s="181">
        <v>1327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705</v>
      </c>
      <c r="AI88" s="56">
        <v>1009</v>
      </c>
      <c r="AJ88" s="56">
        <v>1327</v>
      </c>
      <c r="AK88" s="56" t="s">
        <v>193</v>
      </c>
      <c r="AL88" s="177" t="s">
        <v>193</v>
      </c>
      <c r="AN88" s="56"/>
      <c r="AO88" s="56"/>
      <c r="AP88" s="56"/>
      <c r="AQ88" s="56"/>
      <c r="AR88" s="56"/>
      <c r="AS88" s="56"/>
      <c r="AT88" s="56"/>
      <c r="AU88" s="56"/>
      <c r="AV88" s="56"/>
      <c r="AW88" s="56"/>
      <c r="AX88" s="56"/>
      <c r="AY88" s="79"/>
      <c r="BB88" s="108">
        <v>4</v>
      </c>
      <c r="BC88" s="108" t="s">
        <v>89</v>
      </c>
      <c r="BD88" s="108" t="s">
        <v>90</v>
      </c>
      <c r="BI88" s="108">
        <v>59</v>
      </c>
      <c r="BJ88" s="108">
        <v>108</v>
      </c>
      <c r="BK88" s="108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600</v>
      </c>
      <c r="J89" s="181">
        <v>1025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600</v>
      </c>
      <c r="AJ89" s="56">
        <v>1025</v>
      </c>
      <c r="AK89" s="56" t="s">
        <v>193</v>
      </c>
      <c r="AL89" s="177" t="s">
        <v>193</v>
      </c>
      <c r="AN89" s="56"/>
      <c r="AO89" s="56"/>
      <c r="AP89" s="56"/>
      <c r="AQ89" s="56"/>
      <c r="AR89" s="56"/>
      <c r="AS89" s="56"/>
      <c r="AT89" s="56"/>
      <c r="AU89" s="56"/>
      <c r="AV89" s="56"/>
      <c r="AW89" s="56"/>
      <c r="AX89" s="56"/>
      <c r="AY89" s="79"/>
      <c r="BB89" s="108">
        <v>5</v>
      </c>
      <c r="BC89" s="108" t="s">
        <v>91</v>
      </c>
      <c r="BD89" s="108" t="s">
        <v>92</v>
      </c>
      <c r="BJ89" s="108">
        <v>78</v>
      </c>
      <c r="BK89" s="108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800</v>
      </c>
      <c r="AK90" s="56" t="s">
        <v>193</v>
      </c>
      <c r="AL90" s="177" t="s">
        <v>193</v>
      </c>
      <c r="AN90" s="56"/>
      <c r="AO90" s="56"/>
      <c r="AP90" s="56"/>
      <c r="AQ90" s="56"/>
      <c r="AR90" s="56"/>
      <c r="AS90" s="56"/>
      <c r="AT90" s="56"/>
      <c r="AU90" s="56"/>
      <c r="AV90" s="56"/>
      <c r="AW90" s="56"/>
      <c r="AX90" s="56"/>
      <c r="AY90" s="79"/>
      <c r="BB90" s="108">
        <v>6</v>
      </c>
      <c r="BC90" s="108" t="s">
        <v>93</v>
      </c>
      <c r="BD90" s="108" t="s">
        <v>94</v>
      </c>
      <c r="BK90" s="108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177" t="s">
        <v>193</v>
      </c>
      <c r="AN91" s="56"/>
      <c r="AO91" s="56"/>
      <c r="AP91" s="56"/>
      <c r="AQ91" s="56"/>
      <c r="AR91" s="56"/>
      <c r="AS91" s="56"/>
      <c r="AT91" s="56"/>
      <c r="AU91" s="56"/>
      <c r="AV91" s="56"/>
      <c r="AW91" s="56"/>
      <c r="AX91" s="56"/>
      <c r="AY91" s="79"/>
      <c r="BB91" s="108">
        <v>7</v>
      </c>
      <c r="BC91" s="108" t="s">
        <v>95</v>
      </c>
      <c r="BD91" s="108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177" t="s">
        <v>193</v>
      </c>
      <c r="AN92" s="56"/>
      <c r="AO92" s="56"/>
      <c r="AP92" s="56"/>
      <c r="AQ92" s="56"/>
      <c r="AR92" s="56"/>
      <c r="AS92" s="56"/>
      <c r="AT92" s="56"/>
      <c r="AU92" s="56"/>
      <c r="AV92" s="56"/>
      <c r="AW92" s="56"/>
      <c r="AX92" s="56"/>
      <c r="AY92" s="79"/>
      <c r="BB92" s="108">
        <v>8</v>
      </c>
      <c r="BC92" s="108" t="s">
        <v>97</v>
      </c>
      <c r="BD92" s="108" t="s">
        <v>98</v>
      </c>
    </row>
    <row r="93" spans="1:64" ht="13.5" thickBot="1" x14ac:dyDescent="0.25">
      <c r="A93" s="79" t="s">
        <v>11</v>
      </c>
      <c r="M93" s="105"/>
      <c r="AA93" s="56" t="s">
        <v>11</v>
      </c>
      <c r="AL93" s="177"/>
      <c r="AN93" s="56"/>
      <c r="AO93" s="56"/>
      <c r="AP93" s="56"/>
      <c r="AQ93" s="56"/>
      <c r="AR93" s="56"/>
      <c r="AS93" s="56"/>
      <c r="AT93" s="56"/>
      <c r="AU93" s="56"/>
      <c r="AV93" s="56"/>
      <c r="AW93" s="56"/>
      <c r="AX93" s="56"/>
      <c r="AY93" s="79"/>
    </row>
    <row r="94" spans="1:64" ht="15" customHeight="1" thickBot="1" x14ac:dyDescent="0.25">
      <c r="A94" s="228" t="s">
        <v>106</v>
      </c>
      <c r="B94" s="229"/>
      <c r="C94" s="229"/>
      <c r="D94" s="229"/>
      <c r="E94" s="229"/>
      <c r="F94" s="229"/>
      <c r="G94" s="229"/>
      <c r="H94" s="229"/>
      <c r="I94" s="229"/>
      <c r="J94" s="229"/>
      <c r="K94" s="229"/>
      <c r="L94" s="230"/>
      <c r="M94" s="105"/>
      <c r="AA94" s="56" t="s">
        <v>106</v>
      </c>
      <c r="AL94" s="177"/>
      <c r="AN94" s="56"/>
      <c r="AO94" s="56"/>
      <c r="AP94" s="56"/>
      <c r="AQ94" s="56"/>
      <c r="AR94" s="56"/>
      <c r="AS94" s="56"/>
      <c r="AT94" s="56"/>
      <c r="AU94" s="56"/>
      <c r="AV94" s="56"/>
      <c r="AW94" s="56"/>
      <c r="AX94" s="56"/>
      <c r="AY94" s="79"/>
      <c r="BB94" s="108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177">
        <v>8</v>
      </c>
      <c r="AN95" s="56"/>
      <c r="AO95" s="56"/>
      <c r="AP95" s="56"/>
      <c r="AQ95" s="56"/>
      <c r="AR95" s="56"/>
      <c r="AS95" s="56"/>
      <c r="AT95" s="56"/>
      <c r="AU95" s="56"/>
      <c r="AV95" s="56"/>
      <c r="AW95" s="56"/>
      <c r="AX95" s="56"/>
      <c r="AY95" s="79"/>
      <c r="BB95" s="108" t="s">
        <v>79</v>
      </c>
      <c r="BC95" s="108" t="s">
        <v>80</v>
      </c>
      <c r="BD95" s="108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27</v>
      </c>
      <c r="F96" s="180">
        <v>43</v>
      </c>
      <c r="G96" s="180">
        <v>44</v>
      </c>
      <c r="H96" s="180">
        <v>61</v>
      </c>
      <c r="I96" s="180">
        <v>178</v>
      </c>
      <c r="J96" s="180">
        <v>311</v>
      </c>
      <c r="K96" s="180">
        <v>375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29</v>
      </c>
      <c r="AF96" s="56">
        <v>43</v>
      </c>
      <c r="AG96" s="56">
        <v>48</v>
      </c>
      <c r="AH96" s="56">
        <v>61</v>
      </c>
      <c r="AI96" s="56">
        <v>178</v>
      </c>
      <c r="AJ96" s="56">
        <v>311</v>
      </c>
      <c r="AK96" s="56">
        <v>375</v>
      </c>
      <c r="AL96" s="177" t="s">
        <v>193</v>
      </c>
      <c r="AN96" s="56"/>
      <c r="AO96" s="56"/>
      <c r="AP96" s="56"/>
      <c r="AQ96" s="56"/>
      <c r="AR96" s="56"/>
      <c r="AS96" s="56"/>
      <c r="AT96" s="56"/>
      <c r="AU96" s="56"/>
      <c r="AV96" s="56"/>
      <c r="AW96" s="56"/>
      <c r="AX96" s="56"/>
      <c r="AY96" s="79"/>
      <c r="BB96" s="108">
        <v>1</v>
      </c>
      <c r="BC96" s="108" t="s">
        <v>83</v>
      </c>
      <c r="BD96" s="108" t="s">
        <v>84</v>
      </c>
      <c r="BF96" s="108">
        <v>21</v>
      </c>
      <c r="BG96" s="108">
        <v>39</v>
      </c>
      <c r="BH96" s="108">
        <v>46</v>
      </c>
      <c r="BI96" s="108">
        <v>50</v>
      </c>
      <c r="BJ96" s="108">
        <v>65</v>
      </c>
      <c r="BK96" s="108">
        <v>87</v>
      </c>
      <c r="BL96" s="108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32</v>
      </c>
      <c r="H97" s="180">
        <v>43</v>
      </c>
      <c r="I97" s="180">
        <v>176</v>
      </c>
      <c r="J97" s="180">
        <v>309</v>
      </c>
      <c r="K97" s="180">
        <v>375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29</v>
      </c>
      <c r="AG97" s="56">
        <v>37</v>
      </c>
      <c r="AH97" s="56">
        <v>44</v>
      </c>
      <c r="AI97" s="56">
        <v>176</v>
      </c>
      <c r="AJ97" s="56">
        <v>309</v>
      </c>
      <c r="AK97" s="56">
        <v>375</v>
      </c>
      <c r="AL97" s="177" t="s">
        <v>193</v>
      </c>
      <c r="AN97" s="56"/>
      <c r="AO97" s="56"/>
      <c r="AP97" s="56"/>
      <c r="AQ97" s="56"/>
      <c r="AR97" s="56"/>
      <c r="AS97" s="56"/>
      <c r="AT97" s="56"/>
      <c r="AU97" s="56"/>
      <c r="AV97" s="56"/>
      <c r="AW97" s="56"/>
      <c r="AX97" s="56"/>
      <c r="AY97" s="79"/>
      <c r="BB97" s="108">
        <v>2</v>
      </c>
      <c r="BC97" s="108" t="s">
        <v>85</v>
      </c>
      <c r="BD97" s="108" t="s">
        <v>86</v>
      </c>
      <c r="BG97" s="108">
        <v>27</v>
      </c>
      <c r="BH97" s="108">
        <v>37</v>
      </c>
      <c r="BI97" s="108">
        <v>40</v>
      </c>
      <c r="BJ97" s="108">
        <v>59</v>
      </c>
      <c r="BK97" s="108">
        <v>76</v>
      </c>
      <c r="BL97" s="108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18</v>
      </c>
      <c r="H98" s="180">
        <v>33</v>
      </c>
      <c r="I98" s="180">
        <v>174</v>
      </c>
      <c r="J98" s="180">
        <v>301</v>
      </c>
      <c r="K98" s="180">
        <v>469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18</v>
      </c>
      <c r="AH98" s="56">
        <v>33</v>
      </c>
      <c r="AI98" s="56">
        <v>174</v>
      </c>
      <c r="AJ98" s="56">
        <v>301</v>
      </c>
      <c r="AK98" s="56">
        <v>469</v>
      </c>
      <c r="AL98" s="177" t="s">
        <v>193</v>
      </c>
      <c r="AN98" s="56"/>
      <c r="AO98" s="56"/>
      <c r="AP98" s="56"/>
      <c r="AQ98" s="56"/>
      <c r="AR98" s="56"/>
      <c r="AS98" s="56"/>
      <c r="AT98" s="56"/>
      <c r="AU98" s="56"/>
      <c r="AV98" s="56"/>
      <c r="AW98" s="56"/>
      <c r="AX98" s="56"/>
      <c r="AY98" s="79"/>
      <c r="BB98" s="108">
        <v>3</v>
      </c>
      <c r="BC98" s="108" t="s">
        <v>87</v>
      </c>
      <c r="BD98" s="108" t="s">
        <v>88</v>
      </c>
      <c r="BH98" s="108">
        <v>14</v>
      </c>
      <c r="BI98" s="108">
        <v>22</v>
      </c>
      <c r="BJ98" s="108">
        <v>49</v>
      </c>
      <c r="BK98" s="108">
        <v>75</v>
      </c>
      <c r="BL98" s="108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19</v>
      </c>
      <c r="I99" s="180">
        <v>171</v>
      </c>
      <c r="J99" s="180">
        <v>284</v>
      </c>
      <c r="K99" s="180">
        <v>461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19</v>
      </c>
      <c r="AI99" s="56">
        <v>171</v>
      </c>
      <c r="AJ99" s="56">
        <v>284</v>
      </c>
      <c r="AK99" s="56">
        <v>461</v>
      </c>
      <c r="AL99" s="177" t="s">
        <v>193</v>
      </c>
      <c r="AN99" s="56"/>
      <c r="AO99" s="56"/>
      <c r="AP99" s="56"/>
      <c r="AQ99" s="56"/>
      <c r="AR99" s="56"/>
      <c r="AS99" s="56"/>
      <c r="AT99" s="56"/>
      <c r="AU99" s="56"/>
      <c r="AV99" s="56"/>
      <c r="AW99" s="56"/>
      <c r="AX99" s="56"/>
      <c r="AY99" s="79"/>
      <c r="BB99" s="108">
        <v>4</v>
      </c>
      <c r="BC99" s="108" t="s">
        <v>89</v>
      </c>
      <c r="BD99" s="108" t="s">
        <v>90</v>
      </c>
      <c r="BI99" s="108">
        <v>13</v>
      </c>
      <c r="BJ99" s="108">
        <v>44</v>
      </c>
      <c r="BK99" s="108">
        <v>70</v>
      </c>
      <c r="BL99" s="108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160</v>
      </c>
      <c r="J100" s="180">
        <v>261</v>
      </c>
      <c r="K100" s="180">
        <v>450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160</v>
      </c>
      <c r="AJ100" s="56">
        <v>261</v>
      </c>
      <c r="AK100" s="56">
        <v>450</v>
      </c>
      <c r="AL100" s="177" t="s">
        <v>193</v>
      </c>
      <c r="AN100" s="56"/>
      <c r="AO100" s="56"/>
      <c r="AP100" s="56"/>
      <c r="AQ100" s="56"/>
      <c r="AR100" s="56"/>
      <c r="AS100" s="56"/>
      <c r="AT100" s="56"/>
      <c r="AU100" s="56"/>
      <c r="AV100" s="56"/>
      <c r="AW100" s="56"/>
      <c r="AX100" s="56"/>
      <c r="AY100" s="79"/>
      <c r="BB100" s="108">
        <v>5</v>
      </c>
      <c r="BC100" s="108" t="s">
        <v>91</v>
      </c>
      <c r="BD100" s="108" t="s">
        <v>92</v>
      </c>
      <c r="BJ100" s="108">
        <v>41</v>
      </c>
      <c r="BK100" s="108">
        <v>63</v>
      </c>
      <c r="BL100" s="108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139</v>
      </c>
      <c r="K101" s="180">
        <v>400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136</v>
      </c>
      <c r="AK101" s="56">
        <v>400</v>
      </c>
      <c r="AL101" s="177" t="s">
        <v>193</v>
      </c>
      <c r="AN101" s="56"/>
      <c r="AO101" s="56"/>
      <c r="AP101" s="56"/>
      <c r="AQ101" s="56"/>
      <c r="AR101" s="56"/>
      <c r="AS101" s="56"/>
      <c r="AT101" s="56"/>
      <c r="AU101" s="56"/>
      <c r="AV101" s="56"/>
      <c r="AW101" s="56"/>
      <c r="AX101" s="56"/>
      <c r="AY101" s="79"/>
      <c r="BB101" s="108">
        <v>6</v>
      </c>
      <c r="BC101" s="108" t="s">
        <v>93</v>
      </c>
      <c r="BD101" s="108" t="s">
        <v>94</v>
      </c>
      <c r="BK101" s="108">
        <v>65</v>
      </c>
      <c r="BL101" s="108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207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207</v>
      </c>
      <c r="AL102" s="177" t="s">
        <v>193</v>
      </c>
      <c r="AN102" s="56"/>
      <c r="AO102" s="56"/>
      <c r="AP102" s="56"/>
      <c r="AQ102" s="56"/>
      <c r="AR102" s="56"/>
      <c r="AS102" s="56"/>
      <c r="AT102" s="56"/>
      <c r="AU102" s="56"/>
      <c r="AV102" s="56"/>
      <c r="AW102" s="56"/>
      <c r="AX102" s="56"/>
      <c r="AY102" s="79"/>
      <c r="BB102" s="108">
        <v>7</v>
      </c>
      <c r="BC102" s="108" t="s">
        <v>95</v>
      </c>
      <c r="BD102" s="108" t="s">
        <v>96</v>
      </c>
      <c r="BL102" s="108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177" t="s">
        <v>193</v>
      </c>
      <c r="AN103" s="56"/>
      <c r="AO103" s="56"/>
      <c r="AP103" s="56"/>
      <c r="AQ103" s="56"/>
      <c r="AR103" s="56"/>
      <c r="AS103" s="56"/>
      <c r="AT103" s="56"/>
      <c r="AU103" s="56"/>
      <c r="AV103" s="56"/>
      <c r="AW103" s="56"/>
      <c r="AX103" s="56"/>
      <c r="AY103" s="79"/>
      <c r="BB103" s="108">
        <v>8</v>
      </c>
      <c r="BC103" s="108" t="s">
        <v>97</v>
      </c>
      <c r="BD103" s="108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  <c r="AL104" s="177"/>
      <c r="AN104" s="56"/>
      <c r="AO104" s="56"/>
      <c r="AP104" s="56"/>
      <c r="AQ104" s="56"/>
      <c r="AR104" s="56"/>
      <c r="AS104" s="56"/>
      <c r="AT104" s="56"/>
      <c r="AU104" s="56"/>
      <c r="AV104" s="56"/>
      <c r="AW104" s="56"/>
      <c r="AX104" s="56"/>
      <c r="AY104" s="79"/>
    </row>
    <row r="105" spans="1:64" ht="12.95" customHeight="1" thickBot="1" x14ac:dyDescent="0.25">
      <c r="A105" s="228" t="s">
        <v>107</v>
      </c>
      <c r="B105" s="229"/>
      <c r="C105" s="229"/>
      <c r="D105" s="229"/>
      <c r="E105" s="229"/>
      <c r="F105" s="229"/>
      <c r="G105" s="229"/>
      <c r="H105" s="229"/>
      <c r="I105" s="229"/>
      <c r="J105" s="229"/>
      <c r="K105" s="229"/>
      <c r="L105" s="230"/>
      <c r="M105" s="105"/>
      <c r="AA105" s="56" t="s">
        <v>107</v>
      </c>
      <c r="AL105" s="177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79"/>
      <c r="BB105" s="108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177">
        <v>8</v>
      </c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79"/>
      <c r="BB106" s="108" t="s">
        <v>79</v>
      </c>
      <c r="BC106" s="108" t="s">
        <v>80</v>
      </c>
      <c r="BD106" s="108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38</v>
      </c>
      <c r="F107" s="180">
        <v>38</v>
      </c>
      <c r="G107" s="180">
        <v>38</v>
      </c>
      <c r="H107" s="180">
        <v>38</v>
      </c>
      <c r="I107" s="180">
        <v>38</v>
      </c>
      <c r="J107" s="180">
        <v>38</v>
      </c>
      <c r="K107" s="180">
        <v>38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46</v>
      </c>
      <c r="AF107" s="56">
        <v>46</v>
      </c>
      <c r="AG107" s="56">
        <v>46</v>
      </c>
      <c r="AH107" s="56">
        <v>46</v>
      </c>
      <c r="AI107" s="56">
        <v>46</v>
      </c>
      <c r="AJ107" s="56">
        <v>46</v>
      </c>
      <c r="AK107" s="56">
        <v>46</v>
      </c>
      <c r="AL107" s="177" t="s">
        <v>193</v>
      </c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79"/>
      <c r="BB107" s="108">
        <v>1</v>
      </c>
      <c r="BC107" s="108" t="s">
        <v>147</v>
      </c>
      <c r="BD107" s="108" t="s">
        <v>148</v>
      </c>
      <c r="BF107" s="108">
        <v>54</v>
      </c>
      <c r="BG107" s="108">
        <v>54</v>
      </c>
      <c r="BH107" s="108">
        <v>54</v>
      </c>
      <c r="BI107" s="108">
        <v>54</v>
      </c>
      <c r="BJ107" s="108">
        <v>54</v>
      </c>
      <c r="BK107" s="108">
        <v>54</v>
      </c>
      <c r="BL107" s="108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38</v>
      </c>
      <c r="G108" s="180">
        <v>38</v>
      </c>
      <c r="H108" s="180">
        <v>38</v>
      </c>
      <c r="I108" s="180">
        <v>38</v>
      </c>
      <c r="J108" s="180">
        <v>38</v>
      </c>
      <c r="K108" s="180">
        <v>38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46</v>
      </c>
      <c r="AG108" s="56">
        <v>46</v>
      </c>
      <c r="AH108" s="56">
        <v>46</v>
      </c>
      <c r="AI108" s="56">
        <v>46</v>
      </c>
      <c r="AJ108" s="56">
        <v>46</v>
      </c>
      <c r="AK108" s="56">
        <v>46</v>
      </c>
      <c r="AL108" s="177" t="s">
        <v>193</v>
      </c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79"/>
      <c r="BB108" s="108">
        <v>2</v>
      </c>
      <c r="BC108" s="108" t="s">
        <v>149</v>
      </c>
      <c r="BD108" s="108" t="s">
        <v>150</v>
      </c>
      <c r="BG108" s="108">
        <v>54</v>
      </c>
      <c r="BH108" s="108">
        <v>54</v>
      </c>
      <c r="BI108" s="108">
        <v>54</v>
      </c>
      <c r="BJ108" s="108">
        <v>54</v>
      </c>
      <c r="BK108" s="108">
        <v>54</v>
      </c>
      <c r="BL108" s="108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38</v>
      </c>
      <c r="H109" s="180">
        <v>38</v>
      </c>
      <c r="I109" s="180">
        <v>38</v>
      </c>
      <c r="J109" s="180">
        <v>38</v>
      </c>
      <c r="K109" s="180">
        <v>38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46</v>
      </c>
      <c r="AH109" s="56">
        <v>46</v>
      </c>
      <c r="AI109" s="56">
        <v>46</v>
      </c>
      <c r="AJ109" s="56">
        <v>46</v>
      </c>
      <c r="AK109" s="56">
        <v>46</v>
      </c>
      <c r="AL109" s="177" t="s">
        <v>193</v>
      </c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79"/>
      <c r="BB109" s="108">
        <v>3</v>
      </c>
      <c r="BC109" s="108" t="s">
        <v>151</v>
      </c>
      <c r="BD109" s="108" t="s">
        <v>152</v>
      </c>
      <c r="BH109" s="108">
        <v>54</v>
      </c>
      <c r="BI109" s="108">
        <v>54</v>
      </c>
      <c r="BJ109" s="108">
        <v>54</v>
      </c>
      <c r="BK109" s="108">
        <v>54</v>
      </c>
      <c r="BL109" s="108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38</v>
      </c>
      <c r="I110" s="180">
        <v>38</v>
      </c>
      <c r="J110" s="180">
        <v>38</v>
      </c>
      <c r="K110" s="180">
        <v>38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46</v>
      </c>
      <c r="AI110" s="56">
        <v>46</v>
      </c>
      <c r="AJ110" s="56">
        <v>46</v>
      </c>
      <c r="AK110" s="56">
        <v>46</v>
      </c>
      <c r="AL110" s="177" t="s">
        <v>193</v>
      </c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79"/>
      <c r="BB110" s="108">
        <v>4</v>
      </c>
      <c r="BC110" s="108" t="s">
        <v>153</v>
      </c>
      <c r="BD110" s="108" t="s">
        <v>154</v>
      </c>
      <c r="BI110" s="108">
        <v>54</v>
      </c>
      <c r="BJ110" s="108">
        <v>54</v>
      </c>
      <c r="BK110" s="108">
        <v>54</v>
      </c>
      <c r="BL110" s="108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38</v>
      </c>
      <c r="J111" s="180">
        <v>38</v>
      </c>
      <c r="K111" s="180">
        <v>38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46</v>
      </c>
      <c r="AJ111" s="56">
        <v>46</v>
      </c>
      <c r="AK111" s="56">
        <v>46</v>
      </c>
      <c r="AL111" s="177" t="s">
        <v>193</v>
      </c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79"/>
      <c r="BB111" s="108">
        <v>5</v>
      </c>
      <c r="BC111" s="108" t="s">
        <v>155</v>
      </c>
      <c r="BD111" s="108" t="s">
        <v>156</v>
      </c>
      <c r="BJ111" s="108">
        <v>54</v>
      </c>
      <c r="BK111" s="108">
        <v>54</v>
      </c>
      <c r="BL111" s="108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38</v>
      </c>
      <c r="K112" s="180">
        <v>38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46</v>
      </c>
      <c r="AK112" s="56">
        <v>46</v>
      </c>
      <c r="AL112" s="177" t="s">
        <v>193</v>
      </c>
      <c r="AN112" s="56"/>
      <c r="AO112" s="56"/>
      <c r="AP112" s="56"/>
      <c r="AQ112" s="56"/>
      <c r="AR112" s="56"/>
      <c r="AS112" s="56"/>
      <c r="AT112" s="56"/>
      <c r="AU112" s="56"/>
      <c r="AV112" s="56"/>
      <c r="AW112" s="56"/>
      <c r="AX112" s="56"/>
      <c r="AY112" s="79"/>
      <c r="BB112" s="108">
        <v>6</v>
      </c>
      <c r="BC112" s="108" t="s">
        <v>157</v>
      </c>
      <c r="BD112" s="108" t="s">
        <v>158</v>
      </c>
      <c r="BK112" s="108">
        <v>54</v>
      </c>
      <c r="BL112" s="108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38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46</v>
      </c>
      <c r="AL113" s="177" t="s">
        <v>193</v>
      </c>
      <c r="AN113" s="56"/>
      <c r="AO113" s="56"/>
      <c r="AP113" s="56"/>
      <c r="AQ113" s="56"/>
      <c r="AR113" s="56"/>
      <c r="AS113" s="56"/>
      <c r="AT113" s="56"/>
      <c r="AU113" s="56"/>
      <c r="AV113" s="56"/>
      <c r="AW113" s="56"/>
      <c r="AX113" s="56"/>
      <c r="AY113" s="79"/>
      <c r="BB113" s="108">
        <v>7</v>
      </c>
      <c r="BC113" s="108" t="s">
        <v>159</v>
      </c>
      <c r="BD113" s="108" t="s">
        <v>160</v>
      </c>
      <c r="BL113" s="108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177" t="s">
        <v>193</v>
      </c>
      <c r="AN114" s="56"/>
      <c r="AO114" s="56"/>
      <c r="AP114" s="56"/>
      <c r="AQ114" s="56"/>
      <c r="AR114" s="56"/>
      <c r="AS114" s="56"/>
      <c r="AT114" s="56"/>
      <c r="AU114" s="56"/>
      <c r="AV114" s="56"/>
      <c r="AW114" s="56"/>
      <c r="AX114" s="56"/>
      <c r="AY114" s="79"/>
      <c r="BB114" s="108">
        <v>8</v>
      </c>
    </row>
    <row r="115" spans="1:64" ht="13.5" thickBot="1" x14ac:dyDescent="0.25">
      <c r="A115" s="79" t="s">
        <v>40</v>
      </c>
      <c r="M115" s="105"/>
      <c r="AA115" s="56" t="s">
        <v>40</v>
      </c>
      <c r="AL115" s="177"/>
      <c r="AN115" s="56"/>
      <c r="AO115" s="56"/>
      <c r="AP115" s="56"/>
      <c r="AQ115" s="56"/>
      <c r="AR115" s="56"/>
      <c r="AS115" s="56"/>
      <c r="AT115" s="56"/>
      <c r="AU115" s="56"/>
      <c r="AV115" s="56"/>
      <c r="AW115" s="56"/>
      <c r="AX115" s="56"/>
      <c r="AY115" s="79"/>
    </row>
    <row r="116" spans="1:64" ht="13.5" customHeight="1" thickBot="1" x14ac:dyDescent="0.25">
      <c r="A116" s="228" t="s">
        <v>108</v>
      </c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30"/>
      <c r="M116" s="105"/>
      <c r="AA116" s="56" t="s">
        <v>108</v>
      </c>
      <c r="AL116" s="177"/>
      <c r="AN116" s="56"/>
      <c r="AO116" s="56"/>
      <c r="AP116" s="56"/>
      <c r="AQ116" s="56"/>
      <c r="AR116" s="56"/>
      <c r="AS116" s="56"/>
      <c r="AT116" s="56"/>
      <c r="AU116" s="56"/>
      <c r="AV116" s="56"/>
      <c r="AW116" s="56"/>
      <c r="AX116" s="56"/>
      <c r="AY116" s="79"/>
      <c r="BB116" s="108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177">
        <v>8</v>
      </c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79"/>
      <c r="BB117" s="108" t="s">
        <v>79</v>
      </c>
      <c r="BC117" s="108" t="s">
        <v>80</v>
      </c>
      <c r="BD117" s="108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28</v>
      </c>
      <c r="F118" s="180">
        <v>28</v>
      </c>
      <c r="G118" s="180">
        <v>28</v>
      </c>
      <c r="H118" s="180">
        <v>28</v>
      </c>
      <c r="I118" s="180">
        <v>28</v>
      </c>
      <c r="J118" s="180">
        <v>28</v>
      </c>
      <c r="K118" s="180">
        <v>28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28</v>
      </c>
      <c r="AF118" s="56">
        <v>28</v>
      </c>
      <c r="AG118" s="56">
        <v>28</v>
      </c>
      <c r="AH118" s="56">
        <v>28</v>
      </c>
      <c r="AI118" s="56">
        <v>28</v>
      </c>
      <c r="AJ118" s="56">
        <v>28</v>
      </c>
      <c r="AK118" s="56">
        <v>28</v>
      </c>
      <c r="AL118" s="177" t="s">
        <v>193</v>
      </c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79"/>
      <c r="BB118" s="108">
        <v>1</v>
      </c>
      <c r="BC118" s="108" t="s">
        <v>147</v>
      </c>
      <c r="BD118" s="108" t="s">
        <v>148</v>
      </c>
      <c r="BF118" s="108">
        <v>32</v>
      </c>
      <c r="BG118" s="108">
        <v>32</v>
      </c>
      <c r="BH118" s="108">
        <v>32</v>
      </c>
      <c r="BI118" s="108">
        <v>32</v>
      </c>
      <c r="BJ118" s="108">
        <v>32</v>
      </c>
      <c r="BK118" s="108">
        <v>32</v>
      </c>
      <c r="BL118" s="108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28</v>
      </c>
      <c r="G119" s="180">
        <v>28</v>
      </c>
      <c r="H119" s="180">
        <v>28</v>
      </c>
      <c r="I119" s="180">
        <v>28</v>
      </c>
      <c r="J119" s="180">
        <v>28</v>
      </c>
      <c r="K119" s="180">
        <v>28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28</v>
      </c>
      <c r="AG119" s="56">
        <v>28</v>
      </c>
      <c r="AH119" s="56">
        <v>28</v>
      </c>
      <c r="AI119" s="56">
        <v>28</v>
      </c>
      <c r="AJ119" s="56">
        <v>28</v>
      </c>
      <c r="AK119" s="56">
        <v>28</v>
      </c>
      <c r="AL119" s="177" t="s">
        <v>193</v>
      </c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79"/>
      <c r="BB119" s="108">
        <v>2</v>
      </c>
      <c r="BC119" s="108" t="s">
        <v>149</v>
      </c>
      <c r="BD119" s="108" t="s">
        <v>150</v>
      </c>
      <c r="BG119" s="108">
        <v>32</v>
      </c>
      <c r="BH119" s="108">
        <v>32</v>
      </c>
      <c r="BI119" s="108">
        <v>32</v>
      </c>
      <c r="BJ119" s="108">
        <v>32</v>
      </c>
      <c r="BK119" s="108">
        <v>32</v>
      </c>
      <c r="BL119" s="108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28</v>
      </c>
      <c r="H120" s="180">
        <v>28</v>
      </c>
      <c r="I120" s="180">
        <v>28</v>
      </c>
      <c r="J120" s="180">
        <v>28</v>
      </c>
      <c r="K120" s="180">
        <v>28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28</v>
      </c>
      <c r="AH120" s="56">
        <v>28</v>
      </c>
      <c r="AI120" s="56">
        <v>28</v>
      </c>
      <c r="AJ120" s="56">
        <v>28</v>
      </c>
      <c r="AK120" s="56">
        <v>28</v>
      </c>
      <c r="AL120" s="177" t="s">
        <v>193</v>
      </c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79"/>
      <c r="BB120" s="108">
        <v>3</v>
      </c>
      <c r="BC120" s="108" t="s">
        <v>151</v>
      </c>
      <c r="BD120" s="108" t="s">
        <v>152</v>
      </c>
      <c r="BH120" s="108">
        <v>32</v>
      </c>
      <c r="BI120" s="108">
        <v>32</v>
      </c>
      <c r="BJ120" s="108">
        <v>32</v>
      </c>
      <c r="BK120" s="108">
        <v>32</v>
      </c>
      <c r="BL120" s="108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28</v>
      </c>
      <c r="I121" s="180">
        <v>28</v>
      </c>
      <c r="J121" s="180">
        <v>28</v>
      </c>
      <c r="K121" s="180">
        <v>28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28</v>
      </c>
      <c r="AI121" s="56">
        <v>28</v>
      </c>
      <c r="AJ121" s="56">
        <v>28</v>
      </c>
      <c r="AK121" s="56">
        <v>28</v>
      </c>
      <c r="AL121" s="177" t="s">
        <v>193</v>
      </c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79"/>
      <c r="BB121" s="108">
        <v>4</v>
      </c>
      <c r="BC121" s="108" t="s">
        <v>153</v>
      </c>
      <c r="BD121" s="108" t="s">
        <v>154</v>
      </c>
      <c r="BI121" s="108">
        <v>32</v>
      </c>
      <c r="BJ121" s="108">
        <v>32</v>
      </c>
      <c r="BK121" s="108">
        <v>32</v>
      </c>
      <c r="BL121" s="108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28</v>
      </c>
      <c r="J122" s="180">
        <v>28</v>
      </c>
      <c r="K122" s="180">
        <v>28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28</v>
      </c>
      <c r="AJ122" s="56">
        <v>28</v>
      </c>
      <c r="AK122" s="56">
        <v>28</v>
      </c>
      <c r="AL122" s="177" t="s">
        <v>193</v>
      </c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79"/>
      <c r="BB122" s="108">
        <v>5</v>
      </c>
      <c r="BC122" s="108" t="s">
        <v>155</v>
      </c>
      <c r="BD122" s="108" t="s">
        <v>156</v>
      </c>
      <c r="BJ122" s="108">
        <v>32</v>
      </c>
      <c r="BK122" s="108">
        <v>32</v>
      </c>
      <c r="BL122" s="108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28</v>
      </c>
      <c r="K123" s="180">
        <v>28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28</v>
      </c>
      <c r="AK123" s="56">
        <v>28</v>
      </c>
      <c r="AL123" s="177" t="s">
        <v>193</v>
      </c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79"/>
      <c r="BB123" s="108">
        <v>6</v>
      </c>
      <c r="BC123" s="108" t="s">
        <v>157</v>
      </c>
      <c r="BD123" s="108" t="s">
        <v>158</v>
      </c>
      <c r="BK123" s="108">
        <v>32</v>
      </c>
      <c r="BL123" s="108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28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28</v>
      </c>
      <c r="AL124" s="177" t="s">
        <v>193</v>
      </c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79"/>
      <c r="BB124" s="108">
        <v>7</v>
      </c>
      <c r="BC124" s="108" t="s">
        <v>159</v>
      </c>
      <c r="BD124" s="108" t="s">
        <v>160</v>
      </c>
      <c r="BL124" s="108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177" t="s">
        <v>193</v>
      </c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79"/>
      <c r="BB125" s="108">
        <v>8</v>
      </c>
    </row>
    <row r="126" spans="1:64" ht="13.5" thickBot="1" x14ac:dyDescent="0.25">
      <c r="A126" s="79" t="s">
        <v>41</v>
      </c>
      <c r="M126" s="105"/>
      <c r="AA126" s="56" t="s">
        <v>41</v>
      </c>
      <c r="AL126" s="177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79"/>
    </row>
    <row r="127" spans="1:64" ht="13.5" customHeight="1" thickBot="1" x14ac:dyDescent="0.25">
      <c r="A127" s="228" t="s">
        <v>109</v>
      </c>
      <c r="B127" s="229"/>
      <c r="C127" s="229"/>
      <c r="D127" s="229"/>
      <c r="E127" s="229"/>
      <c r="F127" s="229"/>
      <c r="G127" s="229"/>
      <c r="H127" s="229"/>
      <c r="I127" s="229"/>
      <c r="J127" s="229"/>
      <c r="K127" s="229"/>
      <c r="L127" s="230"/>
      <c r="M127" s="105"/>
      <c r="AA127" s="56" t="s">
        <v>109</v>
      </c>
      <c r="AL127" s="177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79"/>
      <c r="BB127" s="108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177">
        <v>8</v>
      </c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79"/>
      <c r="BB128" s="108" t="s">
        <v>79</v>
      </c>
      <c r="BC128" s="108" t="s">
        <v>80</v>
      </c>
      <c r="BD128" s="108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177" t="s">
        <v>193</v>
      </c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79"/>
      <c r="BB129" s="108">
        <v>1</v>
      </c>
      <c r="BC129" s="108" t="s">
        <v>147</v>
      </c>
      <c r="BD129" s="108" t="s">
        <v>148</v>
      </c>
      <c r="BF129" s="108">
        <v>52</v>
      </c>
      <c r="BG129" s="108">
        <v>52</v>
      </c>
      <c r="BH129" s="108">
        <v>52</v>
      </c>
      <c r="BI129" s="108">
        <v>52</v>
      </c>
      <c r="BJ129" s="108">
        <v>52</v>
      </c>
      <c r="BK129" s="108">
        <v>52</v>
      </c>
      <c r="BL129" s="108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177" t="s">
        <v>193</v>
      </c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79"/>
      <c r="BB130" s="108">
        <v>2</v>
      </c>
      <c r="BC130" s="108" t="s">
        <v>149</v>
      </c>
      <c r="BD130" s="108" t="s">
        <v>150</v>
      </c>
      <c r="BG130" s="108">
        <v>52</v>
      </c>
      <c r="BH130" s="108">
        <v>52</v>
      </c>
      <c r="BI130" s="108">
        <v>52</v>
      </c>
      <c r="BJ130" s="108">
        <v>52</v>
      </c>
      <c r="BK130" s="108">
        <v>52</v>
      </c>
      <c r="BL130" s="108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177" t="s">
        <v>193</v>
      </c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79"/>
      <c r="BB131" s="108">
        <v>3</v>
      </c>
      <c r="BC131" s="108" t="s">
        <v>151</v>
      </c>
      <c r="BD131" s="108" t="s">
        <v>152</v>
      </c>
      <c r="BH131" s="108">
        <v>52</v>
      </c>
      <c r="BI131" s="108">
        <v>52</v>
      </c>
      <c r="BJ131" s="108">
        <v>52</v>
      </c>
      <c r="BK131" s="108">
        <v>52</v>
      </c>
      <c r="BL131" s="108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177" t="s">
        <v>193</v>
      </c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79"/>
      <c r="BB132" s="108">
        <v>4</v>
      </c>
      <c r="BC132" s="108" t="s">
        <v>153</v>
      </c>
      <c r="BD132" s="108" t="s">
        <v>154</v>
      </c>
      <c r="BI132" s="108">
        <v>52</v>
      </c>
      <c r="BJ132" s="108">
        <v>52</v>
      </c>
      <c r="BK132" s="108">
        <v>52</v>
      </c>
      <c r="BL132" s="108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177" t="s">
        <v>193</v>
      </c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79"/>
      <c r="BB133" s="108">
        <v>5</v>
      </c>
      <c r="BC133" s="108" t="s">
        <v>155</v>
      </c>
      <c r="BD133" s="108" t="s">
        <v>156</v>
      </c>
      <c r="BJ133" s="108">
        <v>52</v>
      </c>
      <c r="BK133" s="108">
        <v>52</v>
      </c>
      <c r="BL133" s="108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177" t="s">
        <v>193</v>
      </c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79"/>
      <c r="BB134" s="108">
        <v>6</v>
      </c>
      <c r="BC134" s="108" t="s">
        <v>157</v>
      </c>
      <c r="BD134" s="108" t="s">
        <v>158</v>
      </c>
      <c r="BK134" s="108">
        <v>52</v>
      </c>
      <c r="BL134" s="108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177" t="s">
        <v>193</v>
      </c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79"/>
      <c r="BB135" s="108">
        <v>7</v>
      </c>
      <c r="BC135" s="108" t="s">
        <v>159</v>
      </c>
      <c r="BD135" s="108" t="s">
        <v>160</v>
      </c>
      <c r="BL135" s="108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177" t="s">
        <v>193</v>
      </c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79"/>
      <c r="BB136" s="108">
        <v>8</v>
      </c>
    </row>
    <row r="137" spans="1:64" ht="13.5" thickBot="1" x14ac:dyDescent="0.25">
      <c r="A137" s="79" t="s">
        <v>42</v>
      </c>
      <c r="M137" s="105"/>
      <c r="AA137" s="56" t="s">
        <v>42</v>
      </c>
      <c r="AL137" s="177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79"/>
    </row>
    <row r="138" spans="1:64" ht="12.95" customHeight="1" thickBot="1" x14ac:dyDescent="0.25">
      <c r="A138" s="228" t="s">
        <v>110</v>
      </c>
      <c r="B138" s="229"/>
      <c r="C138" s="229"/>
      <c r="D138" s="229"/>
      <c r="E138" s="229"/>
      <c r="F138" s="229"/>
      <c r="G138" s="229"/>
      <c r="H138" s="229"/>
      <c r="I138" s="229"/>
      <c r="J138" s="229"/>
      <c r="K138" s="229"/>
      <c r="L138" s="230"/>
      <c r="M138" s="105"/>
      <c r="AA138" s="56" t="s">
        <v>110</v>
      </c>
      <c r="AL138" s="177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79"/>
      <c r="BB138" s="108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177">
        <v>8</v>
      </c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79"/>
      <c r="BB139" s="108" t="s">
        <v>79</v>
      </c>
      <c r="BC139" s="108" t="s">
        <v>80</v>
      </c>
      <c r="BD139" s="108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177" t="s">
        <v>193</v>
      </c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79"/>
      <c r="BB140" s="108">
        <v>1</v>
      </c>
      <c r="BC140" s="108" t="s">
        <v>147</v>
      </c>
      <c r="BD140" s="108" t="s">
        <v>148</v>
      </c>
      <c r="BF140" s="108">
        <v>38</v>
      </c>
      <c r="BG140" s="108">
        <v>38</v>
      </c>
      <c r="BH140" s="108">
        <v>38</v>
      </c>
      <c r="BI140" s="108">
        <v>38</v>
      </c>
      <c r="BJ140" s="108">
        <v>38</v>
      </c>
      <c r="BK140" s="108">
        <v>38</v>
      </c>
      <c r="BL140" s="108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177" t="s">
        <v>193</v>
      </c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79"/>
      <c r="BB141" s="108">
        <v>2</v>
      </c>
      <c r="BC141" s="108" t="s">
        <v>149</v>
      </c>
      <c r="BD141" s="108" t="s">
        <v>150</v>
      </c>
      <c r="BG141" s="108">
        <v>38</v>
      </c>
      <c r="BH141" s="108">
        <v>38</v>
      </c>
      <c r="BI141" s="108">
        <v>38</v>
      </c>
      <c r="BJ141" s="108">
        <v>38</v>
      </c>
      <c r="BK141" s="108">
        <v>38</v>
      </c>
      <c r="BL141" s="108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177" t="s">
        <v>193</v>
      </c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79"/>
      <c r="BB142" s="108">
        <v>3</v>
      </c>
      <c r="BC142" s="108" t="s">
        <v>151</v>
      </c>
      <c r="BD142" s="108" t="s">
        <v>152</v>
      </c>
      <c r="BH142" s="108">
        <v>38</v>
      </c>
      <c r="BI142" s="108">
        <v>38</v>
      </c>
      <c r="BJ142" s="108">
        <v>38</v>
      </c>
      <c r="BK142" s="108">
        <v>38</v>
      </c>
      <c r="BL142" s="108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177" t="s">
        <v>193</v>
      </c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79"/>
      <c r="BB143" s="108">
        <v>4</v>
      </c>
      <c r="BC143" s="108" t="s">
        <v>153</v>
      </c>
      <c r="BD143" s="108" t="s">
        <v>154</v>
      </c>
      <c r="BI143" s="108">
        <v>38</v>
      </c>
      <c r="BJ143" s="108">
        <v>38</v>
      </c>
      <c r="BK143" s="108">
        <v>38</v>
      </c>
      <c r="BL143" s="108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177" t="s">
        <v>193</v>
      </c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79"/>
      <c r="BB144" s="108">
        <v>5</v>
      </c>
      <c r="BC144" s="108" t="s">
        <v>155</v>
      </c>
      <c r="BD144" s="108" t="s">
        <v>156</v>
      </c>
      <c r="BJ144" s="108">
        <v>38</v>
      </c>
      <c r="BK144" s="108">
        <v>38</v>
      </c>
      <c r="BL144" s="108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177" t="s">
        <v>193</v>
      </c>
      <c r="AN145" s="56"/>
      <c r="AO145" s="56"/>
      <c r="AP145" s="56"/>
      <c r="AQ145" s="56"/>
      <c r="AR145" s="56"/>
      <c r="AS145" s="56"/>
      <c r="AT145" s="56"/>
      <c r="AU145" s="56"/>
      <c r="AV145" s="56"/>
      <c r="AW145" s="56"/>
      <c r="AX145" s="56"/>
      <c r="AY145" s="79"/>
      <c r="BB145" s="108">
        <v>6</v>
      </c>
      <c r="BC145" s="108" t="s">
        <v>157</v>
      </c>
      <c r="BD145" s="108" t="s">
        <v>158</v>
      </c>
      <c r="BK145" s="108">
        <v>38</v>
      </c>
      <c r="BL145" s="108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177" t="s">
        <v>193</v>
      </c>
      <c r="AN146" s="56"/>
      <c r="AO146" s="56"/>
      <c r="AP146" s="56"/>
      <c r="AQ146" s="56"/>
      <c r="AR146" s="56"/>
      <c r="AS146" s="56"/>
      <c r="AT146" s="56"/>
      <c r="AU146" s="56"/>
      <c r="AV146" s="56"/>
      <c r="AW146" s="56"/>
      <c r="AX146" s="56"/>
      <c r="AY146" s="79"/>
      <c r="BB146" s="108">
        <v>7</v>
      </c>
      <c r="BC146" s="108" t="s">
        <v>159</v>
      </c>
      <c r="BD146" s="108" t="s">
        <v>160</v>
      </c>
      <c r="BL146" s="108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177" t="s">
        <v>193</v>
      </c>
      <c r="AN147" s="56"/>
      <c r="AO147" s="56"/>
      <c r="AP147" s="56"/>
      <c r="AQ147" s="56"/>
      <c r="AR147" s="56"/>
      <c r="AS147" s="56"/>
      <c r="AT147" s="56"/>
      <c r="AU147" s="56"/>
      <c r="AV147" s="56"/>
      <c r="AW147" s="56"/>
      <c r="AX147" s="56"/>
      <c r="AY147" s="79"/>
      <c r="BB147" s="108">
        <v>8</v>
      </c>
    </row>
    <row r="148" spans="1:64" ht="13.5" thickBot="1" x14ac:dyDescent="0.25">
      <c r="A148" s="79" t="s">
        <v>44</v>
      </c>
      <c r="M148" s="105"/>
      <c r="AA148" s="56" t="s">
        <v>44</v>
      </c>
      <c r="AL148" s="177"/>
      <c r="AN148" s="56"/>
      <c r="AO148" s="56"/>
      <c r="AP148" s="56"/>
      <c r="AQ148" s="56"/>
      <c r="AR148" s="56"/>
      <c r="AS148" s="56"/>
      <c r="AT148" s="56"/>
      <c r="AU148" s="56"/>
      <c r="AV148" s="56"/>
      <c r="AW148" s="56"/>
      <c r="AX148" s="56"/>
      <c r="AY148" s="79"/>
    </row>
    <row r="149" spans="1:64" ht="12.95" customHeight="1" thickBot="1" x14ac:dyDescent="0.25">
      <c r="A149" s="228" t="s">
        <v>111</v>
      </c>
      <c r="B149" s="229"/>
      <c r="C149" s="229"/>
      <c r="D149" s="229"/>
      <c r="E149" s="229"/>
      <c r="F149" s="229"/>
      <c r="G149" s="229"/>
      <c r="H149" s="229"/>
      <c r="I149" s="229"/>
      <c r="J149" s="229"/>
      <c r="K149" s="229"/>
      <c r="L149" s="230"/>
      <c r="M149" s="105"/>
      <c r="AA149" s="56" t="s">
        <v>111</v>
      </c>
      <c r="AL149" s="177"/>
      <c r="AN149" s="56"/>
      <c r="AO149" s="56"/>
      <c r="AP149" s="56"/>
      <c r="AQ149" s="56"/>
      <c r="AR149" s="56"/>
      <c r="AS149" s="56"/>
      <c r="AT149" s="56"/>
      <c r="AU149" s="56"/>
      <c r="AV149" s="56"/>
      <c r="AW149" s="56"/>
      <c r="AX149" s="56"/>
      <c r="AY149" s="79"/>
      <c r="BB149" s="108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177">
        <v>8</v>
      </c>
      <c r="AN150" s="56"/>
      <c r="AO150" s="56"/>
      <c r="AP150" s="56"/>
      <c r="AQ150" s="56"/>
      <c r="AR150" s="56"/>
      <c r="AS150" s="56"/>
      <c r="AT150" s="56"/>
      <c r="AU150" s="56"/>
      <c r="AV150" s="56"/>
      <c r="AW150" s="56"/>
      <c r="AX150" s="56"/>
      <c r="AY150" s="79"/>
      <c r="BB150" s="108" t="s">
        <v>79</v>
      </c>
      <c r="BC150" s="108" t="s">
        <v>80</v>
      </c>
      <c r="BD150" s="108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26</v>
      </c>
      <c r="F151" s="180">
        <v>36</v>
      </c>
      <c r="G151" s="180">
        <v>40</v>
      </c>
      <c r="H151" s="180">
        <v>34</v>
      </c>
      <c r="I151" s="180">
        <v>54</v>
      </c>
      <c r="J151" s="180">
        <v>59</v>
      </c>
      <c r="K151" s="180">
        <v>58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26</v>
      </c>
      <c r="AF151" s="56">
        <v>36</v>
      </c>
      <c r="AG151" s="56">
        <v>40</v>
      </c>
      <c r="AH151" s="56">
        <v>34</v>
      </c>
      <c r="AI151" s="56">
        <v>54</v>
      </c>
      <c r="AJ151" s="56">
        <v>59</v>
      </c>
      <c r="AK151" s="56">
        <v>58</v>
      </c>
      <c r="AL151" s="177" t="s">
        <v>193</v>
      </c>
      <c r="AN151" s="56"/>
      <c r="AO151" s="56"/>
      <c r="AP151" s="56"/>
      <c r="AQ151" s="56"/>
      <c r="AR151" s="56"/>
      <c r="AS151" s="56"/>
      <c r="AT151" s="56"/>
      <c r="AU151" s="56"/>
      <c r="AV151" s="56"/>
      <c r="AW151" s="56"/>
      <c r="AX151" s="56"/>
      <c r="AY151" s="79"/>
      <c r="BB151" s="108">
        <v>1</v>
      </c>
      <c r="BC151" s="108" t="s">
        <v>147</v>
      </c>
      <c r="BD151" s="108" t="s">
        <v>148</v>
      </c>
      <c r="BF151" s="108">
        <v>15</v>
      </c>
      <c r="BG151" s="108">
        <v>17</v>
      </c>
      <c r="BH151" s="108">
        <v>18</v>
      </c>
      <c r="BI151" s="108">
        <v>20</v>
      </c>
      <c r="BJ151" s="108">
        <v>23</v>
      </c>
      <c r="BK151" s="108">
        <v>22</v>
      </c>
      <c r="BL151" s="108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25</v>
      </c>
      <c r="G152" s="180">
        <v>42</v>
      </c>
      <c r="H152" s="180">
        <v>34</v>
      </c>
      <c r="I152" s="180">
        <v>31</v>
      </c>
      <c r="J152" s="180">
        <v>44</v>
      </c>
      <c r="K152" s="180">
        <v>46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25</v>
      </c>
      <c r="AG152" s="56">
        <v>42</v>
      </c>
      <c r="AH152" s="56">
        <v>34</v>
      </c>
      <c r="AI152" s="56">
        <v>31</v>
      </c>
      <c r="AJ152" s="56">
        <v>44</v>
      </c>
      <c r="AK152" s="56">
        <v>46</v>
      </c>
      <c r="AL152" s="177" t="s">
        <v>193</v>
      </c>
      <c r="AN152" s="56"/>
      <c r="AO152" s="56"/>
      <c r="AP152" s="56"/>
      <c r="AQ152" s="56"/>
      <c r="AR152" s="56"/>
      <c r="AS152" s="56"/>
      <c r="AT152" s="56"/>
      <c r="AU152" s="56"/>
      <c r="AV152" s="56"/>
      <c r="AW152" s="56"/>
      <c r="AX152" s="56"/>
      <c r="AY152" s="79"/>
      <c r="BB152" s="108">
        <v>2</v>
      </c>
      <c r="BC152" s="108" t="s">
        <v>149</v>
      </c>
      <c r="BD152" s="108" t="s">
        <v>150</v>
      </c>
      <c r="BG152" s="108">
        <v>11</v>
      </c>
      <c r="BH152" s="108">
        <v>16</v>
      </c>
      <c r="BI152" s="108">
        <v>18</v>
      </c>
      <c r="BJ152" s="108">
        <v>17</v>
      </c>
      <c r="BK152" s="108">
        <v>20</v>
      </c>
      <c r="BL152" s="108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28</v>
      </c>
      <c r="H153" s="180">
        <v>38</v>
      </c>
      <c r="I153" s="180">
        <v>48</v>
      </c>
      <c r="J153" s="180">
        <v>50</v>
      </c>
      <c r="K153" s="180">
        <v>57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28</v>
      </c>
      <c r="AH153" s="56">
        <v>38</v>
      </c>
      <c r="AI153" s="56">
        <v>48</v>
      </c>
      <c r="AJ153" s="56">
        <v>50</v>
      </c>
      <c r="AK153" s="56">
        <v>56</v>
      </c>
      <c r="AL153" s="177" t="s">
        <v>193</v>
      </c>
      <c r="AN153" s="56"/>
      <c r="AO153" s="56"/>
      <c r="AP153" s="56"/>
      <c r="AQ153" s="56"/>
      <c r="AR153" s="56"/>
      <c r="AS153" s="56"/>
      <c r="AT153" s="56"/>
      <c r="AU153" s="56"/>
      <c r="AV153" s="56"/>
      <c r="AW153" s="56"/>
      <c r="AX153" s="56"/>
      <c r="AY153" s="79"/>
      <c r="BB153" s="108">
        <v>3</v>
      </c>
      <c r="BC153" s="108" t="s">
        <v>151</v>
      </c>
      <c r="BD153" s="108" t="s">
        <v>152</v>
      </c>
      <c r="BH153" s="108">
        <v>8</v>
      </c>
      <c r="BI153" s="108">
        <v>14</v>
      </c>
      <c r="BJ153" s="108">
        <v>16</v>
      </c>
      <c r="BK153" s="108">
        <v>18</v>
      </c>
      <c r="BL153" s="108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23</v>
      </c>
      <c r="I154" s="180">
        <v>31</v>
      </c>
      <c r="J154" s="180">
        <v>46</v>
      </c>
      <c r="K154" s="180">
        <v>47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23</v>
      </c>
      <c r="AI154" s="56">
        <v>31</v>
      </c>
      <c r="AJ154" s="56">
        <v>46</v>
      </c>
      <c r="AK154" s="56">
        <v>47</v>
      </c>
      <c r="AL154" s="177" t="s">
        <v>193</v>
      </c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79"/>
      <c r="BB154" s="108">
        <v>4</v>
      </c>
      <c r="BC154" s="108" t="s">
        <v>153</v>
      </c>
      <c r="BD154" s="108" t="s">
        <v>154</v>
      </c>
      <c r="BI154" s="108">
        <v>8</v>
      </c>
      <c r="BJ154" s="108">
        <v>12</v>
      </c>
      <c r="BK154" s="108">
        <v>15</v>
      </c>
      <c r="BL154" s="108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38</v>
      </c>
      <c r="K155" s="180">
        <v>47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38</v>
      </c>
      <c r="AK155" s="56">
        <v>47</v>
      </c>
      <c r="AL155" s="177" t="s">
        <v>193</v>
      </c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79"/>
      <c r="BB155" s="108">
        <v>5</v>
      </c>
      <c r="BC155" s="108" t="s">
        <v>155</v>
      </c>
      <c r="BD155" s="108" t="s">
        <v>156</v>
      </c>
      <c r="BJ155" s="108">
        <v>9</v>
      </c>
      <c r="BK155" s="108">
        <v>10</v>
      </c>
      <c r="BL155" s="108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17</v>
      </c>
      <c r="K156" s="180">
        <v>22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17</v>
      </c>
      <c r="AK156" s="56">
        <v>22</v>
      </c>
      <c r="AL156" s="177" t="s">
        <v>193</v>
      </c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79"/>
      <c r="BB156" s="108">
        <v>6</v>
      </c>
      <c r="BC156" s="108" t="s">
        <v>157</v>
      </c>
      <c r="BD156" s="108" t="s">
        <v>158</v>
      </c>
      <c r="BK156" s="108">
        <v>8</v>
      </c>
      <c r="BL156" s="108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177" t="s">
        <v>193</v>
      </c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79"/>
      <c r="BB157" s="108">
        <v>7</v>
      </c>
      <c r="BC157" s="108" t="s">
        <v>159</v>
      </c>
      <c r="BD157" s="108" t="s">
        <v>160</v>
      </c>
      <c r="BL157" s="108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177" t="s">
        <v>193</v>
      </c>
      <c r="AN158" s="56"/>
      <c r="AO158" s="56"/>
      <c r="AP158" s="56"/>
      <c r="AQ158" s="56"/>
      <c r="AR158" s="56"/>
      <c r="AS158" s="56"/>
      <c r="AT158" s="56"/>
      <c r="AU158" s="56"/>
      <c r="AV158" s="56"/>
      <c r="AW158" s="56"/>
      <c r="AX158" s="56"/>
      <c r="AY158" s="79"/>
      <c r="BB158" s="108">
        <v>8</v>
      </c>
    </row>
    <row r="159" spans="1:64" ht="13.5" thickBot="1" x14ac:dyDescent="0.25">
      <c r="A159" s="79" t="s">
        <v>43</v>
      </c>
      <c r="M159" s="105"/>
      <c r="AA159" s="56" t="s">
        <v>43</v>
      </c>
      <c r="AL159" s="177"/>
      <c r="AN159" s="56"/>
      <c r="AO159" s="56"/>
      <c r="AP159" s="56"/>
      <c r="AQ159" s="56"/>
      <c r="AR159" s="56"/>
      <c r="AS159" s="56"/>
      <c r="AT159" s="56"/>
      <c r="AU159" s="56"/>
      <c r="AV159" s="56"/>
      <c r="AW159" s="56"/>
      <c r="AX159" s="56"/>
      <c r="AY159" s="79"/>
    </row>
    <row r="160" spans="1:64" ht="13.5" customHeight="1" thickBot="1" x14ac:dyDescent="0.25">
      <c r="A160" s="228" t="s">
        <v>112</v>
      </c>
      <c r="B160" s="229"/>
      <c r="C160" s="229"/>
      <c r="D160" s="229"/>
      <c r="E160" s="229"/>
      <c r="F160" s="229"/>
      <c r="G160" s="229"/>
      <c r="H160" s="229"/>
      <c r="I160" s="229"/>
      <c r="J160" s="229"/>
      <c r="K160" s="229"/>
      <c r="L160" s="230"/>
      <c r="M160" s="105"/>
      <c r="AA160" s="56" t="s">
        <v>112</v>
      </c>
      <c r="AL160" s="177"/>
      <c r="AN160" s="56"/>
      <c r="AO160" s="56"/>
      <c r="AP160" s="56"/>
      <c r="AQ160" s="56"/>
      <c r="AR160" s="56"/>
      <c r="AS160" s="56"/>
      <c r="AT160" s="56"/>
      <c r="AU160" s="56"/>
      <c r="AV160" s="56"/>
      <c r="AW160" s="56"/>
      <c r="AX160" s="56"/>
      <c r="AY160" s="79"/>
      <c r="BB160" s="108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177">
        <v>8</v>
      </c>
      <c r="AN161" s="56"/>
      <c r="AO161" s="56"/>
      <c r="AP161" s="56"/>
      <c r="AQ161" s="56"/>
      <c r="AR161" s="56"/>
      <c r="AS161" s="56"/>
      <c r="AT161" s="56"/>
      <c r="AU161" s="56"/>
      <c r="AV161" s="56"/>
      <c r="AW161" s="56"/>
      <c r="AX161" s="56"/>
      <c r="AY161" s="79"/>
      <c r="BB161" s="108" t="s">
        <v>79</v>
      </c>
      <c r="BC161" s="108" t="s">
        <v>80</v>
      </c>
      <c r="BD161" s="108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59</v>
      </c>
      <c r="F162" s="180">
        <v>43</v>
      </c>
      <c r="G162" s="180">
        <v>49</v>
      </c>
      <c r="H162" s="191">
        <v>48</v>
      </c>
      <c r="I162" s="180">
        <v>52</v>
      </c>
      <c r="J162" s="180">
        <v>55</v>
      </c>
      <c r="K162" s="180">
        <v>57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59</v>
      </c>
      <c r="AF162" s="56">
        <v>43</v>
      </c>
      <c r="AG162" s="56">
        <v>47</v>
      </c>
      <c r="AH162" s="56">
        <v>48</v>
      </c>
      <c r="AI162" s="56">
        <v>53</v>
      </c>
      <c r="AJ162" s="56">
        <v>54</v>
      </c>
      <c r="AK162" s="56">
        <v>57</v>
      </c>
      <c r="AL162" s="177" t="s">
        <v>193</v>
      </c>
      <c r="AN162" s="56"/>
      <c r="AO162" s="56"/>
      <c r="AP162" s="56"/>
      <c r="AQ162" s="56"/>
      <c r="AR162" s="56"/>
      <c r="AS162" s="56"/>
      <c r="AT162" s="56"/>
      <c r="AU162" s="56"/>
      <c r="AV162" s="56"/>
      <c r="AW162" s="56"/>
      <c r="AX162" s="56"/>
      <c r="AY162" s="79"/>
      <c r="BB162" s="108">
        <v>1</v>
      </c>
      <c r="BC162" s="108" t="s">
        <v>147</v>
      </c>
      <c r="BD162" s="108" t="s">
        <v>148</v>
      </c>
      <c r="BF162" s="108">
        <v>14</v>
      </c>
      <c r="BG162" s="108">
        <v>17</v>
      </c>
      <c r="BH162" s="108">
        <v>17</v>
      </c>
      <c r="BI162" s="108">
        <v>17</v>
      </c>
      <c r="BJ162" s="108">
        <v>19</v>
      </c>
      <c r="BK162" s="108">
        <v>21</v>
      </c>
      <c r="BL162" s="108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18</v>
      </c>
      <c r="G163" s="180">
        <v>42</v>
      </c>
      <c r="H163" s="180">
        <v>49</v>
      </c>
      <c r="I163" s="180">
        <v>51</v>
      </c>
      <c r="J163" s="180">
        <v>55</v>
      </c>
      <c r="K163" s="180">
        <v>56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18</v>
      </c>
      <c r="AG163" s="56">
        <v>42</v>
      </c>
      <c r="AH163" s="56">
        <v>49</v>
      </c>
      <c r="AI163" s="56">
        <v>51</v>
      </c>
      <c r="AJ163" s="56">
        <v>52</v>
      </c>
      <c r="AK163" s="56">
        <v>56</v>
      </c>
      <c r="AL163" s="177" t="s">
        <v>193</v>
      </c>
      <c r="AN163" s="56"/>
      <c r="AO163" s="56"/>
      <c r="AP163" s="56"/>
      <c r="AQ163" s="56"/>
      <c r="AR163" s="56"/>
      <c r="AS163" s="56"/>
      <c r="AT163" s="56"/>
      <c r="AU163" s="56"/>
      <c r="AV163" s="56"/>
      <c r="AW163" s="56"/>
      <c r="AX163" s="56"/>
      <c r="AY163" s="79"/>
      <c r="BB163" s="108">
        <v>2</v>
      </c>
      <c r="BC163" s="108" t="s">
        <v>149</v>
      </c>
      <c r="BD163" s="108" t="s">
        <v>150</v>
      </c>
      <c r="BG163" s="108">
        <v>9</v>
      </c>
      <c r="BH163" s="108">
        <v>13</v>
      </c>
      <c r="BI163" s="108">
        <v>17</v>
      </c>
      <c r="BJ163" s="108">
        <v>18</v>
      </c>
      <c r="BK163" s="108">
        <v>20</v>
      </c>
      <c r="BL163" s="108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42</v>
      </c>
      <c r="I164" s="180">
        <v>46</v>
      </c>
      <c r="J164" s="180">
        <v>52</v>
      </c>
      <c r="K164" s="180">
        <v>52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42</v>
      </c>
      <c r="AI164" s="56">
        <v>46</v>
      </c>
      <c r="AJ164" s="56">
        <v>47</v>
      </c>
      <c r="AK164" s="56">
        <v>52</v>
      </c>
      <c r="AL164" s="177" t="s">
        <v>193</v>
      </c>
      <c r="AN164" s="56"/>
      <c r="AO164" s="56"/>
      <c r="AP164" s="56"/>
      <c r="AQ164" s="56"/>
      <c r="AR164" s="56"/>
      <c r="AS164" s="56"/>
      <c r="AT164" s="56"/>
      <c r="AU164" s="56"/>
      <c r="AV164" s="56"/>
      <c r="AW164" s="56"/>
      <c r="AX164" s="56"/>
      <c r="AY164" s="79"/>
      <c r="BB164" s="108">
        <v>3</v>
      </c>
      <c r="BC164" s="108" t="s">
        <v>151</v>
      </c>
      <c r="BD164" s="108" t="s">
        <v>152</v>
      </c>
      <c r="BH164" s="108">
        <v>10</v>
      </c>
      <c r="BI164" s="108">
        <v>15</v>
      </c>
      <c r="BJ164" s="108">
        <v>16</v>
      </c>
      <c r="BK164" s="108">
        <v>19</v>
      </c>
      <c r="BL164" s="108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31</v>
      </c>
      <c r="K165" s="180">
        <v>39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31</v>
      </c>
      <c r="AK165" s="56">
        <v>39</v>
      </c>
      <c r="AL165" s="177" t="s">
        <v>193</v>
      </c>
      <c r="AN165" s="56"/>
      <c r="AO165" s="56"/>
      <c r="AP165" s="56"/>
      <c r="AQ165" s="56"/>
      <c r="AR165" s="56"/>
      <c r="AS165" s="56"/>
      <c r="AT165" s="56"/>
      <c r="AU165" s="56"/>
      <c r="AV165" s="56"/>
      <c r="AW165" s="56"/>
      <c r="AX165" s="56"/>
      <c r="AY165" s="79"/>
      <c r="BB165" s="108">
        <v>4</v>
      </c>
      <c r="BC165" s="108" t="s">
        <v>153</v>
      </c>
      <c r="BD165" s="108" t="s">
        <v>154</v>
      </c>
      <c r="BI165" s="108">
        <v>9</v>
      </c>
      <c r="BJ165" s="108">
        <v>13</v>
      </c>
      <c r="BK165" s="108">
        <v>19</v>
      </c>
      <c r="BL165" s="108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14</v>
      </c>
      <c r="J166" s="180">
        <v>33</v>
      </c>
      <c r="K166" s="180">
        <v>42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14</v>
      </c>
      <c r="AJ166" s="56">
        <v>33</v>
      </c>
      <c r="AK166" s="56">
        <v>42</v>
      </c>
      <c r="AL166" s="177" t="s">
        <v>193</v>
      </c>
      <c r="AN166" s="56"/>
      <c r="AO166" s="56"/>
      <c r="AP166" s="56"/>
      <c r="AQ166" s="56"/>
      <c r="AR166" s="56"/>
      <c r="AS166" s="56"/>
      <c r="AT166" s="56"/>
      <c r="AU166" s="56"/>
      <c r="AV166" s="56"/>
      <c r="AW166" s="56"/>
      <c r="AX166" s="56"/>
      <c r="AY166" s="79"/>
      <c r="BB166" s="108">
        <v>5</v>
      </c>
      <c r="BC166" s="108" t="s">
        <v>155</v>
      </c>
      <c r="BD166" s="108" t="s">
        <v>156</v>
      </c>
      <c r="BJ166" s="108">
        <v>8</v>
      </c>
      <c r="BK166" s="108">
        <v>12</v>
      </c>
      <c r="BL166" s="108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19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19</v>
      </c>
      <c r="AL167" s="177" t="s">
        <v>193</v>
      </c>
      <c r="AN167" s="56"/>
      <c r="AO167" s="56"/>
      <c r="AP167" s="56"/>
      <c r="AQ167" s="56"/>
      <c r="AR167" s="56"/>
      <c r="AS167" s="56"/>
      <c r="AT167" s="56"/>
      <c r="AU167" s="56"/>
      <c r="AV167" s="56"/>
      <c r="AW167" s="56"/>
      <c r="AX167" s="56"/>
      <c r="AY167" s="79"/>
      <c r="BB167" s="108">
        <v>6</v>
      </c>
      <c r="BC167" s="108" t="s">
        <v>157</v>
      </c>
      <c r="BD167" s="108" t="s">
        <v>158</v>
      </c>
      <c r="BK167" s="108">
        <v>7</v>
      </c>
      <c r="BL167" s="108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12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12</v>
      </c>
      <c r="AL168" s="177" t="s">
        <v>193</v>
      </c>
      <c r="AN168" s="56"/>
      <c r="AO168" s="56"/>
      <c r="AP168" s="56"/>
      <c r="AQ168" s="56"/>
      <c r="AR168" s="56"/>
      <c r="AS168" s="56"/>
      <c r="AT168" s="56"/>
      <c r="AU168" s="56"/>
      <c r="AV168" s="56"/>
      <c r="AW168" s="56"/>
      <c r="AX168" s="56"/>
      <c r="AY168" s="79"/>
      <c r="BB168" s="108">
        <v>7</v>
      </c>
      <c r="BC168" s="108" t="s">
        <v>159</v>
      </c>
      <c r="BD168" s="108" t="s">
        <v>160</v>
      </c>
      <c r="BL168" s="108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Z169" s="7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177" t="s">
        <v>193</v>
      </c>
      <c r="AN169" s="56"/>
      <c r="AO169" s="56"/>
      <c r="AP169" s="56"/>
      <c r="AQ169" s="56"/>
      <c r="AR169" s="56"/>
      <c r="AS169" s="56"/>
      <c r="AT169" s="56"/>
      <c r="AU169" s="56"/>
      <c r="AV169" s="56"/>
      <c r="AW169" s="56"/>
      <c r="AX169" s="56"/>
      <c r="AY169" s="79"/>
      <c r="BB169" s="108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Z170" s="79"/>
      <c r="AA170" s="56" t="s">
        <v>199</v>
      </c>
      <c r="AL170" s="177"/>
      <c r="AN170" s="56"/>
      <c r="AO170" s="56"/>
      <c r="AP170" s="56"/>
      <c r="AQ170" s="56"/>
      <c r="AR170" s="56"/>
      <c r="AS170" s="56"/>
      <c r="AT170" s="56"/>
      <c r="AU170" s="56"/>
      <c r="AV170" s="56"/>
      <c r="AW170" s="56"/>
      <c r="AX170" s="56"/>
      <c r="AY170" s="79"/>
    </row>
    <row r="171" spans="1:64" ht="15.75" customHeight="1" thickBot="1" x14ac:dyDescent="0.3">
      <c r="A171" s="228" t="s">
        <v>212</v>
      </c>
      <c r="B171" s="229"/>
      <c r="C171" s="229"/>
      <c r="D171" s="229"/>
      <c r="E171" s="229"/>
      <c r="F171" s="229"/>
      <c r="G171" s="229"/>
      <c r="H171" s="229"/>
      <c r="I171" s="229"/>
      <c r="J171" s="229"/>
      <c r="K171" s="229"/>
      <c r="L171" s="230"/>
      <c r="M171" s="105"/>
      <c r="N171"/>
      <c r="O171"/>
      <c r="P171"/>
      <c r="Q171"/>
      <c r="R171"/>
      <c r="S171"/>
      <c r="T171"/>
      <c r="U171"/>
      <c r="V171"/>
      <c r="Z171" s="79"/>
      <c r="AA171" s="56" t="s">
        <v>212</v>
      </c>
      <c r="AL171" s="177"/>
      <c r="AN171" s="56"/>
      <c r="AO171" s="56"/>
      <c r="AP171" s="56"/>
      <c r="AQ171" s="56"/>
      <c r="AR171" s="56"/>
      <c r="AS171" s="56"/>
      <c r="AT171" s="56"/>
      <c r="AU171" s="56"/>
      <c r="AV171" s="56"/>
      <c r="AW171" s="56"/>
      <c r="AX171" s="56"/>
      <c r="AY171" s="79"/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Z172" s="79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177">
        <v>8</v>
      </c>
      <c r="AN172" s="56"/>
      <c r="AO172" s="56"/>
      <c r="AP172" s="56"/>
      <c r="AQ172" s="56"/>
      <c r="AR172" s="56"/>
      <c r="AS172" s="56"/>
      <c r="AT172" s="56"/>
      <c r="AU172" s="56"/>
      <c r="AV172" s="56"/>
      <c r="AW172" s="56"/>
      <c r="AX172" s="56"/>
      <c r="AY172" s="79"/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15</v>
      </c>
      <c r="F173" s="180">
        <v>19</v>
      </c>
      <c r="G173" s="180">
        <v>28</v>
      </c>
      <c r="H173" s="191">
        <v>30</v>
      </c>
      <c r="I173" s="180">
        <v>34</v>
      </c>
      <c r="J173" s="180">
        <v>34</v>
      </c>
      <c r="K173" s="180">
        <v>35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Z173" s="79"/>
      <c r="AA173" s="56">
        <v>1</v>
      </c>
      <c r="AB173" s="56" t="s">
        <v>147</v>
      </c>
      <c r="AC173" s="56" t="s">
        <v>148</v>
      </c>
      <c r="AD173" s="56">
        <v>1</v>
      </c>
      <c r="AE173" s="56">
        <v>15</v>
      </c>
      <c r="AF173" s="56">
        <v>19</v>
      </c>
      <c r="AG173" s="56">
        <v>28</v>
      </c>
      <c r="AH173" s="56">
        <v>30</v>
      </c>
      <c r="AI173" s="56">
        <v>34</v>
      </c>
      <c r="AJ173" s="56">
        <v>34</v>
      </c>
      <c r="AK173" s="56">
        <v>35</v>
      </c>
      <c r="AL173" s="177" t="s">
        <v>193</v>
      </c>
      <c r="AN173" s="56"/>
      <c r="AO173" s="56"/>
      <c r="AP173" s="56"/>
      <c r="AQ173" s="56"/>
      <c r="AR173" s="56"/>
      <c r="AS173" s="56"/>
      <c r="AT173" s="56"/>
      <c r="AU173" s="56"/>
      <c r="AV173" s="56"/>
      <c r="AW173" s="56"/>
      <c r="AX173" s="56"/>
      <c r="AY173" s="79"/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29</v>
      </c>
      <c r="G174" s="180">
        <v>29</v>
      </c>
      <c r="H174" s="180">
        <v>30</v>
      </c>
      <c r="I174" s="180">
        <v>33</v>
      </c>
      <c r="J174" s="180">
        <v>34</v>
      </c>
      <c r="K174" s="180">
        <v>35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Z174" s="79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29</v>
      </c>
      <c r="AG174" s="56">
        <v>29</v>
      </c>
      <c r="AH174" s="56">
        <v>30</v>
      </c>
      <c r="AI174" s="56">
        <v>33</v>
      </c>
      <c r="AJ174" s="56">
        <v>34</v>
      </c>
      <c r="AK174" s="56">
        <v>35</v>
      </c>
      <c r="AL174" s="177" t="s">
        <v>193</v>
      </c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79"/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33</v>
      </c>
      <c r="H175" s="180">
        <v>34</v>
      </c>
      <c r="I175" s="180">
        <v>33</v>
      </c>
      <c r="J175" s="180">
        <v>34</v>
      </c>
      <c r="K175" s="180">
        <v>43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Z175" s="79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33</v>
      </c>
      <c r="AH175" s="56">
        <v>34</v>
      </c>
      <c r="AI175" s="56">
        <v>33</v>
      </c>
      <c r="AJ175" s="56">
        <v>34</v>
      </c>
      <c r="AK175" s="56">
        <v>43</v>
      </c>
      <c r="AL175" s="177" t="s">
        <v>193</v>
      </c>
      <c r="AN175" s="56"/>
      <c r="AO175" s="56"/>
      <c r="AP175" s="56"/>
      <c r="AQ175" s="56"/>
      <c r="AR175" s="56"/>
      <c r="AS175" s="56"/>
      <c r="AT175" s="56"/>
      <c r="AU175" s="56"/>
      <c r="AV175" s="56"/>
      <c r="AW175" s="56"/>
      <c r="AX175" s="56"/>
      <c r="AY175" s="79"/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16</v>
      </c>
      <c r="K176" s="180">
        <v>22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Z176" s="79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16</v>
      </c>
      <c r="AK176" s="56">
        <v>22</v>
      </c>
      <c r="AL176" s="177" t="s">
        <v>193</v>
      </c>
      <c r="AN176" s="56"/>
      <c r="AO176" s="56"/>
      <c r="AP176" s="56"/>
      <c r="AQ176" s="56"/>
      <c r="AR176" s="56"/>
      <c r="AS176" s="56"/>
      <c r="AT176" s="56"/>
      <c r="AU176" s="56"/>
      <c r="AV176" s="56"/>
      <c r="AW176" s="56"/>
      <c r="AX176" s="56"/>
      <c r="AY176" s="79"/>
    </row>
    <row r="177" spans="1:51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8</v>
      </c>
      <c r="J177" s="180">
        <v>14</v>
      </c>
      <c r="K177" s="180">
        <v>17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Z177" s="79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8</v>
      </c>
      <c r="AJ177" s="56">
        <v>14</v>
      </c>
      <c r="AK177" s="56">
        <v>17</v>
      </c>
      <c r="AL177" s="177" t="s">
        <v>193</v>
      </c>
      <c r="AN177" s="56"/>
      <c r="AO177" s="56"/>
      <c r="AP177" s="56"/>
      <c r="AQ177" s="56"/>
      <c r="AR177" s="56"/>
      <c r="AS177" s="56"/>
      <c r="AT177" s="56"/>
      <c r="AU177" s="56"/>
      <c r="AV177" s="56"/>
      <c r="AW177" s="56"/>
      <c r="AX177" s="56"/>
      <c r="AY177" s="79"/>
    </row>
    <row r="178" spans="1:51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15</v>
      </c>
      <c r="K178" s="180">
        <v>15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Z178" s="79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15</v>
      </c>
      <c r="AK178" s="56">
        <v>15</v>
      </c>
      <c r="AL178" s="177" t="s">
        <v>193</v>
      </c>
      <c r="AN178" s="56"/>
      <c r="AO178" s="56"/>
      <c r="AP178" s="56"/>
      <c r="AQ178" s="56"/>
      <c r="AR178" s="56"/>
      <c r="AS178" s="56"/>
      <c r="AT178" s="56"/>
      <c r="AU178" s="56"/>
      <c r="AV178" s="56"/>
      <c r="AW178" s="56"/>
      <c r="AX178" s="56"/>
      <c r="AY178" s="79"/>
    </row>
    <row r="179" spans="1:51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Z179" s="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177" t="s">
        <v>193</v>
      </c>
      <c r="AN179" s="56"/>
      <c r="AO179" s="56"/>
      <c r="AP179" s="56"/>
      <c r="AQ179" s="56"/>
      <c r="AR179" s="56"/>
      <c r="AS179" s="56"/>
      <c r="AT179" s="56"/>
      <c r="AU179" s="56"/>
      <c r="AV179" s="56"/>
      <c r="AW179" s="56"/>
      <c r="AX179" s="56"/>
      <c r="AY179" s="79"/>
    </row>
    <row r="180" spans="1:51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Z180" s="79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177" t="s">
        <v>193</v>
      </c>
      <c r="AN180" s="56"/>
      <c r="AO180" s="56"/>
      <c r="AP180" s="56"/>
      <c r="AQ180" s="56"/>
      <c r="AR180" s="56"/>
      <c r="AS180" s="56"/>
      <c r="AT180" s="56"/>
      <c r="AU180" s="56"/>
      <c r="AV180" s="56"/>
      <c r="AW180" s="56"/>
      <c r="AX180" s="56"/>
      <c r="AY180" s="79"/>
    </row>
    <row r="181" spans="1:51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Z181" s="79"/>
      <c r="AA181" s="56" t="s">
        <v>200</v>
      </c>
      <c r="AL181" s="177"/>
      <c r="AN181" s="56"/>
      <c r="AO181" s="56"/>
      <c r="AP181" s="56"/>
      <c r="AQ181" s="56"/>
      <c r="AR181" s="56"/>
      <c r="AS181" s="56"/>
      <c r="AT181" s="56"/>
      <c r="AU181" s="56"/>
      <c r="AV181" s="56"/>
      <c r="AW181" s="56"/>
      <c r="AX181" s="56"/>
      <c r="AY181" s="79"/>
    </row>
    <row r="182" spans="1:51" ht="15.75" customHeight="1" thickBot="1" x14ac:dyDescent="0.3">
      <c r="A182" s="228" t="s">
        <v>213</v>
      </c>
      <c r="B182" s="229"/>
      <c r="C182" s="229"/>
      <c r="D182" s="229"/>
      <c r="E182" s="229"/>
      <c r="F182" s="229"/>
      <c r="G182" s="229"/>
      <c r="H182" s="229"/>
      <c r="I182" s="229"/>
      <c r="J182" s="229"/>
      <c r="K182" s="229"/>
      <c r="L182" s="230"/>
      <c r="M182" s="105"/>
      <c r="N182"/>
      <c r="O182"/>
      <c r="P182"/>
      <c r="Q182"/>
      <c r="R182"/>
      <c r="S182"/>
      <c r="T182"/>
      <c r="U182"/>
      <c r="V182"/>
      <c r="Z182" s="79"/>
      <c r="AA182" s="56" t="s">
        <v>213</v>
      </c>
      <c r="AC182" s="215"/>
      <c r="AL182" s="177"/>
      <c r="AN182" s="56"/>
      <c r="AO182" s="56"/>
      <c r="AP182" s="56"/>
      <c r="AQ182" s="56"/>
      <c r="AR182" s="56"/>
      <c r="AS182" s="56"/>
      <c r="AT182" s="56"/>
      <c r="AU182" s="56"/>
      <c r="AV182" s="56"/>
      <c r="AW182" s="56"/>
      <c r="AX182" s="56"/>
      <c r="AY182" s="79"/>
    </row>
    <row r="183" spans="1:51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Z183" s="79"/>
      <c r="AA183" s="56" t="s">
        <v>79</v>
      </c>
      <c r="AB183" s="56" t="s">
        <v>80</v>
      </c>
      <c r="AC183" s="215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177">
        <v>8</v>
      </c>
      <c r="AN183" s="56"/>
      <c r="AO183" s="56"/>
      <c r="AP183" s="56"/>
      <c r="AQ183" s="56"/>
      <c r="AR183" s="56"/>
      <c r="AS183" s="56"/>
      <c r="AT183" s="56"/>
      <c r="AU183" s="56"/>
      <c r="AV183" s="56"/>
      <c r="AW183" s="56"/>
      <c r="AX183" s="56"/>
      <c r="AY183" s="79"/>
    </row>
    <row r="184" spans="1:51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14</v>
      </c>
      <c r="F184" s="180">
        <v>17</v>
      </c>
      <c r="G184" s="180">
        <v>25</v>
      </c>
      <c r="H184" s="180">
        <v>23</v>
      </c>
      <c r="I184" s="180">
        <v>25</v>
      </c>
      <c r="J184" s="180">
        <v>25</v>
      </c>
      <c r="K184" s="180">
        <v>25</v>
      </c>
      <c r="L184" s="91" t="s">
        <v>193</v>
      </c>
      <c r="M184" s="105"/>
      <c r="Z184" s="79"/>
      <c r="AA184" s="56">
        <v>1</v>
      </c>
      <c r="AB184" s="56" t="s">
        <v>147</v>
      </c>
      <c r="AC184" s="215" t="s">
        <v>148</v>
      </c>
      <c r="AD184" s="56">
        <v>1</v>
      </c>
      <c r="AE184" s="56">
        <v>14</v>
      </c>
      <c r="AF184" s="56">
        <v>17</v>
      </c>
      <c r="AG184" s="56">
        <v>25</v>
      </c>
      <c r="AH184" s="56">
        <v>23</v>
      </c>
      <c r="AI184" s="56">
        <v>25</v>
      </c>
      <c r="AJ184" s="56">
        <v>25</v>
      </c>
      <c r="AK184" s="56">
        <v>25</v>
      </c>
      <c r="AL184" s="177" t="s">
        <v>193</v>
      </c>
      <c r="AN184" s="56"/>
      <c r="AO184" s="56"/>
      <c r="AP184" s="56"/>
      <c r="AQ184" s="56"/>
      <c r="AR184" s="56"/>
      <c r="AS184" s="56"/>
      <c r="AT184" s="56"/>
      <c r="AU184" s="56"/>
      <c r="AV184" s="56"/>
      <c r="AW184" s="56"/>
      <c r="AX184" s="56"/>
      <c r="AY184" s="79"/>
    </row>
    <row r="185" spans="1:51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10</v>
      </c>
      <c r="G185" s="180">
        <v>25</v>
      </c>
      <c r="H185" s="180">
        <v>25</v>
      </c>
      <c r="I185" s="180">
        <v>25</v>
      </c>
      <c r="J185" s="180">
        <v>25</v>
      </c>
      <c r="K185" s="180">
        <v>25</v>
      </c>
      <c r="L185" s="91" t="s">
        <v>193</v>
      </c>
      <c r="M185" s="105"/>
      <c r="Z185" s="79"/>
      <c r="AA185" s="56">
        <v>2</v>
      </c>
      <c r="AB185" s="56" t="s">
        <v>149</v>
      </c>
      <c r="AC185" s="215" t="s">
        <v>150</v>
      </c>
      <c r="AD185" s="56">
        <v>2</v>
      </c>
      <c r="AE185" s="56" t="s">
        <v>193</v>
      </c>
      <c r="AF185" s="56">
        <v>10</v>
      </c>
      <c r="AG185" s="56">
        <v>25</v>
      </c>
      <c r="AH185" s="56">
        <v>25</v>
      </c>
      <c r="AI185" s="56">
        <v>25</v>
      </c>
      <c r="AJ185" s="56">
        <v>25</v>
      </c>
      <c r="AK185" s="56">
        <v>25</v>
      </c>
      <c r="AL185" s="177" t="s">
        <v>193</v>
      </c>
      <c r="AN185" s="56"/>
      <c r="AO185" s="56"/>
      <c r="AP185" s="56"/>
      <c r="AQ185" s="56"/>
      <c r="AR185" s="56"/>
      <c r="AS185" s="56"/>
      <c r="AT185" s="56"/>
      <c r="AU185" s="56"/>
      <c r="AV185" s="56"/>
      <c r="AW185" s="56"/>
      <c r="AX185" s="56"/>
      <c r="AY185" s="79"/>
    </row>
    <row r="186" spans="1:51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25</v>
      </c>
      <c r="H186" s="180">
        <v>25</v>
      </c>
      <c r="I186" s="180">
        <v>27</v>
      </c>
      <c r="J186" s="180">
        <v>25</v>
      </c>
      <c r="K186" s="180">
        <v>26</v>
      </c>
      <c r="L186" s="91" t="s">
        <v>193</v>
      </c>
      <c r="M186" s="105"/>
      <c r="Z186" s="79"/>
      <c r="AA186" s="56">
        <v>3</v>
      </c>
      <c r="AB186" s="56" t="s">
        <v>151</v>
      </c>
      <c r="AC186" s="215" t="s">
        <v>152</v>
      </c>
      <c r="AD186" s="56">
        <v>3</v>
      </c>
      <c r="AE186" s="56" t="s">
        <v>193</v>
      </c>
      <c r="AF186" s="56" t="s">
        <v>193</v>
      </c>
      <c r="AG186" s="56">
        <v>25</v>
      </c>
      <c r="AH186" s="56">
        <v>25</v>
      </c>
      <c r="AI186" s="56">
        <v>27</v>
      </c>
      <c r="AJ186" s="56">
        <v>25</v>
      </c>
      <c r="AK186" s="56">
        <v>26</v>
      </c>
      <c r="AL186" s="177" t="s">
        <v>193</v>
      </c>
      <c r="AN186" s="56"/>
      <c r="AO186" s="56"/>
      <c r="AP186" s="56"/>
      <c r="AQ186" s="56"/>
      <c r="AR186" s="56"/>
      <c r="AS186" s="56"/>
      <c r="AT186" s="56"/>
      <c r="AU186" s="56"/>
      <c r="AV186" s="56"/>
      <c r="AW186" s="56"/>
      <c r="AX186" s="56"/>
      <c r="AY186" s="79"/>
    </row>
    <row r="187" spans="1:51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13</v>
      </c>
      <c r="J187" s="180">
        <v>14</v>
      </c>
      <c r="K187" s="180">
        <v>20</v>
      </c>
      <c r="L187" s="91" t="s">
        <v>193</v>
      </c>
      <c r="M187" s="105"/>
      <c r="Z187" s="79"/>
      <c r="AA187" s="56">
        <v>4</v>
      </c>
      <c r="AB187" s="56" t="s">
        <v>153</v>
      </c>
      <c r="AC187" s="215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13</v>
      </c>
      <c r="AJ187" s="56">
        <v>14</v>
      </c>
      <c r="AK187" s="56">
        <v>20</v>
      </c>
      <c r="AL187" s="177" t="s">
        <v>193</v>
      </c>
      <c r="AN187" s="56"/>
      <c r="AO187" s="56"/>
      <c r="AP187" s="56"/>
      <c r="AQ187" s="56"/>
      <c r="AR187" s="56"/>
      <c r="AS187" s="56"/>
      <c r="AT187" s="56"/>
      <c r="AU187" s="56"/>
      <c r="AV187" s="56"/>
      <c r="AW187" s="56"/>
      <c r="AX187" s="56"/>
      <c r="AY187" s="79"/>
    </row>
    <row r="188" spans="1:51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16</v>
      </c>
      <c r="L188" s="91" t="s">
        <v>193</v>
      </c>
      <c r="M188" s="105"/>
      <c r="Z188" s="79"/>
      <c r="AA188" s="56">
        <v>5</v>
      </c>
      <c r="AB188" s="56" t="s">
        <v>155</v>
      </c>
      <c r="AC188" s="215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16</v>
      </c>
      <c r="AL188" s="177" t="s">
        <v>193</v>
      </c>
      <c r="AN188" s="56"/>
      <c r="AO188" s="56"/>
      <c r="AP188" s="56"/>
      <c r="AQ188" s="56"/>
      <c r="AR188" s="56"/>
      <c r="AS188" s="56"/>
      <c r="AT188" s="56"/>
      <c r="AU188" s="56"/>
      <c r="AV188" s="56"/>
      <c r="AW188" s="56"/>
      <c r="AX188" s="56"/>
      <c r="AY188" s="79"/>
    </row>
    <row r="189" spans="1:51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Z189" s="79"/>
      <c r="AA189" s="56">
        <v>6</v>
      </c>
      <c r="AB189" s="56" t="s">
        <v>157</v>
      </c>
      <c r="AC189" s="215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177" t="s">
        <v>193</v>
      </c>
      <c r="AN189" s="56"/>
      <c r="AO189" s="56"/>
      <c r="AP189" s="56"/>
      <c r="AQ189" s="56"/>
      <c r="AR189" s="56"/>
      <c r="AS189" s="56"/>
      <c r="AT189" s="56"/>
      <c r="AU189" s="56"/>
      <c r="AV189" s="56"/>
      <c r="AW189" s="56"/>
      <c r="AX189" s="56"/>
      <c r="AY189" s="79"/>
    </row>
    <row r="190" spans="1:51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10</v>
      </c>
      <c r="L190" s="91" t="s">
        <v>193</v>
      </c>
      <c r="M190" s="105"/>
      <c r="Z190" s="79"/>
      <c r="AA190" s="56">
        <v>7</v>
      </c>
      <c r="AB190" s="56" t="s">
        <v>159</v>
      </c>
      <c r="AC190" s="215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10</v>
      </c>
      <c r="AL190" s="177" t="s">
        <v>193</v>
      </c>
      <c r="AN190" s="56"/>
      <c r="AO190" s="56"/>
      <c r="AP190" s="56"/>
      <c r="AQ190" s="56"/>
      <c r="AR190" s="56"/>
      <c r="AS190" s="56"/>
      <c r="AT190" s="56"/>
      <c r="AU190" s="56"/>
      <c r="AV190" s="56"/>
      <c r="AW190" s="56"/>
      <c r="AX190" s="56"/>
      <c r="AY190" s="79"/>
    </row>
    <row r="191" spans="1:51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Z191" s="79"/>
      <c r="AA191" s="56">
        <v>8</v>
      </c>
      <c r="AC191" s="215"/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177" t="s">
        <v>193</v>
      </c>
      <c r="AN191" s="56"/>
      <c r="AO191" s="56"/>
      <c r="AP191" s="56"/>
      <c r="AQ191" s="56"/>
      <c r="AR191" s="56"/>
      <c r="AS191" s="56"/>
      <c r="AT191" s="56"/>
      <c r="AU191" s="56"/>
      <c r="AV191" s="56"/>
      <c r="AW191" s="56"/>
      <c r="AX191" s="56"/>
      <c r="AY191" s="79"/>
    </row>
    <row r="192" spans="1:51" ht="13.5" thickBot="1" x14ac:dyDescent="0.25">
      <c r="A192" s="79" t="s">
        <v>164</v>
      </c>
      <c r="M192" s="105"/>
      <c r="Z192" s="79"/>
      <c r="AA192" s="56" t="s">
        <v>164</v>
      </c>
      <c r="AC192" s="215"/>
      <c r="AL192" s="177"/>
      <c r="AN192" s="56"/>
      <c r="AO192" s="56"/>
      <c r="AP192" s="56"/>
      <c r="AQ192" s="56"/>
      <c r="AR192" s="56"/>
      <c r="AS192" s="56"/>
      <c r="AT192" s="56"/>
      <c r="AU192" s="56"/>
      <c r="AV192" s="56"/>
      <c r="AW192" s="56"/>
      <c r="AX192" s="56"/>
      <c r="AY192" s="79"/>
    </row>
    <row r="193" spans="1:64" ht="13.5" customHeight="1" thickBot="1" x14ac:dyDescent="0.25">
      <c r="A193" s="228" t="s">
        <v>168</v>
      </c>
      <c r="B193" s="229"/>
      <c r="C193" s="229"/>
      <c r="D193" s="229"/>
      <c r="E193" s="229"/>
      <c r="F193" s="229"/>
      <c r="G193" s="229"/>
      <c r="H193" s="229"/>
      <c r="I193" s="229"/>
      <c r="J193" s="229"/>
      <c r="K193" s="229"/>
      <c r="L193" s="230"/>
      <c r="M193" s="105"/>
      <c r="Z193" s="79"/>
      <c r="AA193" s="56" t="s">
        <v>168</v>
      </c>
      <c r="AC193" s="215"/>
      <c r="AL193" s="177"/>
      <c r="AN193" s="56"/>
      <c r="AO193" s="56"/>
      <c r="AP193" s="56"/>
      <c r="AQ193" s="56"/>
      <c r="AR193" s="56"/>
      <c r="AS193" s="56"/>
      <c r="AT193" s="56"/>
      <c r="AU193" s="56"/>
      <c r="AV193" s="56"/>
      <c r="AW193" s="56"/>
      <c r="AX193" s="56"/>
      <c r="AY193" s="79"/>
      <c r="BB193" s="108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Z194" s="79"/>
      <c r="AA194" s="56" t="s">
        <v>79</v>
      </c>
      <c r="AB194" s="56" t="s">
        <v>80</v>
      </c>
      <c r="AC194" s="215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177">
        <v>8</v>
      </c>
      <c r="AN194" s="56"/>
      <c r="AO194" s="56"/>
      <c r="AP194" s="56"/>
      <c r="AQ194" s="56"/>
      <c r="AR194" s="56"/>
      <c r="AS194" s="56"/>
      <c r="AT194" s="56"/>
      <c r="AU194" s="56"/>
      <c r="AV194" s="56"/>
      <c r="AW194" s="56"/>
      <c r="AX194" s="56"/>
      <c r="AY194" s="79"/>
      <c r="BB194" s="108" t="s">
        <v>79</v>
      </c>
      <c r="BC194" s="108" t="s">
        <v>80</v>
      </c>
      <c r="BD194" s="108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23</v>
      </c>
      <c r="F195" s="180">
        <v>23</v>
      </c>
      <c r="G195" s="180">
        <v>23</v>
      </c>
      <c r="H195" s="180">
        <v>25</v>
      </c>
      <c r="I195" s="180">
        <v>25</v>
      </c>
      <c r="J195" s="180">
        <v>25</v>
      </c>
      <c r="K195" s="180">
        <v>26</v>
      </c>
      <c r="L195" s="91" t="s">
        <v>193</v>
      </c>
      <c r="M195" s="164"/>
      <c r="Z195" s="79"/>
      <c r="AA195" s="56">
        <v>1</v>
      </c>
      <c r="AB195" s="56" t="s">
        <v>147</v>
      </c>
      <c r="AC195" s="215" t="s">
        <v>148</v>
      </c>
      <c r="AD195" s="56">
        <v>1</v>
      </c>
      <c r="AE195" s="56">
        <v>23</v>
      </c>
      <c r="AF195" s="56">
        <v>23</v>
      </c>
      <c r="AG195" s="56">
        <v>23</v>
      </c>
      <c r="AH195" s="56">
        <v>25</v>
      </c>
      <c r="AI195" s="56">
        <v>25</v>
      </c>
      <c r="AJ195" s="56">
        <v>25</v>
      </c>
      <c r="AK195" s="56">
        <v>26</v>
      </c>
      <c r="AL195" s="177" t="s">
        <v>193</v>
      </c>
      <c r="AN195" s="56"/>
      <c r="AO195" s="56"/>
      <c r="AP195" s="56"/>
      <c r="AQ195" s="56"/>
      <c r="AR195" s="56"/>
      <c r="AS195" s="56"/>
      <c r="AT195" s="56"/>
      <c r="AU195" s="56"/>
      <c r="AV195" s="56"/>
      <c r="AW195" s="56"/>
      <c r="AX195" s="56"/>
      <c r="AY195" s="79"/>
      <c r="BB195" s="108">
        <v>1</v>
      </c>
      <c r="BC195" s="108" t="s">
        <v>147</v>
      </c>
      <c r="BD195" s="108" t="s">
        <v>148</v>
      </c>
      <c r="BF195" s="108">
        <v>21</v>
      </c>
      <c r="BG195" s="108">
        <v>22</v>
      </c>
      <c r="BH195" s="108">
        <v>22</v>
      </c>
      <c r="BI195" s="108">
        <v>22</v>
      </c>
      <c r="BJ195" s="108">
        <v>23</v>
      </c>
      <c r="BK195" s="108">
        <v>23</v>
      </c>
      <c r="BL195" s="108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25</v>
      </c>
      <c r="K196" s="180">
        <v>25</v>
      </c>
      <c r="L196" s="91" t="s">
        <v>193</v>
      </c>
      <c r="M196" s="105"/>
      <c r="Z196" s="79"/>
      <c r="AA196" s="56">
        <v>2</v>
      </c>
      <c r="AB196" s="56" t="s">
        <v>149</v>
      </c>
      <c r="AC196" s="215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25</v>
      </c>
      <c r="AK196" s="56">
        <v>25</v>
      </c>
      <c r="AL196" s="177" t="s">
        <v>193</v>
      </c>
      <c r="AN196" s="56"/>
      <c r="AO196" s="56"/>
      <c r="AP196" s="56"/>
      <c r="AQ196" s="56"/>
      <c r="AR196" s="56"/>
      <c r="AS196" s="56"/>
      <c r="AT196" s="56"/>
      <c r="AU196" s="56"/>
      <c r="AV196" s="56"/>
      <c r="AW196" s="56"/>
      <c r="AX196" s="56"/>
      <c r="AY196" s="79"/>
      <c r="BB196" s="108">
        <v>2</v>
      </c>
      <c r="BC196" s="108" t="s">
        <v>149</v>
      </c>
      <c r="BD196" s="108" t="s">
        <v>150</v>
      </c>
      <c r="BG196" s="108">
        <v>13</v>
      </c>
      <c r="BH196" s="108">
        <v>20</v>
      </c>
      <c r="BI196" s="108">
        <v>24</v>
      </c>
      <c r="BJ196" s="108">
        <v>24</v>
      </c>
      <c r="BK196" s="108">
        <v>23</v>
      </c>
      <c r="BL196" s="108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20</v>
      </c>
      <c r="L197" s="91" t="s">
        <v>193</v>
      </c>
      <c r="M197" s="105"/>
      <c r="Z197" s="79"/>
      <c r="AA197" s="56">
        <v>3</v>
      </c>
      <c r="AB197" s="56" t="s">
        <v>151</v>
      </c>
      <c r="AC197" s="215" t="s">
        <v>152</v>
      </c>
      <c r="AD197" s="56">
        <v>3</v>
      </c>
      <c r="AE197" s="56" t="s">
        <v>193</v>
      </c>
      <c r="AF197" s="56" t="s">
        <v>193</v>
      </c>
      <c r="AG197" s="56">
        <v>11</v>
      </c>
      <c r="AH197" s="56">
        <v>20</v>
      </c>
      <c r="AI197" s="56">
        <v>20</v>
      </c>
      <c r="AJ197" s="56">
        <v>20</v>
      </c>
      <c r="AK197" s="56">
        <v>20</v>
      </c>
      <c r="AL197" s="177" t="s">
        <v>193</v>
      </c>
      <c r="AN197" s="56"/>
      <c r="AO197" s="56"/>
      <c r="AP197" s="56"/>
      <c r="AQ197" s="56"/>
      <c r="AR197" s="56"/>
      <c r="AS197" s="56"/>
      <c r="AT197" s="56"/>
      <c r="AU197" s="56"/>
      <c r="AV197" s="56"/>
      <c r="AW197" s="56"/>
      <c r="AX197" s="56"/>
      <c r="AY197" s="79"/>
      <c r="BB197" s="108">
        <v>3</v>
      </c>
      <c r="BC197" s="108" t="s">
        <v>151</v>
      </c>
      <c r="BD197" s="108" t="s">
        <v>152</v>
      </c>
      <c r="BH197" s="108">
        <v>13</v>
      </c>
      <c r="BI197" s="108">
        <v>17</v>
      </c>
      <c r="BJ197" s="108">
        <v>19</v>
      </c>
      <c r="BK197" s="108">
        <v>20</v>
      </c>
      <c r="BL197" s="108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14</v>
      </c>
      <c r="J198" s="180">
        <v>16</v>
      </c>
      <c r="K198" s="180">
        <v>16</v>
      </c>
      <c r="L198" s="91" t="s">
        <v>193</v>
      </c>
      <c r="M198" s="105"/>
      <c r="Z198" s="79"/>
      <c r="AA198" s="56">
        <v>4</v>
      </c>
      <c r="AB198" s="56" t="s">
        <v>153</v>
      </c>
      <c r="AC198" s="215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14</v>
      </c>
      <c r="AJ198" s="56">
        <v>16</v>
      </c>
      <c r="AK198" s="56">
        <v>16</v>
      </c>
      <c r="AL198" s="177" t="s">
        <v>193</v>
      </c>
      <c r="AN198" s="56"/>
      <c r="AO198" s="56"/>
      <c r="AP198" s="56"/>
      <c r="AQ198" s="56"/>
      <c r="AR198" s="56"/>
      <c r="AS198" s="56"/>
      <c r="AT198" s="56"/>
      <c r="AU198" s="56"/>
      <c r="AV198" s="56"/>
      <c r="AW198" s="56"/>
      <c r="AX198" s="56"/>
      <c r="AY198" s="79"/>
      <c r="BB198" s="108">
        <v>4</v>
      </c>
      <c r="BC198" s="108" t="s">
        <v>153</v>
      </c>
      <c r="BD198" s="108" t="s">
        <v>154</v>
      </c>
      <c r="BI198" s="108">
        <v>8</v>
      </c>
      <c r="BJ198" s="108">
        <v>14</v>
      </c>
      <c r="BK198" s="108">
        <v>13</v>
      </c>
      <c r="BL198" s="108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Z199" s="79"/>
      <c r="AA199" s="56">
        <v>5</v>
      </c>
      <c r="AB199" s="56" t="s">
        <v>155</v>
      </c>
      <c r="AC199" s="215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177" t="s">
        <v>193</v>
      </c>
      <c r="AN199" s="56"/>
      <c r="AO199" s="56"/>
      <c r="AP199" s="56"/>
      <c r="AQ199" s="56"/>
      <c r="AR199" s="56"/>
      <c r="AS199" s="56"/>
      <c r="AT199" s="56"/>
      <c r="AU199" s="56"/>
      <c r="AV199" s="56"/>
      <c r="AW199" s="56"/>
      <c r="AX199" s="56"/>
      <c r="AY199" s="79"/>
      <c r="BB199" s="108">
        <v>5</v>
      </c>
      <c r="BC199" s="108" t="s">
        <v>155</v>
      </c>
      <c r="BD199" s="108" t="s">
        <v>156</v>
      </c>
      <c r="BJ199" s="108">
        <v>5</v>
      </c>
      <c r="BK199" s="108">
        <v>8</v>
      </c>
      <c r="BL199" s="108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Z200" s="79"/>
      <c r="AA200" s="56">
        <v>6</v>
      </c>
      <c r="AB200" s="56" t="s">
        <v>157</v>
      </c>
      <c r="AC200" s="215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177" t="s">
        <v>193</v>
      </c>
      <c r="AN200" s="56"/>
      <c r="AO200" s="56"/>
      <c r="AP200" s="56"/>
      <c r="AQ200" s="56"/>
      <c r="AR200" s="56"/>
      <c r="AS200" s="56"/>
      <c r="AT200" s="56"/>
      <c r="AU200" s="56"/>
      <c r="AV200" s="56"/>
      <c r="AW200" s="56"/>
      <c r="AX200" s="56"/>
      <c r="AY200" s="79"/>
      <c r="BB200" s="108">
        <v>6</v>
      </c>
      <c r="BC200" s="108" t="s">
        <v>157</v>
      </c>
      <c r="BD200" s="108" t="s">
        <v>158</v>
      </c>
      <c r="BK200" s="108">
        <v>4</v>
      </c>
      <c r="BL200" s="108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Z201" s="79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177" t="s">
        <v>193</v>
      </c>
      <c r="AN201" s="56"/>
      <c r="AO201" s="56"/>
      <c r="AP201" s="56"/>
      <c r="AQ201" s="56"/>
      <c r="AR201" s="56"/>
      <c r="AS201" s="56"/>
      <c r="AT201" s="56"/>
      <c r="AU201" s="56"/>
      <c r="AV201" s="56"/>
      <c r="AW201" s="56"/>
      <c r="AX201" s="56"/>
      <c r="AY201" s="79"/>
      <c r="BB201" s="108">
        <v>7</v>
      </c>
      <c r="BC201" s="108" t="s">
        <v>159</v>
      </c>
      <c r="BD201" s="108" t="s">
        <v>160</v>
      </c>
      <c r="BL201" s="108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Z202" s="79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177" t="s">
        <v>193</v>
      </c>
      <c r="AN202" s="56"/>
      <c r="AO202" s="56"/>
      <c r="AP202" s="56"/>
      <c r="AQ202" s="56"/>
      <c r="AR202" s="56"/>
      <c r="AS202" s="56"/>
      <c r="AT202" s="56"/>
      <c r="AU202" s="56"/>
      <c r="AV202" s="56"/>
      <c r="AW202" s="56"/>
      <c r="AX202" s="56"/>
      <c r="AY202" s="79"/>
      <c r="BB202" s="108">
        <v>8</v>
      </c>
    </row>
    <row r="203" spans="1:64" ht="13.5" thickBot="1" x14ac:dyDescent="0.25">
      <c r="A203" s="79" t="s">
        <v>166</v>
      </c>
      <c r="M203" s="105"/>
      <c r="Z203" s="79"/>
      <c r="AA203" s="56" t="s">
        <v>166</v>
      </c>
      <c r="AL203" s="177"/>
      <c r="AN203" s="56"/>
      <c r="AO203" s="56"/>
      <c r="AP203" s="56"/>
      <c r="AQ203" s="56"/>
      <c r="AR203" s="56"/>
      <c r="AS203" s="56"/>
      <c r="AT203" s="56"/>
      <c r="AU203" s="56"/>
      <c r="AV203" s="56"/>
      <c r="AW203" s="56"/>
      <c r="AX203" s="56"/>
      <c r="AY203" s="79"/>
    </row>
    <row r="204" spans="1:64" ht="15" customHeight="1" thickBot="1" x14ac:dyDescent="0.25">
      <c r="A204" s="228" t="s">
        <v>169</v>
      </c>
      <c r="B204" s="229"/>
      <c r="C204" s="229"/>
      <c r="D204" s="229"/>
      <c r="E204" s="229"/>
      <c r="F204" s="229"/>
      <c r="G204" s="229"/>
      <c r="H204" s="229"/>
      <c r="I204" s="229"/>
      <c r="J204" s="229"/>
      <c r="K204" s="229"/>
      <c r="L204" s="230"/>
      <c r="M204" s="105"/>
      <c r="Z204" s="79"/>
      <c r="AA204" s="56" t="s">
        <v>169</v>
      </c>
      <c r="AL204" s="177"/>
      <c r="AN204" s="56"/>
      <c r="AO204" s="56"/>
      <c r="AP204" s="56"/>
      <c r="AQ204" s="56"/>
      <c r="AR204" s="56"/>
      <c r="AS204" s="56"/>
      <c r="AT204" s="56"/>
      <c r="AU204" s="56"/>
      <c r="AV204" s="56"/>
      <c r="AW204" s="56"/>
      <c r="AX204" s="56"/>
      <c r="AY204" s="79"/>
      <c r="BB204" s="108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Z205" s="79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177">
        <v>8</v>
      </c>
      <c r="AN205" s="56"/>
      <c r="AO205" s="56"/>
      <c r="AP205" s="56"/>
      <c r="AQ205" s="56"/>
      <c r="AR205" s="56"/>
      <c r="AS205" s="56"/>
      <c r="AT205" s="56"/>
      <c r="AU205" s="56"/>
      <c r="AV205" s="56"/>
      <c r="AW205" s="56"/>
      <c r="AX205" s="56"/>
      <c r="AY205" s="79"/>
      <c r="BB205" s="108" t="s">
        <v>79</v>
      </c>
      <c r="BC205" s="108" t="s">
        <v>80</v>
      </c>
      <c r="BD205" s="108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1412</v>
      </c>
      <c r="F206" s="180">
        <v>1428</v>
      </c>
      <c r="G206" s="180">
        <v>1378</v>
      </c>
      <c r="H206" s="180">
        <v>1401</v>
      </c>
      <c r="I206" s="180">
        <v>1613</v>
      </c>
      <c r="J206" s="180">
        <v>1609</v>
      </c>
      <c r="K206" s="180">
        <v>1598</v>
      </c>
      <c r="L206" s="91" t="s">
        <v>193</v>
      </c>
      <c r="M206" s="164"/>
      <c r="Z206" s="79"/>
      <c r="AA206" s="56">
        <v>1</v>
      </c>
      <c r="AB206" s="56" t="s">
        <v>147</v>
      </c>
      <c r="AC206" s="56" t="s">
        <v>148</v>
      </c>
      <c r="AD206" s="56">
        <v>1</v>
      </c>
      <c r="AE206" s="56">
        <v>1412</v>
      </c>
      <c r="AF206" s="56">
        <v>1428</v>
      </c>
      <c r="AG206" s="56">
        <v>1378</v>
      </c>
      <c r="AH206" s="56">
        <v>1401</v>
      </c>
      <c r="AI206" s="56">
        <v>1613</v>
      </c>
      <c r="AJ206" s="56">
        <v>1609</v>
      </c>
      <c r="AK206" s="56">
        <v>1598</v>
      </c>
      <c r="AL206" s="177" t="s">
        <v>193</v>
      </c>
      <c r="AN206" s="56"/>
      <c r="AO206" s="56"/>
      <c r="AP206" s="56"/>
      <c r="AQ206" s="56"/>
      <c r="AR206" s="56"/>
      <c r="AS206" s="56"/>
      <c r="AT206" s="56"/>
      <c r="AU206" s="56"/>
      <c r="AV206" s="56"/>
      <c r="AW206" s="56"/>
      <c r="AX206" s="56"/>
      <c r="AY206" s="79"/>
      <c r="BB206" s="108">
        <v>1</v>
      </c>
      <c r="BC206" s="108" t="s">
        <v>147</v>
      </c>
      <c r="BD206" s="108" t="s">
        <v>148</v>
      </c>
      <c r="BF206" s="108">
        <v>886</v>
      </c>
      <c r="BG206" s="108">
        <v>887</v>
      </c>
      <c r="BH206" s="108">
        <v>887</v>
      </c>
      <c r="BI206" s="108">
        <v>887</v>
      </c>
      <c r="BJ206" s="108">
        <v>887</v>
      </c>
      <c r="BK206" s="108">
        <v>1061</v>
      </c>
      <c r="BL206" s="108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60</v>
      </c>
      <c r="G207" s="180">
        <v>165</v>
      </c>
      <c r="H207" s="180">
        <v>269</v>
      </c>
      <c r="I207" s="180">
        <v>366</v>
      </c>
      <c r="J207" s="180">
        <v>473</v>
      </c>
      <c r="K207" s="180">
        <v>738</v>
      </c>
      <c r="L207" s="91" t="s">
        <v>193</v>
      </c>
      <c r="M207" s="105"/>
      <c r="Z207" s="79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125</v>
      </c>
      <c r="AG207" s="56">
        <v>165</v>
      </c>
      <c r="AH207" s="56">
        <v>269</v>
      </c>
      <c r="AI207" s="56">
        <v>366</v>
      </c>
      <c r="AJ207" s="56">
        <v>473</v>
      </c>
      <c r="AK207" s="56">
        <v>738</v>
      </c>
      <c r="AL207" s="177" t="s">
        <v>193</v>
      </c>
      <c r="AN207" s="56"/>
      <c r="AO207" s="56"/>
      <c r="AP207" s="56"/>
      <c r="AQ207" s="56"/>
      <c r="AR207" s="56"/>
      <c r="AS207" s="56"/>
      <c r="AT207" s="56"/>
      <c r="AU207" s="56"/>
      <c r="AV207" s="56"/>
      <c r="AW207" s="56"/>
      <c r="AX207" s="56"/>
      <c r="AY207" s="79"/>
      <c r="BB207" s="108">
        <v>2</v>
      </c>
      <c r="BC207" s="108" t="s">
        <v>149</v>
      </c>
      <c r="BD207" s="108" t="s">
        <v>150</v>
      </c>
      <c r="BG207" s="108">
        <v>120</v>
      </c>
      <c r="BH207" s="108">
        <v>171</v>
      </c>
      <c r="BI207" s="108">
        <v>193</v>
      </c>
      <c r="BJ207" s="108">
        <v>211</v>
      </c>
      <c r="BK207" s="108">
        <v>259</v>
      </c>
      <c r="BL207" s="108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52</v>
      </c>
      <c r="H208" s="180">
        <v>160</v>
      </c>
      <c r="I208" s="180">
        <v>262</v>
      </c>
      <c r="J208" s="180">
        <v>370</v>
      </c>
      <c r="K208" s="180">
        <v>640</v>
      </c>
      <c r="L208" s="91" t="s">
        <v>193</v>
      </c>
      <c r="M208" s="105"/>
      <c r="Z208" s="79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52</v>
      </c>
      <c r="AH208" s="56">
        <v>160</v>
      </c>
      <c r="AI208" s="56">
        <v>262</v>
      </c>
      <c r="AJ208" s="56">
        <v>370</v>
      </c>
      <c r="AK208" s="56">
        <v>640</v>
      </c>
      <c r="AL208" s="177" t="s">
        <v>193</v>
      </c>
      <c r="AN208" s="56"/>
      <c r="AO208" s="56"/>
      <c r="AP208" s="56"/>
      <c r="AQ208" s="56"/>
      <c r="AR208" s="56"/>
      <c r="AS208" s="56"/>
      <c r="AT208" s="56"/>
      <c r="AU208" s="56"/>
      <c r="AV208" s="56"/>
      <c r="AW208" s="56"/>
      <c r="AX208" s="56"/>
      <c r="AY208" s="79"/>
      <c r="BB208" s="108">
        <v>3</v>
      </c>
      <c r="BC208" s="108" t="s">
        <v>151</v>
      </c>
      <c r="BD208" s="108" t="s">
        <v>152</v>
      </c>
      <c r="BH208" s="108">
        <v>39</v>
      </c>
      <c r="BI208" s="108">
        <v>87</v>
      </c>
      <c r="BJ208" s="108">
        <v>138</v>
      </c>
      <c r="BK208" s="108">
        <v>191</v>
      </c>
      <c r="BL208" s="108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55</v>
      </c>
      <c r="I209" s="180">
        <v>157</v>
      </c>
      <c r="J209" s="180">
        <v>266</v>
      </c>
      <c r="K209" s="180">
        <v>567</v>
      </c>
      <c r="L209" s="91" t="s">
        <v>193</v>
      </c>
      <c r="M209" s="105"/>
      <c r="Z209" s="79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55</v>
      </c>
      <c r="AI209" s="56">
        <v>157</v>
      </c>
      <c r="AJ209" s="56">
        <v>266</v>
      </c>
      <c r="AK209" s="56">
        <v>567</v>
      </c>
      <c r="AL209" s="177" t="s">
        <v>193</v>
      </c>
      <c r="AN209" s="56"/>
      <c r="AO209" s="56"/>
      <c r="AP209" s="56"/>
      <c r="AQ209" s="56"/>
      <c r="AR209" s="56"/>
      <c r="AS209" s="56"/>
      <c r="AT209" s="56"/>
      <c r="AU209" s="56"/>
      <c r="AV209" s="56"/>
      <c r="AW209" s="56"/>
      <c r="AX209" s="56"/>
      <c r="AY209" s="79"/>
      <c r="BB209" s="108">
        <v>4</v>
      </c>
      <c r="BC209" s="108" t="s">
        <v>153</v>
      </c>
      <c r="BD209" s="108" t="s">
        <v>154</v>
      </c>
      <c r="BI209" s="108">
        <v>37</v>
      </c>
      <c r="BJ209" s="108">
        <v>82</v>
      </c>
      <c r="BK209" s="108">
        <v>143</v>
      </c>
      <c r="BL209" s="108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53</v>
      </c>
      <c r="J210" s="180">
        <v>162</v>
      </c>
      <c r="K210" s="180">
        <v>484</v>
      </c>
      <c r="L210" s="91" t="s">
        <v>193</v>
      </c>
      <c r="M210" s="105"/>
      <c r="Z210" s="79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53</v>
      </c>
      <c r="AJ210" s="56">
        <v>162</v>
      </c>
      <c r="AK210" s="56">
        <v>484</v>
      </c>
      <c r="AL210" s="177" t="s">
        <v>193</v>
      </c>
      <c r="AN210" s="56"/>
      <c r="AO210" s="56"/>
      <c r="AP210" s="56"/>
      <c r="AQ210" s="56"/>
      <c r="AR210" s="56"/>
      <c r="AS210" s="56"/>
      <c r="AT210" s="56"/>
      <c r="AU210" s="56"/>
      <c r="AV210" s="56"/>
      <c r="AW210" s="56"/>
      <c r="AX210" s="56"/>
      <c r="AY210" s="79"/>
      <c r="BB210" s="108">
        <v>5</v>
      </c>
      <c r="BC210" s="108" t="s">
        <v>155</v>
      </c>
      <c r="BD210" s="108" t="s">
        <v>156</v>
      </c>
      <c r="BJ210" s="108">
        <v>30</v>
      </c>
      <c r="BK210" s="108">
        <v>89</v>
      </c>
      <c r="BL210" s="108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57</v>
      </c>
      <c r="K211" s="180">
        <v>395</v>
      </c>
      <c r="L211" s="91" t="s">
        <v>193</v>
      </c>
      <c r="M211" s="105"/>
      <c r="Z211" s="79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57</v>
      </c>
      <c r="AK211" s="56">
        <v>395</v>
      </c>
      <c r="AL211" s="177" t="s">
        <v>193</v>
      </c>
      <c r="AN211" s="56"/>
      <c r="AO211" s="56"/>
      <c r="AP211" s="56"/>
      <c r="AQ211" s="56"/>
      <c r="AR211" s="56"/>
      <c r="AS211" s="56"/>
      <c r="AT211" s="56"/>
      <c r="AU211" s="56"/>
      <c r="AV211" s="56"/>
      <c r="AW211" s="56"/>
      <c r="AX211" s="56"/>
      <c r="AY211" s="79"/>
      <c r="BB211" s="108">
        <v>6</v>
      </c>
      <c r="BC211" s="108" t="s">
        <v>157</v>
      </c>
      <c r="BD211" s="108" t="s">
        <v>158</v>
      </c>
      <c r="BK211" s="108">
        <v>31</v>
      </c>
      <c r="BL211" s="108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301</v>
      </c>
      <c r="L212" s="91" t="s">
        <v>193</v>
      </c>
      <c r="M212" s="105"/>
      <c r="Z212" s="79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301</v>
      </c>
      <c r="AL212" s="177" t="s">
        <v>193</v>
      </c>
      <c r="AN212" s="56"/>
      <c r="AO212" s="56"/>
      <c r="AP212" s="56"/>
      <c r="AQ212" s="56"/>
      <c r="AR212" s="56"/>
      <c r="AS212" s="56"/>
      <c r="AT212" s="56"/>
      <c r="AU212" s="56"/>
      <c r="AV212" s="56"/>
      <c r="AW212" s="56"/>
      <c r="AX212" s="56"/>
      <c r="AY212" s="79"/>
      <c r="BB212" s="108">
        <v>7</v>
      </c>
      <c r="BC212" s="108" t="s">
        <v>159</v>
      </c>
      <c r="BD212" s="108" t="s">
        <v>160</v>
      </c>
      <c r="BL212" s="108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Z213" s="79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177" t="s">
        <v>193</v>
      </c>
      <c r="AN213" s="56"/>
      <c r="AO213" s="56"/>
      <c r="AP213" s="56"/>
      <c r="AQ213" s="56"/>
      <c r="AR213" s="56"/>
      <c r="AS213" s="56"/>
      <c r="AT213" s="56"/>
      <c r="AU213" s="56"/>
      <c r="AV213" s="56"/>
      <c r="AW213" s="56"/>
      <c r="AX213" s="56"/>
      <c r="AY213" s="79"/>
      <c r="BB213" s="108">
        <v>8</v>
      </c>
    </row>
    <row r="214" spans="1:64" ht="13.5" thickBot="1" x14ac:dyDescent="0.25">
      <c r="A214" s="79" t="s">
        <v>163</v>
      </c>
      <c r="M214" s="105"/>
      <c r="Z214" s="79"/>
      <c r="AA214" s="56" t="s">
        <v>163</v>
      </c>
      <c r="AL214" s="177"/>
      <c r="AN214" s="56"/>
      <c r="AO214" s="56"/>
      <c r="AP214" s="56"/>
      <c r="AQ214" s="56"/>
      <c r="AR214" s="56"/>
      <c r="AS214" s="56"/>
      <c r="AT214" s="56"/>
      <c r="AU214" s="56"/>
      <c r="AV214" s="56"/>
      <c r="AW214" s="56"/>
      <c r="AX214" s="56"/>
      <c r="AY214" s="79"/>
    </row>
    <row r="215" spans="1:64" ht="12.95" customHeight="1" thickBot="1" x14ac:dyDescent="0.25">
      <c r="A215" s="228" t="s">
        <v>177</v>
      </c>
      <c r="B215" s="229"/>
      <c r="C215" s="229"/>
      <c r="D215" s="229"/>
      <c r="E215" s="229"/>
      <c r="F215" s="229"/>
      <c r="G215" s="229"/>
      <c r="H215" s="229"/>
      <c r="I215" s="229"/>
      <c r="J215" s="229"/>
      <c r="K215" s="229"/>
      <c r="L215" s="230"/>
      <c r="M215" s="105"/>
      <c r="Z215" s="79"/>
      <c r="AA215" s="56" t="s">
        <v>177</v>
      </c>
      <c r="AL215" s="177"/>
      <c r="AN215" s="56"/>
      <c r="AO215" s="56"/>
      <c r="AP215" s="56"/>
      <c r="AQ215" s="56"/>
      <c r="AR215" s="56"/>
      <c r="AS215" s="56"/>
      <c r="AT215" s="56"/>
      <c r="AU215" s="56"/>
      <c r="AV215" s="56"/>
      <c r="AW215" s="56"/>
      <c r="AX215" s="56"/>
      <c r="AY215" s="79"/>
      <c r="BB215" s="108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Z216" s="79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177">
        <v>8</v>
      </c>
      <c r="AN216" s="56"/>
      <c r="AO216" s="56"/>
      <c r="AP216" s="56"/>
      <c r="AQ216" s="56"/>
      <c r="AR216" s="56"/>
      <c r="AS216" s="56"/>
      <c r="AT216" s="56"/>
      <c r="AU216" s="56"/>
      <c r="AV216" s="56"/>
      <c r="AW216" s="56"/>
      <c r="AX216" s="56"/>
      <c r="AY216" s="79"/>
      <c r="BB216" s="108" t="s">
        <v>79</v>
      </c>
      <c r="BC216" s="108" t="s">
        <v>80</v>
      </c>
      <c r="BD216" s="108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Z217" s="79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177" t="s">
        <v>193</v>
      </c>
      <c r="AN217" s="56"/>
      <c r="AO217" s="56"/>
      <c r="AP217" s="56"/>
      <c r="AQ217" s="56"/>
      <c r="AR217" s="56"/>
      <c r="AS217" s="56"/>
      <c r="AT217" s="56"/>
      <c r="AU217" s="56"/>
      <c r="AV217" s="56"/>
      <c r="AW217" s="56"/>
      <c r="AX217" s="56"/>
      <c r="AY217" s="79"/>
      <c r="BB217" s="108">
        <v>1</v>
      </c>
      <c r="BC217" s="108" t="s">
        <v>147</v>
      </c>
      <c r="BD217" s="108" t="s">
        <v>148</v>
      </c>
      <c r="BF217" s="108">
        <v>44</v>
      </c>
      <c r="BG217" s="108">
        <v>44</v>
      </c>
      <c r="BH217" s="108">
        <v>44</v>
      </c>
      <c r="BI217" s="108">
        <v>44</v>
      </c>
      <c r="BJ217" s="108">
        <v>44</v>
      </c>
      <c r="BK217" s="108">
        <v>44</v>
      </c>
      <c r="BL217" s="108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Z218" s="79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177" t="s">
        <v>193</v>
      </c>
      <c r="AN218" s="56"/>
      <c r="AO218" s="56"/>
      <c r="AP218" s="56"/>
      <c r="AQ218" s="56"/>
      <c r="AR218" s="56"/>
      <c r="AS218" s="56"/>
      <c r="AT218" s="56"/>
      <c r="AU218" s="56"/>
      <c r="AV218" s="56"/>
      <c r="AW218" s="56"/>
      <c r="AX218" s="56"/>
      <c r="AY218" s="79"/>
      <c r="BB218" s="108">
        <v>2</v>
      </c>
      <c r="BC218" s="108" t="s">
        <v>149</v>
      </c>
      <c r="BD218" s="108" t="s">
        <v>150</v>
      </c>
      <c r="BG218" s="108">
        <v>44</v>
      </c>
      <c r="BH218" s="108">
        <v>44</v>
      </c>
      <c r="BI218" s="108">
        <v>44</v>
      </c>
      <c r="BJ218" s="108">
        <v>44</v>
      </c>
      <c r="BK218" s="108">
        <v>44</v>
      </c>
      <c r="BL218" s="108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Z219" s="79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177" t="s">
        <v>193</v>
      </c>
      <c r="AN219" s="56"/>
      <c r="AO219" s="56"/>
      <c r="AP219" s="56"/>
      <c r="AQ219" s="56"/>
      <c r="AR219" s="56"/>
      <c r="AS219" s="56"/>
      <c r="AT219" s="56"/>
      <c r="AU219" s="56"/>
      <c r="AV219" s="56"/>
      <c r="AW219" s="56"/>
      <c r="AX219" s="56"/>
      <c r="AY219" s="79"/>
      <c r="BB219" s="108">
        <v>3</v>
      </c>
      <c r="BC219" s="108" t="s">
        <v>151</v>
      </c>
      <c r="BD219" s="108" t="s">
        <v>152</v>
      </c>
      <c r="BH219" s="108">
        <v>44</v>
      </c>
      <c r="BI219" s="108">
        <v>44</v>
      </c>
      <c r="BJ219" s="108">
        <v>44</v>
      </c>
      <c r="BK219" s="108">
        <v>44</v>
      </c>
      <c r="BL219" s="108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Z220" s="79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177" t="s">
        <v>193</v>
      </c>
      <c r="AN220" s="56"/>
      <c r="AO220" s="56"/>
      <c r="AP220" s="56"/>
      <c r="AQ220" s="56"/>
      <c r="AR220" s="56"/>
      <c r="AS220" s="56"/>
      <c r="AT220" s="56"/>
      <c r="AU220" s="56"/>
      <c r="AV220" s="56"/>
      <c r="AW220" s="56"/>
      <c r="AX220" s="56"/>
      <c r="AY220" s="79"/>
      <c r="BB220" s="108">
        <v>4</v>
      </c>
      <c r="BC220" s="108" t="s">
        <v>153</v>
      </c>
      <c r="BD220" s="108" t="s">
        <v>154</v>
      </c>
      <c r="BI220" s="108">
        <v>44</v>
      </c>
      <c r="BJ220" s="108">
        <v>44</v>
      </c>
      <c r="BK220" s="108">
        <v>44</v>
      </c>
      <c r="BL220" s="108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Z221" s="79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177" t="s">
        <v>193</v>
      </c>
      <c r="AN221" s="56"/>
      <c r="AO221" s="56"/>
      <c r="AP221" s="56"/>
      <c r="AQ221" s="56"/>
      <c r="AR221" s="56"/>
      <c r="AS221" s="56"/>
      <c r="AT221" s="56"/>
      <c r="AU221" s="56"/>
      <c r="AV221" s="56"/>
      <c r="AW221" s="56"/>
      <c r="AX221" s="56"/>
      <c r="AY221" s="79"/>
      <c r="BB221" s="108">
        <v>5</v>
      </c>
      <c r="BC221" s="108" t="s">
        <v>155</v>
      </c>
      <c r="BD221" s="108" t="s">
        <v>156</v>
      </c>
      <c r="BJ221" s="108">
        <v>44</v>
      </c>
      <c r="BK221" s="108">
        <v>44</v>
      </c>
      <c r="BL221" s="108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Z222" s="79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177" t="s">
        <v>193</v>
      </c>
      <c r="AN222" s="56"/>
      <c r="AO222" s="56"/>
      <c r="AP222" s="56"/>
      <c r="AQ222" s="56"/>
      <c r="AR222" s="56"/>
      <c r="AS222" s="56"/>
      <c r="AT222" s="56"/>
      <c r="AU222" s="56"/>
      <c r="AV222" s="56"/>
      <c r="AW222" s="56"/>
      <c r="AX222" s="56"/>
      <c r="AY222" s="79"/>
      <c r="BB222" s="108">
        <v>6</v>
      </c>
      <c r="BC222" s="108" t="s">
        <v>157</v>
      </c>
      <c r="BD222" s="108" t="s">
        <v>158</v>
      </c>
      <c r="BK222" s="108">
        <v>44</v>
      </c>
      <c r="BL222" s="108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Z223" s="79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177" t="s">
        <v>193</v>
      </c>
      <c r="AN223" s="56"/>
      <c r="AO223" s="56"/>
      <c r="AP223" s="56"/>
      <c r="AQ223" s="56"/>
      <c r="AR223" s="56"/>
      <c r="AS223" s="56"/>
      <c r="AT223" s="56"/>
      <c r="AU223" s="56"/>
      <c r="AV223" s="56"/>
      <c r="AW223" s="56"/>
      <c r="AX223" s="56"/>
      <c r="AY223" s="79"/>
      <c r="BB223" s="108">
        <v>7</v>
      </c>
      <c r="BC223" s="108" t="s">
        <v>159</v>
      </c>
      <c r="BD223" s="108" t="s">
        <v>160</v>
      </c>
      <c r="BL223" s="108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79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177" t="s">
        <v>193</v>
      </c>
      <c r="AN224" s="56"/>
      <c r="AO224" s="56"/>
      <c r="AP224" s="56"/>
      <c r="AQ224" s="56"/>
      <c r="AR224" s="56"/>
      <c r="AS224" s="56"/>
      <c r="AT224" s="56"/>
      <c r="AU224" s="56"/>
      <c r="AV224" s="56"/>
      <c r="AW224" s="56"/>
      <c r="AX224" s="56"/>
      <c r="AY224" s="79"/>
      <c r="BB224" s="108">
        <v>8</v>
      </c>
    </row>
    <row r="225" spans="1:64" ht="13.5" thickBot="1" x14ac:dyDescent="0.25">
      <c r="A225" s="79" t="s">
        <v>196</v>
      </c>
      <c r="M225" s="105"/>
      <c r="Z225" s="79"/>
      <c r="AA225" s="56" t="s">
        <v>196</v>
      </c>
      <c r="AL225" s="177"/>
      <c r="AN225" s="56"/>
      <c r="AO225" s="56"/>
      <c r="AP225" s="56"/>
      <c r="AQ225" s="56"/>
      <c r="AR225" s="56"/>
      <c r="AS225" s="56"/>
      <c r="AT225" s="56"/>
      <c r="AU225" s="56"/>
      <c r="AV225" s="56"/>
      <c r="AW225" s="56"/>
      <c r="AX225" s="56"/>
      <c r="AY225" s="79"/>
    </row>
    <row r="226" spans="1:64" ht="13.5" customHeight="1" thickBot="1" x14ac:dyDescent="0.25">
      <c r="A226" s="228" t="s">
        <v>207</v>
      </c>
      <c r="B226" s="229"/>
      <c r="C226" s="229"/>
      <c r="D226" s="229"/>
      <c r="E226" s="229"/>
      <c r="F226" s="229"/>
      <c r="G226" s="229"/>
      <c r="H226" s="229"/>
      <c r="I226" s="229"/>
      <c r="J226" s="229"/>
      <c r="K226" s="229"/>
      <c r="L226" s="230"/>
      <c r="M226" s="105"/>
      <c r="Z226" s="79"/>
      <c r="AA226" s="56" t="s">
        <v>207</v>
      </c>
      <c r="AL226" s="177"/>
      <c r="AN226" s="56"/>
      <c r="AO226" s="56"/>
      <c r="AP226" s="56"/>
      <c r="AQ226" s="56"/>
      <c r="AR226" s="56"/>
      <c r="AS226" s="56"/>
      <c r="AT226" s="56"/>
      <c r="AU226" s="56"/>
      <c r="AV226" s="56"/>
      <c r="AW226" s="56"/>
      <c r="AX226" s="56"/>
      <c r="AY226" s="79"/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79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177">
        <v>8</v>
      </c>
      <c r="AN227" s="56"/>
      <c r="AO227" s="56"/>
      <c r="AP227" s="56"/>
      <c r="AQ227" s="56"/>
      <c r="AR227" s="56"/>
      <c r="AS227" s="56"/>
      <c r="AT227" s="56"/>
      <c r="AU227" s="56"/>
      <c r="AV227" s="56"/>
      <c r="AW227" s="56"/>
      <c r="AX227" s="56"/>
      <c r="AY227" s="79"/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122</v>
      </c>
      <c r="F228" s="180">
        <v>122</v>
      </c>
      <c r="G228" s="180">
        <v>122</v>
      </c>
      <c r="H228" s="180">
        <v>122</v>
      </c>
      <c r="I228" s="180">
        <v>122</v>
      </c>
      <c r="J228" s="180">
        <v>122</v>
      </c>
      <c r="K228" s="180">
        <v>122</v>
      </c>
      <c r="L228" s="91" t="s">
        <v>193</v>
      </c>
      <c r="M228" s="105"/>
      <c r="Z228" s="79"/>
      <c r="AA228" s="56">
        <v>1</v>
      </c>
      <c r="AB228" s="56" t="s">
        <v>147</v>
      </c>
      <c r="AC228" s="56" t="s">
        <v>148</v>
      </c>
      <c r="AD228" s="56">
        <v>1</v>
      </c>
      <c r="AE228" s="56">
        <v>122</v>
      </c>
      <c r="AF228" s="56">
        <v>122</v>
      </c>
      <c r="AG228" s="56">
        <v>122</v>
      </c>
      <c r="AH228" s="56">
        <v>122</v>
      </c>
      <c r="AI228" s="56">
        <v>122</v>
      </c>
      <c r="AJ228" s="56">
        <v>122</v>
      </c>
      <c r="AK228" s="56">
        <v>122</v>
      </c>
      <c r="AL228" s="177" t="s">
        <v>193</v>
      </c>
      <c r="AN228" s="56"/>
      <c r="AO228" s="56"/>
      <c r="AP228" s="56"/>
      <c r="AQ228" s="56"/>
      <c r="AR228" s="56"/>
      <c r="AS228" s="56"/>
      <c r="AT228" s="56"/>
      <c r="AU228" s="56"/>
      <c r="AV228" s="56"/>
      <c r="AW228" s="56"/>
      <c r="AX228" s="56"/>
      <c r="AY228" s="79"/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122</v>
      </c>
      <c r="G229" s="180">
        <v>122</v>
      </c>
      <c r="H229" s="180">
        <v>122</v>
      </c>
      <c r="I229" s="180">
        <v>122</v>
      </c>
      <c r="J229" s="180">
        <v>122</v>
      </c>
      <c r="K229" s="180">
        <v>122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122</v>
      </c>
      <c r="AG229" s="56">
        <v>122</v>
      </c>
      <c r="AH229" s="56">
        <v>122</v>
      </c>
      <c r="AI229" s="56">
        <v>122</v>
      </c>
      <c r="AJ229" s="56">
        <v>122</v>
      </c>
      <c r="AK229" s="56">
        <v>122</v>
      </c>
      <c r="AL229" s="177" t="s">
        <v>193</v>
      </c>
      <c r="AN229" s="56"/>
      <c r="AO229" s="56"/>
      <c r="AP229" s="56"/>
      <c r="AQ229" s="56"/>
      <c r="AR229" s="56"/>
      <c r="AS229" s="56"/>
      <c r="AT229" s="56"/>
      <c r="AU229" s="56"/>
      <c r="AV229" s="56"/>
      <c r="AW229" s="56"/>
      <c r="AX229" s="56"/>
      <c r="AY229" s="79"/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122</v>
      </c>
      <c r="H230" s="180">
        <v>122</v>
      </c>
      <c r="I230" s="180">
        <v>122</v>
      </c>
      <c r="J230" s="180">
        <v>122</v>
      </c>
      <c r="K230" s="180">
        <v>122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122</v>
      </c>
      <c r="AH230" s="56">
        <v>122</v>
      </c>
      <c r="AI230" s="56">
        <v>122</v>
      </c>
      <c r="AJ230" s="56">
        <v>122</v>
      </c>
      <c r="AK230" s="56">
        <v>122</v>
      </c>
      <c r="AL230" s="177" t="s">
        <v>193</v>
      </c>
      <c r="AN230" s="56"/>
      <c r="AO230" s="56"/>
      <c r="AP230" s="56"/>
      <c r="AQ230" s="56"/>
      <c r="AR230" s="56"/>
      <c r="AS230" s="56"/>
      <c r="AT230" s="56"/>
      <c r="AU230" s="56"/>
      <c r="AV230" s="56"/>
      <c r="AW230" s="56"/>
      <c r="AX230" s="56"/>
      <c r="AY230" s="79"/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122</v>
      </c>
      <c r="I231" s="180">
        <v>122</v>
      </c>
      <c r="J231" s="180">
        <v>122</v>
      </c>
      <c r="K231" s="180">
        <v>122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122</v>
      </c>
      <c r="AI231" s="56">
        <v>122</v>
      </c>
      <c r="AJ231" s="56">
        <v>122</v>
      </c>
      <c r="AK231" s="56">
        <v>122</v>
      </c>
      <c r="AL231" s="177" t="s">
        <v>193</v>
      </c>
      <c r="AN231" s="56"/>
      <c r="AO231" s="56"/>
      <c r="AP231" s="56"/>
      <c r="AQ231" s="56"/>
      <c r="AR231" s="56"/>
      <c r="AS231" s="56"/>
      <c r="AT231" s="56"/>
      <c r="AU231" s="56"/>
      <c r="AV231" s="56"/>
      <c r="AW231" s="56"/>
      <c r="AX231" s="56"/>
      <c r="AY231" s="79"/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122</v>
      </c>
      <c r="J232" s="180">
        <v>122</v>
      </c>
      <c r="K232" s="180">
        <v>122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122</v>
      </c>
      <c r="AJ232" s="56">
        <v>122</v>
      </c>
      <c r="AK232" s="56">
        <v>122</v>
      </c>
      <c r="AL232" s="177" t="s">
        <v>193</v>
      </c>
      <c r="AN232" s="56"/>
      <c r="AO232" s="56"/>
      <c r="AP232" s="56"/>
      <c r="AQ232" s="56"/>
      <c r="AR232" s="56"/>
      <c r="AS232" s="56"/>
      <c r="AT232" s="56"/>
      <c r="AU232" s="56"/>
      <c r="AV232" s="56"/>
      <c r="AW232" s="56"/>
      <c r="AX232" s="56"/>
      <c r="AY232" s="79"/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122</v>
      </c>
      <c r="K233" s="180">
        <v>122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122</v>
      </c>
      <c r="AK233" s="56">
        <v>122</v>
      </c>
      <c r="AL233" s="177" t="s">
        <v>193</v>
      </c>
      <c r="AN233" s="56"/>
      <c r="AO233" s="56"/>
      <c r="AP233" s="56"/>
      <c r="AQ233" s="56"/>
      <c r="AR233" s="56"/>
      <c r="AS233" s="56"/>
      <c r="AT233" s="56"/>
      <c r="AU233" s="56"/>
      <c r="AV233" s="56"/>
      <c r="AW233" s="56"/>
      <c r="AX233" s="56"/>
      <c r="AY233" s="79"/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122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122</v>
      </c>
      <c r="AL234" s="177" t="s">
        <v>193</v>
      </c>
      <c r="AN234" s="56"/>
      <c r="AO234" s="56"/>
      <c r="AP234" s="56"/>
      <c r="AQ234" s="56"/>
      <c r="AR234" s="56"/>
      <c r="AS234" s="56"/>
      <c r="AT234" s="56"/>
      <c r="AU234" s="56"/>
      <c r="AV234" s="56"/>
      <c r="AW234" s="56"/>
      <c r="AX234" s="56"/>
      <c r="AY234" s="79"/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177" t="s">
        <v>193</v>
      </c>
      <c r="AN235" s="56"/>
      <c r="AO235" s="56"/>
      <c r="AP235" s="56"/>
      <c r="AQ235" s="56"/>
      <c r="AR235" s="56"/>
      <c r="AS235" s="56"/>
      <c r="AT235" s="56"/>
      <c r="AU235" s="56"/>
      <c r="AV235" s="56"/>
      <c r="AW235" s="56"/>
      <c r="AX235" s="56"/>
      <c r="AY235" s="79"/>
    </row>
    <row r="236" spans="1:64" ht="13.5" thickBot="1" x14ac:dyDescent="0.25">
      <c r="A236" s="79" t="s">
        <v>162</v>
      </c>
      <c r="M236" s="105"/>
      <c r="AA236" s="56" t="s">
        <v>162</v>
      </c>
      <c r="AL236" s="177"/>
      <c r="AN236" s="56"/>
      <c r="AO236" s="56"/>
      <c r="AP236" s="56"/>
      <c r="AQ236" s="56"/>
      <c r="AR236" s="56"/>
      <c r="AS236" s="56"/>
      <c r="AT236" s="56"/>
      <c r="AU236" s="56"/>
      <c r="AV236" s="56"/>
      <c r="AW236" s="56"/>
      <c r="AX236" s="56"/>
      <c r="AY236" s="79"/>
    </row>
    <row r="237" spans="1:64" ht="12.95" customHeight="1" thickBot="1" x14ac:dyDescent="0.25">
      <c r="A237" s="228" t="s">
        <v>178</v>
      </c>
      <c r="B237" s="229"/>
      <c r="C237" s="229"/>
      <c r="D237" s="229"/>
      <c r="E237" s="229"/>
      <c r="F237" s="229"/>
      <c r="G237" s="229"/>
      <c r="H237" s="229"/>
      <c r="I237" s="229"/>
      <c r="J237" s="229"/>
      <c r="K237" s="229"/>
      <c r="L237" s="230"/>
      <c r="M237" s="105"/>
      <c r="AA237" s="56" t="s">
        <v>178</v>
      </c>
      <c r="AL237" s="177"/>
      <c r="AN237" s="56"/>
      <c r="AO237" s="56"/>
      <c r="AP237" s="56"/>
      <c r="AQ237" s="56"/>
      <c r="AR237" s="56"/>
      <c r="AS237" s="56"/>
      <c r="AT237" s="56"/>
      <c r="AU237" s="56"/>
      <c r="AV237" s="56"/>
      <c r="AW237" s="56"/>
      <c r="AX237" s="56"/>
      <c r="AY237" s="79"/>
      <c r="BB237" s="108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177">
        <v>8</v>
      </c>
      <c r="AN238" s="56"/>
      <c r="AO238" s="56"/>
      <c r="AP238" s="56"/>
      <c r="AQ238" s="56"/>
      <c r="AR238" s="56"/>
      <c r="AS238" s="56"/>
      <c r="AT238" s="56"/>
      <c r="AU238" s="56"/>
      <c r="AV238" s="56"/>
      <c r="AW238" s="56"/>
      <c r="AX238" s="56"/>
      <c r="AY238" s="79"/>
      <c r="BB238" s="108" t="s">
        <v>79</v>
      </c>
      <c r="BC238" s="108" t="s">
        <v>80</v>
      </c>
      <c r="BD238" s="108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46</v>
      </c>
      <c r="F239" s="180">
        <v>68</v>
      </c>
      <c r="G239" s="180">
        <v>68</v>
      </c>
      <c r="H239" s="180">
        <v>55</v>
      </c>
      <c r="I239" s="180">
        <v>55</v>
      </c>
      <c r="J239" s="180">
        <v>53</v>
      </c>
      <c r="K239" s="180">
        <v>62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46</v>
      </c>
      <c r="AF239" s="56">
        <v>68</v>
      </c>
      <c r="AG239" s="56">
        <v>68</v>
      </c>
      <c r="AH239" s="56">
        <v>55</v>
      </c>
      <c r="AI239" s="56">
        <v>55</v>
      </c>
      <c r="AJ239" s="56">
        <v>53</v>
      </c>
      <c r="AK239" s="56">
        <v>62</v>
      </c>
      <c r="AL239" s="177" t="s">
        <v>193</v>
      </c>
      <c r="AN239" s="56"/>
      <c r="AO239" s="56"/>
      <c r="AP239" s="56"/>
      <c r="AQ239" s="56"/>
      <c r="AR239" s="56"/>
      <c r="AS239" s="56"/>
      <c r="AT239" s="56"/>
      <c r="AU239" s="56"/>
      <c r="AV239" s="56"/>
      <c r="AW239" s="56"/>
      <c r="AX239" s="56"/>
      <c r="AY239" s="79"/>
      <c r="BB239" s="108">
        <v>1</v>
      </c>
      <c r="BC239" s="108" t="s">
        <v>147</v>
      </c>
      <c r="BD239" s="108" t="s">
        <v>148</v>
      </c>
      <c r="BF239" s="108">
        <v>16</v>
      </c>
      <c r="BG239" s="108">
        <v>18</v>
      </c>
      <c r="BH239" s="108">
        <v>21</v>
      </c>
      <c r="BI239" s="108">
        <v>19</v>
      </c>
      <c r="BJ239" s="108">
        <v>23</v>
      </c>
      <c r="BK239" s="108">
        <v>23</v>
      </c>
      <c r="BL239" s="108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52</v>
      </c>
      <c r="I240" s="180">
        <v>54</v>
      </c>
      <c r="J240" s="180">
        <v>50</v>
      </c>
      <c r="K240" s="180">
        <v>53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52</v>
      </c>
      <c r="AI240" s="56">
        <v>54</v>
      </c>
      <c r="AJ240" s="56">
        <v>50</v>
      </c>
      <c r="AK240" s="56">
        <v>53</v>
      </c>
      <c r="AL240" s="177" t="s">
        <v>193</v>
      </c>
      <c r="AN240" s="56"/>
      <c r="AO240" s="56"/>
      <c r="AP240" s="56"/>
      <c r="AQ240" s="56"/>
      <c r="AR240" s="56"/>
      <c r="AS240" s="56"/>
      <c r="AT240" s="56"/>
      <c r="AU240" s="56"/>
      <c r="AV240" s="56"/>
      <c r="AW240" s="56"/>
      <c r="AX240" s="56"/>
      <c r="AY240" s="79"/>
      <c r="BB240" s="108">
        <v>2</v>
      </c>
      <c r="BC240" s="108" t="s">
        <v>149</v>
      </c>
      <c r="BD240" s="108" t="s">
        <v>150</v>
      </c>
      <c r="BG240" s="108">
        <v>10</v>
      </c>
      <c r="BH240" s="108">
        <v>14</v>
      </c>
      <c r="BI240" s="108">
        <v>17</v>
      </c>
      <c r="BJ240" s="108">
        <v>18</v>
      </c>
      <c r="BK240" s="108">
        <v>18</v>
      </c>
      <c r="BL240" s="108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44</v>
      </c>
      <c r="I241" s="180">
        <v>52</v>
      </c>
      <c r="J241" s="180">
        <v>48</v>
      </c>
      <c r="K241" s="180">
        <v>50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44</v>
      </c>
      <c r="AI241" s="56">
        <v>52</v>
      </c>
      <c r="AJ241" s="56">
        <v>48</v>
      </c>
      <c r="AK241" s="56">
        <v>50</v>
      </c>
      <c r="AL241" s="177" t="s">
        <v>193</v>
      </c>
      <c r="AN241" s="56"/>
      <c r="AO241" s="56"/>
      <c r="AP241" s="56"/>
      <c r="AQ241" s="56"/>
      <c r="AR241" s="56"/>
      <c r="AS241" s="56"/>
      <c r="AT241" s="56"/>
      <c r="AU241" s="56"/>
      <c r="AV241" s="56"/>
      <c r="AW241" s="56"/>
      <c r="AX241" s="56"/>
      <c r="AY241" s="79"/>
      <c r="BB241" s="108">
        <v>3</v>
      </c>
      <c r="BC241" s="108" t="s">
        <v>151</v>
      </c>
      <c r="BD241" s="108" t="s">
        <v>152</v>
      </c>
      <c r="BH241" s="108">
        <v>10</v>
      </c>
      <c r="BI241" s="108">
        <v>14</v>
      </c>
      <c r="BJ241" s="108">
        <v>16</v>
      </c>
      <c r="BK241" s="108">
        <v>16</v>
      </c>
      <c r="BL241" s="108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32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32</v>
      </c>
      <c r="AI242" s="56">
        <v>42</v>
      </c>
      <c r="AJ242" s="56">
        <v>40</v>
      </c>
      <c r="AK242" s="56">
        <v>39</v>
      </c>
      <c r="AL242" s="177" t="s">
        <v>193</v>
      </c>
      <c r="AN242" s="56"/>
      <c r="AO242" s="56"/>
      <c r="AP242" s="56"/>
      <c r="AQ242" s="56"/>
      <c r="AR242" s="56"/>
      <c r="AS242" s="56"/>
      <c r="AT242" s="56"/>
      <c r="AU242" s="56"/>
      <c r="AV242" s="56"/>
      <c r="AW242" s="56"/>
      <c r="AX242" s="56"/>
      <c r="AY242" s="79"/>
      <c r="BB242" s="108">
        <v>4</v>
      </c>
      <c r="BC242" s="108" t="s">
        <v>153</v>
      </c>
      <c r="BD242" s="108" t="s">
        <v>154</v>
      </c>
      <c r="BI242" s="108">
        <v>10</v>
      </c>
      <c r="BJ242" s="108">
        <v>13</v>
      </c>
      <c r="BK242" s="108">
        <v>12</v>
      </c>
      <c r="BL242" s="108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11</v>
      </c>
      <c r="J243" s="180">
        <v>39</v>
      </c>
      <c r="K243" s="180">
        <v>44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11</v>
      </c>
      <c r="AJ243" s="56">
        <v>39</v>
      </c>
      <c r="AK243" s="56">
        <v>44</v>
      </c>
      <c r="AL243" s="177" t="s">
        <v>193</v>
      </c>
      <c r="AN243" s="56"/>
      <c r="AO243" s="56"/>
      <c r="AP243" s="56"/>
      <c r="AQ243" s="56"/>
      <c r="AR243" s="56"/>
      <c r="AS243" s="56"/>
      <c r="AT243" s="56"/>
      <c r="AU243" s="56"/>
      <c r="AV243" s="56"/>
      <c r="AW243" s="56"/>
      <c r="AX243" s="56"/>
      <c r="AY243" s="79"/>
      <c r="BB243" s="108">
        <v>5</v>
      </c>
      <c r="BC243" s="108" t="s">
        <v>155</v>
      </c>
      <c r="BD243" s="108" t="s">
        <v>156</v>
      </c>
      <c r="BJ243" s="108">
        <v>7</v>
      </c>
      <c r="BK243" s="108">
        <v>8</v>
      </c>
      <c r="BL243" s="108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24</v>
      </c>
      <c r="K244" s="180">
        <v>28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24</v>
      </c>
      <c r="AK244" s="56">
        <v>27</v>
      </c>
      <c r="AL244" s="177" t="s">
        <v>193</v>
      </c>
      <c r="AN244" s="56"/>
      <c r="AO244" s="56"/>
      <c r="AP244" s="56"/>
      <c r="AQ244" s="56"/>
      <c r="AR244" s="56"/>
      <c r="AS244" s="56"/>
      <c r="AT244" s="56"/>
      <c r="AU244" s="56"/>
      <c r="AV244" s="56"/>
      <c r="AW244" s="56"/>
      <c r="AX244" s="56"/>
      <c r="AY244" s="79"/>
      <c r="BB244" s="108">
        <v>6</v>
      </c>
      <c r="BC244" s="108" t="s">
        <v>157</v>
      </c>
      <c r="BD244" s="108" t="s">
        <v>158</v>
      </c>
      <c r="BK244" s="108">
        <v>5</v>
      </c>
      <c r="BL244" s="108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19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19</v>
      </c>
      <c r="AL245" s="177" t="s">
        <v>193</v>
      </c>
      <c r="AN245" s="56"/>
      <c r="AO245" s="56"/>
      <c r="AP245" s="56"/>
      <c r="AQ245" s="56"/>
      <c r="AR245" s="56"/>
      <c r="AS245" s="56"/>
      <c r="AT245" s="56"/>
      <c r="AU245" s="56"/>
      <c r="AV245" s="56"/>
      <c r="AW245" s="56"/>
      <c r="AX245" s="56"/>
      <c r="AY245" s="79"/>
      <c r="BB245" s="108">
        <v>7</v>
      </c>
      <c r="BC245" s="108" t="s">
        <v>159</v>
      </c>
      <c r="BD245" s="108" t="s">
        <v>160</v>
      </c>
      <c r="BL245" s="108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177" t="s">
        <v>193</v>
      </c>
      <c r="AN246" s="56"/>
      <c r="AO246" s="56"/>
      <c r="AP246" s="56"/>
      <c r="AQ246" s="56"/>
      <c r="AR246" s="56"/>
      <c r="AS246" s="56"/>
      <c r="AT246" s="56"/>
      <c r="AU246" s="56"/>
      <c r="AV246" s="56"/>
      <c r="AW246" s="56"/>
      <c r="AX246" s="56"/>
      <c r="AY246" s="79"/>
      <c r="BB246" s="108">
        <v>8</v>
      </c>
    </row>
    <row r="247" spans="1:64" ht="13.5" thickBot="1" x14ac:dyDescent="0.25">
      <c r="A247" s="79" t="s">
        <v>197</v>
      </c>
      <c r="M247" s="105"/>
      <c r="AA247" s="56" t="s">
        <v>197</v>
      </c>
      <c r="AL247" s="177"/>
      <c r="AN247" s="56"/>
      <c r="AO247" s="56"/>
      <c r="AP247" s="56"/>
      <c r="AQ247" s="56"/>
      <c r="AR247" s="56"/>
      <c r="AS247" s="56"/>
      <c r="AT247" s="56"/>
      <c r="AU247" s="56"/>
      <c r="AV247" s="56"/>
      <c r="AW247" s="56"/>
      <c r="AX247" s="56"/>
      <c r="AY247" s="79"/>
    </row>
    <row r="248" spans="1:64" ht="13.5" customHeight="1" thickBot="1" x14ac:dyDescent="0.25">
      <c r="A248" s="228" t="s">
        <v>209</v>
      </c>
      <c r="B248" s="229"/>
      <c r="C248" s="229"/>
      <c r="D248" s="229"/>
      <c r="E248" s="229"/>
      <c r="F248" s="229"/>
      <c r="G248" s="229"/>
      <c r="H248" s="229"/>
      <c r="I248" s="229"/>
      <c r="J248" s="229"/>
      <c r="K248" s="229"/>
      <c r="L248" s="230"/>
      <c r="M248" s="105"/>
      <c r="AA248" s="56" t="s">
        <v>209</v>
      </c>
      <c r="AL248" s="177"/>
      <c r="AN248" s="56"/>
      <c r="AO248" s="56"/>
      <c r="AP248" s="56"/>
      <c r="AQ248" s="56"/>
      <c r="AR248" s="56"/>
      <c r="AS248" s="56"/>
      <c r="AT248" s="56"/>
      <c r="AU248" s="56"/>
      <c r="AV248" s="56"/>
      <c r="AW248" s="56"/>
      <c r="AX248" s="56"/>
      <c r="AY248" s="79"/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177">
        <v>8</v>
      </c>
      <c r="AN249" s="56"/>
      <c r="AO249" s="56"/>
      <c r="AP249" s="56"/>
      <c r="AQ249" s="56"/>
      <c r="AR249" s="56"/>
      <c r="AS249" s="56"/>
      <c r="AT249" s="56"/>
      <c r="AU249" s="56"/>
      <c r="AV249" s="56"/>
      <c r="AW249" s="56"/>
      <c r="AX249" s="56"/>
      <c r="AY249" s="79"/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57</v>
      </c>
      <c r="F250" s="180">
        <v>75</v>
      </c>
      <c r="G250" s="180">
        <v>86</v>
      </c>
      <c r="H250" s="180">
        <v>90</v>
      </c>
      <c r="I250" s="180">
        <v>114</v>
      </c>
      <c r="J250" s="180">
        <v>114</v>
      </c>
      <c r="K250" s="180">
        <v>114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53</v>
      </c>
      <c r="AF250" s="56">
        <v>71</v>
      </c>
      <c r="AG250" s="56">
        <v>86</v>
      </c>
      <c r="AH250" s="56">
        <v>90</v>
      </c>
      <c r="AI250" s="56">
        <v>114</v>
      </c>
      <c r="AJ250" s="56">
        <v>114</v>
      </c>
      <c r="AK250" s="56">
        <v>114</v>
      </c>
      <c r="AL250" s="177" t="s">
        <v>193</v>
      </c>
      <c r="AN250" s="56"/>
      <c r="AO250" s="56"/>
      <c r="AP250" s="56"/>
      <c r="AQ250" s="56"/>
      <c r="AR250" s="56"/>
      <c r="AS250" s="56"/>
      <c r="AT250" s="56"/>
      <c r="AU250" s="56"/>
      <c r="AV250" s="56"/>
      <c r="AW250" s="56"/>
      <c r="AX250" s="56"/>
      <c r="AY250" s="79"/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43</v>
      </c>
      <c r="G251" s="180">
        <v>100</v>
      </c>
      <c r="H251" s="180">
        <v>104</v>
      </c>
      <c r="I251" s="180">
        <v>136</v>
      </c>
      <c r="J251" s="180">
        <v>140</v>
      </c>
      <c r="K251" s="180">
        <v>140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43</v>
      </c>
      <c r="AG251" s="56">
        <v>100</v>
      </c>
      <c r="AH251" s="56">
        <v>104</v>
      </c>
      <c r="AI251" s="56">
        <v>136</v>
      </c>
      <c r="AJ251" s="56">
        <v>140</v>
      </c>
      <c r="AK251" s="56">
        <v>140</v>
      </c>
      <c r="AL251" s="177" t="s">
        <v>193</v>
      </c>
      <c r="AN251" s="56"/>
      <c r="AO251" s="56"/>
      <c r="AP251" s="56"/>
      <c r="AQ251" s="56"/>
      <c r="AR251" s="56"/>
      <c r="AS251" s="56"/>
      <c r="AT251" s="56"/>
      <c r="AU251" s="56"/>
      <c r="AV251" s="56"/>
      <c r="AW251" s="56"/>
      <c r="AX251" s="56"/>
      <c r="AY251" s="79"/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56</v>
      </c>
      <c r="H252" s="180">
        <v>56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56</v>
      </c>
      <c r="AH252" s="56">
        <v>56</v>
      </c>
      <c r="AI252" s="56">
        <v>78</v>
      </c>
      <c r="AJ252" s="56">
        <v>87</v>
      </c>
      <c r="AK252" s="56">
        <v>93</v>
      </c>
      <c r="AL252" s="177" t="s">
        <v>193</v>
      </c>
      <c r="AN252" s="56"/>
      <c r="AO252" s="56"/>
      <c r="AP252" s="56"/>
      <c r="AQ252" s="56"/>
      <c r="AR252" s="56"/>
      <c r="AS252" s="56"/>
      <c r="AT252" s="56"/>
      <c r="AU252" s="56"/>
      <c r="AV252" s="56"/>
      <c r="AW252" s="56"/>
      <c r="AX252" s="56"/>
      <c r="AY252" s="79"/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177" t="s">
        <v>193</v>
      </c>
      <c r="AN253" s="56"/>
      <c r="AO253" s="56"/>
      <c r="AP253" s="56"/>
      <c r="AQ253" s="56"/>
      <c r="AR253" s="56"/>
      <c r="AS253" s="56"/>
      <c r="AT253" s="56"/>
      <c r="AU253" s="56"/>
      <c r="AV253" s="56"/>
      <c r="AW253" s="56"/>
      <c r="AX253" s="56"/>
      <c r="AY253" s="79"/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31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31</v>
      </c>
      <c r="AK254" s="56">
        <v>95</v>
      </c>
      <c r="AL254" s="177" t="s">
        <v>193</v>
      </c>
      <c r="AN254" s="56"/>
      <c r="AO254" s="56"/>
      <c r="AP254" s="56"/>
      <c r="AQ254" s="56"/>
      <c r="AR254" s="56"/>
      <c r="AS254" s="56"/>
      <c r="AT254" s="56"/>
      <c r="AU254" s="56"/>
      <c r="AV254" s="56"/>
      <c r="AW254" s="56"/>
      <c r="AX254" s="56"/>
      <c r="AY254" s="79"/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23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23</v>
      </c>
      <c r="AL255" s="177" t="s">
        <v>193</v>
      </c>
      <c r="AN255" s="56"/>
      <c r="AO255" s="56"/>
      <c r="AP255" s="56"/>
      <c r="AQ255" s="56"/>
      <c r="AR255" s="56"/>
      <c r="AS255" s="56"/>
      <c r="AT255" s="56"/>
      <c r="AU255" s="56"/>
      <c r="AV255" s="56"/>
      <c r="AW255" s="56"/>
      <c r="AX255" s="56"/>
      <c r="AY255" s="79"/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14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14</v>
      </c>
      <c r="AL256" s="177" t="s">
        <v>193</v>
      </c>
      <c r="AN256" s="56"/>
      <c r="AO256" s="56"/>
      <c r="AP256" s="56"/>
      <c r="AQ256" s="56"/>
      <c r="AR256" s="56"/>
      <c r="AS256" s="56"/>
      <c r="AT256" s="56"/>
      <c r="AU256" s="56"/>
      <c r="AV256" s="56"/>
      <c r="AW256" s="56"/>
      <c r="AX256" s="56"/>
      <c r="AY256" s="79"/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177" t="s">
        <v>193</v>
      </c>
      <c r="AN257" s="56"/>
      <c r="AO257" s="56"/>
      <c r="AP257" s="56"/>
      <c r="AQ257" s="56"/>
      <c r="AR257" s="56"/>
      <c r="AS257" s="56"/>
      <c r="AT257" s="56"/>
      <c r="AU257" s="56"/>
      <c r="AV257" s="56"/>
      <c r="AW257" s="56"/>
      <c r="AX257" s="56"/>
      <c r="AY257" s="79"/>
    </row>
    <row r="258" spans="1:64" ht="13.5" thickBot="1" x14ac:dyDescent="0.25">
      <c r="A258" s="79" t="s">
        <v>161</v>
      </c>
      <c r="M258" s="105"/>
      <c r="AA258" s="56" t="s">
        <v>161</v>
      </c>
      <c r="AL258" s="177"/>
      <c r="AN258" s="56"/>
      <c r="AO258" s="56"/>
      <c r="AP258" s="56"/>
      <c r="AQ258" s="56"/>
      <c r="AR258" s="56"/>
      <c r="AS258" s="56"/>
      <c r="AT258" s="56"/>
      <c r="AU258" s="56"/>
      <c r="AV258" s="56"/>
      <c r="AW258" s="56"/>
      <c r="AX258" s="56"/>
      <c r="AY258" s="79"/>
    </row>
    <row r="259" spans="1:64" ht="12.95" customHeight="1" thickBot="1" x14ac:dyDescent="0.25">
      <c r="A259" s="228" t="s">
        <v>179</v>
      </c>
      <c r="B259" s="229"/>
      <c r="C259" s="229"/>
      <c r="D259" s="229"/>
      <c r="E259" s="229"/>
      <c r="F259" s="229"/>
      <c r="G259" s="229"/>
      <c r="H259" s="229"/>
      <c r="I259" s="229"/>
      <c r="J259" s="229"/>
      <c r="K259" s="229"/>
      <c r="L259" s="230"/>
      <c r="M259" s="105"/>
      <c r="AA259" s="56" t="s">
        <v>179</v>
      </c>
      <c r="AL259" s="177"/>
      <c r="AN259" s="56"/>
      <c r="AO259" s="56"/>
      <c r="AP259" s="56"/>
      <c r="AQ259" s="56"/>
      <c r="AR259" s="56"/>
      <c r="AS259" s="56"/>
      <c r="AT259" s="56"/>
      <c r="AU259" s="56"/>
      <c r="AV259" s="56"/>
      <c r="AW259" s="56"/>
      <c r="AX259" s="56"/>
      <c r="AY259" s="79"/>
      <c r="BB259" s="108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177">
        <v>8</v>
      </c>
      <c r="AN260" s="56"/>
      <c r="AO260" s="56"/>
      <c r="AP260" s="56"/>
      <c r="AQ260" s="56"/>
      <c r="AR260" s="56"/>
      <c r="AS260" s="56"/>
      <c r="AT260" s="56"/>
      <c r="AU260" s="56"/>
      <c r="AV260" s="56"/>
      <c r="AW260" s="56"/>
      <c r="AX260" s="56"/>
      <c r="AY260" s="79"/>
      <c r="BB260" s="108" t="s">
        <v>79</v>
      </c>
      <c r="BC260" s="108" t="s">
        <v>80</v>
      </c>
      <c r="BD260" s="108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134</v>
      </c>
      <c r="F261" s="180">
        <v>144</v>
      </c>
      <c r="G261" s="180">
        <v>143</v>
      </c>
      <c r="H261" s="180">
        <v>142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134</v>
      </c>
      <c r="AF261" s="56">
        <v>142</v>
      </c>
      <c r="AG261" s="56">
        <v>141</v>
      </c>
      <c r="AH261" s="56">
        <v>139</v>
      </c>
      <c r="AI261" s="56">
        <v>264</v>
      </c>
      <c r="AJ261" s="56">
        <v>282</v>
      </c>
      <c r="AK261" s="56">
        <v>281</v>
      </c>
      <c r="AL261" s="177" t="s">
        <v>193</v>
      </c>
      <c r="AN261" s="56"/>
      <c r="AO261" s="56"/>
      <c r="AP261" s="56"/>
      <c r="AQ261" s="56"/>
      <c r="AR261" s="56"/>
      <c r="AS261" s="56"/>
      <c r="AT261" s="56"/>
      <c r="AU261" s="56"/>
      <c r="AV261" s="56"/>
      <c r="AW261" s="56"/>
      <c r="AX261" s="56"/>
      <c r="AY261" s="79"/>
      <c r="BB261" s="108">
        <v>1</v>
      </c>
      <c r="BC261" s="108" t="s">
        <v>147</v>
      </c>
      <c r="BD261" s="108" t="s">
        <v>148</v>
      </c>
      <c r="BF261" s="108">
        <v>19</v>
      </c>
      <c r="BG261" s="108">
        <v>36</v>
      </c>
      <c r="BH261" s="108">
        <v>29</v>
      </c>
      <c r="BI261" s="108">
        <v>24</v>
      </c>
      <c r="BJ261" s="108">
        <v>27</v>
      </c>
      <c r="BK261" s="108">
        <v>29</v>
      </c>
      <c r="BL261" s="108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73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73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177" t="s">
        <v>193</v>
      </c>
      <c r="AN262" s="56"/>
      <c r="AO262" s="56"/>
      <c r="AP262" s="56"/>
      <c r="AQ262" s="56"/>
      <c r="AR262" s="56"/>
      <c r="AS262" s="56"/>
      <c r="AT262" s="56"/>
      <c r="AU262" s="56"/>
      <c r="AV262" s="56"/>
      <c r="AW262" s="56"/>
      <c r="AX262" s="56"/>
      <c r="AY262" s="79"/>
      <c r="BB262" s="108">
        <v>2</v>
      </c>
      <c r="BC262" s="108" t="s">
        <v>149</v>
      </c>
      <c r="BD262" s="108" t="s">
        <v>150</v>
      </c>
      <c r="BG262" s="108">
        <v>11</v>
      </c>
      <c r="BH262" s="108">
        <v>19</v>
      </c>
      <c r="BI262" s="108">
        <v>21</v>
      </c>
      <c r="BJ262" s="108">
        <v>25</v>
      </c>
      <c r="BK262" s="108">
        <v>28</v>
      </c>
      <c r="BL262" s="108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177" t="s">
        <v>193</v>
      </c>
      <c r="AN263" s="56"/>
      <c r="AO263" s="56"/>
      <c r="AP263" s="56"/>
      <c r="AQ263" s="56"/>
      <c r="AR263" s="56"/>
      <c r="AS263" s="56"/>
      <c r="AT263" s="56"/>
      <c r="AU263" s="56"/>
      <c r="AV263" s="56"/>
      <c r="AW263" s="56"/>
      <c r="AX263" s="56"/>
      <c r="AY263" s="79"/>
      <c r="BB263" s="108">
        <v>3</v>
      </c>
      <c r="BC263" s="108" t="s">
        <v>151</v>
      </c>
      <c r="BD263" s="108" t="s">
        <v>152</v>
      </c>
      <c r="BH263" s="108">
        <v>10</v>
      </c>
      <c r="BI263" s="108">
        <v>16</v>
      </c>
      <c r="BJ263" s="108">
        <v>19</v>
      </c>
      <c r="BK263" s="108">
        <v>21</v>
      </c>
      <c r="BL263" s="108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177" t="s">
        <v>193</v>
      </c>
      <c r="AN264" s="56"/>
      <c r="AO264" s="56"/>
      <c r="AP264" s="56"/>
      <c r="AQ264" s="56"/>
      <c r="AR264" s="56"/>
      <c r="AS264" s="56"/>
      <c r="AT264" s="56"/>
      <c r="AU264" s="56"/>
      <c r="AV264" s="56"/>
      <c r="AW264" s="56"/>
      <c r="AX264" s="56"/>
      <c r="AY264" s="79"/>
      <c r="BB264" s="108">
        <v>4</v>
      </c>
      <c r="BC264" s="108" t="s">
        <v>153</v>
      </c>
      <c r="BD264" s="108" t="s">
        <v>154</v>
      </c>
      <c r="BI264" s="108">
        <v>8</v>
      </c>
      <c r="BJ264" s="108">
        <v>12</v>
      </c>
      <c r="BK264" s="108">
        <v>17</v>
      </c>
      <c r="BL264" s="108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177" t="s">
        <v>193</v>
      </c>
      <c r="AN265" s="56"/>
      <c r="AO265" s="56"/>
      <c r="AP265" s="56"/>
      <c r="AQ265" s="56"/>
      <c r="AR265" s="56"/>
      <c r="AS265" s="56"/>
      <c r="AT265" s="56"/>
      <c r="AU265" s="56"/>
      <c r="AV265" s="56"/>
      <c r="AW265" s="56"/>
      <c r="AX265" s="56"/>
      <c r="AY265" s="79"/>
      <c r="BB265" s="108">
        <v>5</v>
      </c>
      <c r="BC265" s="108" t="s">
        <v>155</v>
      </c>
      <c r="BD265" s="108" t="s">
        <v>156</v>
      </c>
      <c r="BJ265" s="108">
        <v>6</v>
      </c>
      <c r="BK265" s="108">
        <v>11</v>
      </c>
      <c r="BL265" s="108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177" t="s">
        <v>193</v>
      </c>
      <c r="AN266" s="56"/>
      <c r="AO266" s="56"/>
      <c r="AP266" s="56"/>
      <c r="AQ266" s="56"/>
      <c r="AR266" s="56"/>
      <c r="AS266" s="56"/>
      <c r="AT266" s="56"/>
      <c r="AU266" s="56"/>
      <c r="AV266" s="56"/>
      <c r="AW266" s="56"/>
      <c r="AX266" s="56"/>
      <c r="AY266" s="79"/>
      <c r="BB266" s="108">
        <v>6</v>
      </c>
      <c r="BC266" s="108" t="s">
        <v>157</v>
      </c>
      <c r="BD266" s="108" t="s">
        <v>158</v>
      </c>
      <c r="BK266" s="108">
        <v>7</v>
      </c>
      <c r="BL266" s="108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177" t="s">
        <v>193</v>
      </c>
      <c r="AN267" s="56"/>
      <c r="AO267" s="56"/>
      <c r="AP267" s="56"/>
      <c r="AQ267" s="56"/>
      <c r="AR267" s="56"/>
      <c r="AS267" s="56"/>
      <c r="AT267" s="56"/>
      <c r="AU267" s="56"/>
      <c r="AV267" s="56"/>
      <c r="AW267" s="56"/>
      <c r="AX267" s="56"/>
      <c r="AY267" s="79"/>
      <c r="BB267" s="108">
        <v>7</v>
      </c>
      <c r="BC267" s="108" t="s">
        <v>159</v>
      </c>
      <c r="BD267" s="108" t="s">
        <v>160</v>
      </c>
      <c r="BL267" s="108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177" t="s">
        <v>193</v>
      </c>
      <c r="AN268" s="56"/>
      <c r="AO268" s="56"/>
      <c r="AP268" s="56"/>
      <c r="AQ268" s="56"/>
      <c r="AR268" s="56"/>
      <c r="AS268" s="56"/>
      <c r="AT268" s="56"/>
      <c r="AU268" s="56"/>
      <c r="AV268" s="56"/>
      <c r="AW268" s="56"/>
      <c r="AX268" s="56"/>
      <c r="AY268" s="79"/>
      <c r="BB268" s="108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  <c r="AL269" s="177"/>
      <c r="AN269" s="56"/>
      <c r="AO269" s="56"/>
      <c r="AP269" s="56"/>
      <c r="AQ269" s="56"/>
      <c r="AR269" s="56"/>
      <c r="AS269" s="56"/>
      <c r="AT269" s="56"/>
      <c r="AU269" s="56"/>
      <c r="AV269" s="56"/>
      <c r="AW269" s="56"/>
      <c r="AX269" s="56"/>
      <c r="AY269" s="79"/>
    </row>
    <row r="270" spans="1:64" ht="13.5" customHeight="1" thickBot="1" x14ac:dyDescent="0.25">
      <c r="A270" s="228" t="s">
        <v>210</v>
      </c>
      <c r="B270" s="229"/>
      <c r="C270" s="229"/>
      <c r="D270" s="229"/>
      <c r="E270" s="229"/>
      <c r="F270" s="229"/>
      <c r="G270" s="229"/>
      <c r="H270" s="229"/>
      <c r="I270" s="229"/>
      <c r="J270" s="229"/>
      <c r="K270" s="229"/>
      <c r="L270" s="230"/>
      <c r="M270" s="105"/>
      <c r="Z270" s="202"/>
      <c r="AA270" s="56" t="s">
        <v>210</v>
      </c>
      <c r="AL270" s="177"/>
      <c r="AN270" s="56"/>
      <c r="AO270" s="56"/>
      <c r="AP270" s="56"/>
      <c r="AQ270" s="56"/>
      <c r="AR270" s="56"/>
      <c r="AS270" s="56"/>
      <c r="AT270" s="56"/>
      <c r="AU270" s="56"/>
      <c r="AV270" s="56"/>
      <c r="AW270" s="56"/>
      <c r="AX270" s="56"/>
      <c r="AY270" s="79"/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177">
        <v>8</v>
      </c>
      <c r="AN271" s="56"/>
      <c r="AO271" s="56"/>
      <c r="AP271" s="56"/>
      <c r="AQ271" s="56"/>
      <c r="AR271" s="56"/>
      <c r="AS271" s="56"/>
      <c r="AT271" s="56"/>
      <c r="AU271" s="56"/>
      <c r="AV271" s="56"/>
      <c r="AW271" s="56"/>
      <c r="AX271" s="56"/>
      <c r="AY271" s="79"/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177" t="s">
        <v>193</v>
      </c>
      <c r="AN272" s="56"/>
      <c r="AO272" s="56"/>
      <c r="AP272" s="56"/>
      <c r="AQ272" s="56"/>
      <c r="AR272" s="56"/>
      <c r="AS272" s="56"/>
      <c r="AT272" s="56"/>
      <c r="AU272" s="56"/>
      <c r="AV272" s="56"/>
      <c r="AW272" s="56"/>
      <c r="AX272" s="56"/>
      <c r="AY272" s="79"/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177" t="s">
        <v>193</v>
      </c>
      <c r="AN273" s="56"/>
      <c r="AO273" s="56"/>
      <c r="AP273" s="56"/>
      <c r="AQ273" s="56"/>
      <c r="AR273" s="56"/>
      <c r="AS273" s="56"/>
      <c r="AT273" s="56"/>
      <c r="AU273" s="56"/>
      <c r="AV273" s="56"/>
      <c r="AW273" s="56"/>
      <c r="AX273" s="56"/>
      <c r="AY273" s="79"/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177" t="s">
        <v>193</v>
      </c>
      <c r="AN274" s="56"/>
      <c r="AO274" s="56"/>
      <c r="AP274" s="56"/>
      <c r="AQ274" s="56"/>
      <c r="AR274" s="56"/>
      <c r="AS274" s="56"/>
      <c r="AT274" s="56"/>
      <c r="AU274" s="56"/>
      <c r="AV274" s="56"/>
      <c r="AW274" s="56"/>
      <c r="AX274" s="56"/>
      <c r="AY274" s="79"/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177" t="s">
        <v>193</v>
      </c>
      <c r="AN275" s="56"/>
      <c r="AO275" s="56"/>
      <c r="AP275" s="56"/>
      <c r="AQ275" s="56"/>
      <c r="AR275" s="56"/>
      <c r="AS275" s="56"/>
      <c r="AT275" s="56"/>
      <c r="AU275" s="56"/>
      <c r="AV275" s="56"/>
      <c r="AW275" s="56"/>
      <c r="AX275" s="56"/>
      <c r="AY275" s="79"/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  <c r="AM276" s="56"/>
      <c r="AN276" s="56"/>
      <c r="AO276" s="56"/>
      <c r="AP276" s="56"/>
      <c r="AQ276" s="56"/>
      <c r="AR276" s="56"/>
      <c r="AS276" s="56"/>
      <c r="AT276" s="56"/>
      <c r="AU276" s="56"/>
      <c r="AV276" s="56"/>
      <c r="AW276" s="56"/>
      <c r="AX276" s="56"/>
      <c r="AY276" s="79"/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  <c r="AM277" s="56"/>
      <c r="AN277" s="56"/>
      <c r="AO277" s="56"/>
      <c r="AP277" s="56"/>
      <c r="AQ277" s="56"/>
      <c r="AR277" s="56"/>
      <c r="AS277" s="56"/>
      <c r="AT277" s="56"/>
      <c r="AU277" s="56"/>
      <c r="AV277" s="56"/>
      <c r="AW277" s="56"/>
      <c r="AX277" s="56"/>
      <c r="AY277" s="79"/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  <c r="AM278" s="56"/>
      <c r="AN278" s="56"/>
      <c r="AO278" s="56"/>
      <c r="AP278" s="56"/>
      <c r="AQ278" s="56"/>
      <c r="AR278" s="56"/>
      <c r="AS278" s="56"/>
      <c r="AT278" s="56"/>
      <c r="AU278" s="56"/>
      <c r="AV278" s="56"/>
      <c r="AW278" s="56"/>
      <c r="AX278" s="56"/>
      <c r="AY278" s="79"/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  <c r="AM279" s="56"/>
      <c r="AN279" s="56"/>
      <c r="AO279" s="56"/>
      <c r="AP279" s="56"/>
      <c r="AQ279" s="56"/>
      <c r="AR279" s="56"/>
      <c r="AS279" s="56"/>
      <c r="AT279" s="56"/>
      <c r="AU279" s="56"/>
      <c r="AV279" s="56"/>
      <c r="AW279" s="56"/>
      <c r="AX279" s="56"/>
      <c r="AY279" s="79"/>
    </row>
    <row r="280" spans="1:64" ht="13.5" thickBot="1" x14ac:dyDescent="0.25">
      <c r="A280" s="79" t="s">
        <v>165</v>
      </c>
      <c r="M280" s="105"/>
      <c r="Z280" s="202"/>
      <c r="AA280" s="56" t="s">
        <v>165</v>
      </c>
      <c r="AM280" s="56"/>
      <c r="AN280" s="56"/>
      <c r="AO280" s="56"/>
      <c r="AP280" s="56"/>
      <c r="AQ280" s="56"/>
      <c r="AR280" s="56"/>
      <c r="AS280" s="56"/>
      <c r="AT280" s="56"/>
      <c r="AU280" s="56"/>
      <c r="AV280" s="56"/>
      <c r="AW280" s="56"/>
      <c r="AX280" s="56"/>
      <c r="AY280" s="79"/>
    </row>
    <row r="281" spans="1:64" ht="12.95" customHeight="1" thickBot="1" x14ac:dyDescent="0.25">
      <c r="A281" s="228" t="s">
        <v>180</v>
      </c>
      <c r="B281" s="229"/>
      <c r="C281" s="229"/>
      <c r="D281" s="229"/>
      <c r="E281" s="229"/>
      <c r="F281" s="229"/>
      <c r="G281" s="229"/>
      <c r="H281" s="229"/>
      <c r="I281" s="229"/>
      <c r="J281" s="229"/>
      <c r="K281" s="229"/>
      <c r="L281" s="230"/>
      <c r="M281" s="105"/>
      <c r="Z281" s="202"/>
      <c r="AA281" s="56" t="s">
        <v>180</v>
      </c>
      <c r="AM281" s="56"/>
      <c r="AN281" s="56"/>
      <c r="AO281" s="56"/>
      <c r="AP281" s="56"/>
      <c r="AQ281" s="56"/>
      <c r="AR281" s="56"/>
      <c r="AS281" s="56"/>
      <c r="AT281" s="56"/>
      <c r="AU281" s="56"/>
      <c r="AV281" s="56"/>
      <c r="AW281" s="56"/>
      <c r="AX281" s="56"/>
      <c r="AY281" s="79"/>
      <c r="BB281" s="108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AM282" s="56"/>
      <c r="AN282" s="56"/>
      <c r="AO282" s="56"/>
      <c r="AP282" s="56"/>
      <c r="AQ282" s="56"/>
      <c r="AR282" s="56"/>
      <c r="AS282" s="56"/>
      <c r="AT282" s="56"/>
      <c r="AU282" s="56"/>
      <c r="AV282" s="56"/>
      <c r="AW282" s="56"/>
      <c r="AX282" s="56"/>
      <c r="AY282" s="79"/>
      <c r="BB282" s="108" t="s">
        <v>79</v>
      </c>
      <c r="BC282" s="108" t="s">
        <v>80</v>
      </c>
      <c r="BD282" s="108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0.34</v>
      </c>
      <c r="F283" s="182">
        <v>0.35000000000000003</v>
      </c>
      <c r="G283" s="182">
        <v>0.35000000000000003</v>
      </c>
      <c r="H283" s="182">
        <v>0.35000000000000003</v>
      </c>
      <c r="I283" s="182">
        <v>0.35000000000000003</v>
      </c>
      <c r="J283" s="182">
        <v>0.35000000000000003</v>
      </c>
      <c r="K283" s="182">
        <v>0.35000000000000003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0.34</v>
      </c>
      <c r="AF283" s="56">
        <v>0.35000000000000003</v>
      </c>
      <c r="AG283" s="56">
        <v>0.35000000000000003</v>
      </c>
      <c r="AH283" s="56">
        <v>0.35000000000000003</v>
      </c>
      <c r="AI283" s="56">
        <v>0.35000000000000003</v>
      </c>
      <c r="AJ283" s="56">
        <v>0.35000000000000003</v>
      </c>
      <c r="AK283" s="56">
        <v>0.35000000000000003</v>
      </c>
      <c r="AL283" s="56" t="s">
        <v>193</v>
      </c>
      <c r="AM283" s="56"/>
      <c r="AN283" s="56"/>
      <c r="AO283" s="56"/>
      <c r="AP283" s="56"/>
      <c r="AQ283" s="56"/>
      <c r="AR283" s="56"/>
      <c r="AS283" s="56"/>
      <c r="AT283" s="56"/>
      <c r="AU283" s="56"/>
      <c r="AV283" s="56"/>
      <c r="AW283" s="56"/>
      <c r="AX283" s="56"/>
      <c r="AY283" s="79"/>
      <c r="BB283" s="108">
        <v>1</v>
      </c>
      <c r="BC283" s="108" t="s">
        <v>147</v>
      </c>
      <c r="BD283" s="108" t="s">
        <v>148</v>
      </c>
      <c r="BF283" s="108">
        <v>0.03</v>
      </c>
      <c r="BG283" s="108">
        <v>0.05</v>
      </c>
      <c r="BH283" s="108">
        <v>0.05</v>
      </c>
      <c r="BI283" s="108">
        <v>0.13</v>
      </c>
      <c r="BJ283" s="108">
        <v>0.13</v>
      </c>
      <c r="BK283" s="108">
        <v>0.17</v>
      </c>
      <c r="BL283" s="108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AM284" s="56"/>
      <c r="AN284" s="56"/>
      <c r="AO284" s="56"/>
      <c r="AP284" s="56"/>
      <c r="AQ284" s="56"/>
      <c r="AR284" s="56"/>
      <c r="AS284" s="56"/>
      <c r="AT284" s="56"/>
      <c r="AU284" s="56"/>
      <c r="AV284" s="56"/>
      <c r="AW284" s="56"/>
      <c r="AX284" s="56"/>
      <c r="AY284" s="79"/>
      <c r="BB284" s="108">
        <v>2</v>
      </c>
      <c r="BC284" s="108" t="s">
        <v>149</v>
      </c>
      <c r="BD284" s="108" t="s">
        <v>150</v>
      </c>
      <c r="BG284" s="108">
        <v>0.05</v>
      </c>
      <c r="BH284" s="108">
        <v>0.05</v>
      </c>
      <c r="BI284" s="108">
        <v>0.13</v>
      </c>
      <c r="BJ284" s="108">
        <v>0.13</v>
      </c>
      <c r="BK284" s="108">
        <v>0.17</v>
      </c>
      <c r="BL284" s="108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AM285" s="56"/>
      <c r="AN285" s="56"/>
      <c r="AO285" s="56"/>
      <c r="AP285" s="56"/>
      <c r="AQ285" s="56"/>
      <c r="AR285" s="56"/>
      <c r="AS285" s="56"/>
      <c r="AT285" s="56"/>
      <c r="AU285" s="56"/>
      <c r="AV285" s="56"/>
      <c r="AW285" s="56"/>
      <c r="AX285" s="56"/>
      <c r="AY285" s="79"/>
      <c r="BB285" s="108">
        <v>3</v>
      </c>
      <c r="BC285" s="108" t="s">
        <v>151</v>
      </c>
      <c r="BD285" s="108" t="s">
        <v>152</v>
      </c>
      <c r="BH285" s="108">
        <v>0.03</v>
      </c>
      <c r="BI285" s="108">
        <v>0.12</v>
      </c>
      <c r="BJ285" s="108">
        <v>0.12</v>
      </c>
      <c r="BK285" s="108">
        <v>0.15</v>
      </c>
      <c r="BL285" s="108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AM286" s="56"/>
      <c r="AN286" s="56"/>
      <c r="AO286" s="56"/>
      <c r="AP286" s="56"/>
      <c r="AQ286" s="56"/>
      <c r="AR286" s="56"/>
      <c r="AS286" s="56"/>
      <c r="AT286" s="56"/>
      <c r="AU286" s="56"/>
      <c r="AV286" s="56"/>
      <c r="AW286" s="56"/>
      <c r="AX286" s="56"/>
      <c r="AY286" s="79"/>
      <c r="BB286" s="108">
        <v>4</v>
      </c>
      <c r="BC286" s="108" t="s">
        <v>153</v>
      </c>
      <c r="BD286" s="108" t="s">
        <v>154</v>
      </c>
      <c r="BI286" s="108">
        <v>0.11</v>
      </c>
      <c r="BJ286" s="108">
        <v>0.3</v>
      </c>
      <c r="BK286" s="108">
        <v>0.3</v>
      </c>
      <c r="BL286" s="108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AM287" s="56"/>
      <c r="AN287" s="56"/>
      <c r="AO287" s="56"/>
      <c r="AP287" s="56"/>
      <c r="AQ287" s="56"/>
      <c r="AR287" s="56"/>
      <c r="AS287" s="56"/>
      <c r="AT287" s="56"/>
      <c r="AU287" s="56"/>
      <c r="AV287" s="56"/>
      <c r="AW287" s="56"/>
      <c r="AX287" s="56"/>
      <c r="AY287" s="79"/>
      <c r="BB287" s="108">
        <v>5</v>
      </c>
      <c r="BC287" s="108" t="s">
        <v>155</v>
      </c>
      <c r="BD287" s="108" t="s">
        <v>156</v>
      </c>
      <c r="BJ287" s="108">
        <v>0.3</v>
      </c>
      <c r="BK287" s="108">
        <v>0.3</v>
      </c>
      <c r="BL287" s="108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AM288" s="56"/>
      <c r="AN288" s="56"/>
      <c r="AO288" s="56"/>
      <c r="AP288" s="56"/>
      <c r="AQ288" s="56"/>
      <c r="AR288" s="56"/>
      <c r="AS288" s="56"/>
      <c r="AT288" s="56"/>
      <c r="AU288" s="56"/>
      <c r="AV288" s="56"/>
      <c r="AW288" s="56"/>
      <c r="AX288" s="56"/>
      <c r="AY288" s="79"/>
      <c r="BB288" s="108">
        <v>6</v>
      </c>
      <c r="BC288" s="108" t="s">
        <v>157</v>
      </c>
      <c r="BD288" s="108" t="s">
        <v>158</v>
      </c>
      <c r="BK288" s="108">
        <v>0.13</v>
      </c>
      <c r="BL288" s="108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AM289" s="56"/>
      <c r="AN289" s="56"/>
      <c r="AO289" s="56"/>
      <c r="AP289" s="56"/>
      <c r="AQ289" s="56"/>
      <c r="AR289" s="56"/>
      <c r="AS289" s="56"/>
      <c r="AT289" s="56"/>
      <c r="AU289" s="56"/>
      <c r="AV289" s="56"/>
      <c r="AW289" s="56"/>
      <c r="AX289" s="56"/>
      <c r="AY289" s="79"/>
      <c r="BB289" s="108">
        <v>7</v>
      </c>
      <c r="BC289" s="108" t="s">
        <v>159</v>
      </c>
      <c r="BD289" s="108" t="s">
        <v>160</v>
      </c>
      <c r="BL289" s="108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AM290" s="56"/>
      <c r="AN290" s="56"/>
      <c r="AO290" s="56"/>
      <c r="AP290" s="56"/>
      <c r="AQ290" s="56"/>
      <c r="AR290" s="56"/>
      <c r="AS290" s="56"/>
      <c r="AT290" s="56"/>
      <c r="AU290" s="56"/>
      <c r="AV290" s="56"/>
      <c r="AW290" s="56"/>
      <c r="AX290" s="56"/>
      <c r="AY290" s="79"/>
      <c r="BB290" s="108">
        <v>8</v>
      </c>
    </row>
    <row r="291" spans="1:64" ht="13.5" thickBot="1" x14ac:dyDescent="0.25">
      <c r="A291" s="79" t="s">
        <v>201</v>
      </c>
      <c r="M291" s="105"/>
      <c r="AA291" s="56" t="s">
        <v>201</v>
      </c>
      <c r="AM291" s="56"/>
      <c r="AN291" s="56"/>
      <c r="AO291" s="56"/>
      <c r="AP291" s="56"/>
      <c r="AQ291" s="56"/>
      <c r="AR291" s="56"/>
      <c r="AS291" s="56"/>
      <c r="AT291" s="56"/>
      <c r="AU291" s="56"/>
      <c r="AV291" s="56"/>
      <c r="AW291" s="56"/>
      <c r="AX291" s="56"/>
      <c r="AY291" s="79"/>
    </row>
    <row r="292" spans="1:64" ht="13.5" customHeight="1" thickBot="1" x14ac:dyDescent="0.25">
      <c r="A292" s="228" t="s">
        <v>211</v>
      </c>
      <c r="B292" s="229"/>
      <c r="C292" s="229"/>
      <c r="D292" s="229"/>
      <c r="E292" s="229"/>
      <c r="F292" s="229"/>
      <c r="G292" s="229"/>
      <c r="H292" s="229"/>
      <c r="I292" s="229"/>
      <c r="J292" s="229"/>
      <c r="K292" s="229"/>
      <c r="L292" s="230"/>
      <c r="M292" s="105"/>
      <c r="AA292" s="56" t="s">
        <v>211</v>
      </c>
      <c r="AM292" s="56"/>
      <c r="AN292" s="56"/>
      <c r="AO292" s="56"/>
      <c r="AP292" s="56"/>
      <c r="AQ292" s="56"/>
      <c r="AR292" s="56"/>
      <c r="AS292" s="56"/>
      <c r="AT292" s="56"/>
      <c r="AU292" s="56"/>
      <c r="AV292" s="56"/>
      <c r="AW292" s="56"/>
      <c r="AX292" s="56"/>
      <c r="AY292" s="79"/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  <c r="AM293" s="56"/>
      <c r="AN293" s="56"/>
      <c r="AO293" s="56"/>
      <c r="AP293" s="56"/>
      <c r="AQ293" s="56"/>
      <c r="AR293" s="56"/>
      <c r="AS293" s="56"/>
      <c r="AT293" s="56"/>
      <c r="AU293" s="56"/>
      <c r="AV293" s="56"/>
      <c r="AW293" s="56"/>
      <c r="AX293" s="56"/>
      <c r="AY293" s="79"/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92</v>
      </c>
      <c r="F294" s="180">
        <v>92</v>
      </c>
      <c r="G294" s="180">
        <v>92</v>
      </c>
      <c r="H294" s="180">
        <v>92</v>
      </c>
      <c r="I294" s="180">
        <v>92</v>
      </c>
      <c r="J294" s="180">
        <v>92</v>
      </c>
      <c r="K294" s="180">
        <v>92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90</v>
      </c>
      <c r="AF294" s="56">
        <v>90</v>
      </c>
      <c r="AG294" s="56">
        <v>90</v>
      </c>
      <c r="AH294" s="56">
        <v>90</v>
      </c>
      <c r="AI294" s="56">
        <v>90</v>
      </c>
      <c r="AJ294" s="56">
        <v>90</v>
      </c>
      <c r="AK294" s="56">
        <v>90</v>
      </c>
      <c r="AL294" s="56" t="s">
        <v>193</v>
      </c>
      <c r="AM294" s="56"/>
      <c r="AN294" s="56"/>
      <c r="AO294" s="56"/>
      <c r="AP294" s="56"/>
      <c r="AQ294" s="56"/>
      <c r="AR294" s="56"/>
      <c r="AS294" s="56"/>
      <c r="AT294" s="56"/>
      <c r="AU294" s="56"/>
      <c r="AV294" s="56"/>
      <c r="AW294" s="56"/>
      <c r="AX294" s="56"/>
      <c r="AY294" s="79"/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  <c r="AM295" s="56"/>
      <c r="AN295" s="56"/>
      <c r="AO295" s="56"/>
      <c r="AP295" s="56"/>
      <c r="AQ295" s="56"/>
      <c r="AR295" s="56"/>
      <c r="AS295" s="56"/>
      <c r="AT295" s="56"/>
      <c r="AU295" s="56"/>
      <c r="AV295" s="56"/>
      <c r="AW295" s="56"/>
      <c r="AX295" s="56"/>
      <c r="AY295" s="79"/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15</v>
      </c>
      <c r="I296" s="180">
        <v>17</v>
      </c>
      <c r="J296" s="180">
        <v>18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15</v>
      </c>
      <c r="AI296" s="56">
        <v>17</v>
      </c>
      <c r="AJ296" s="56">
        <v>18</v>
      </c>
      <c r="AK296" s="56">
        <v>19</v>
      </c>
      <c r="AL296" s="56" t="s">
        <v>193</v>
      </c>
      <c r="AM296" s="56"/>
      <c r="AN296" s="56"/>
      <c r="AO296" s="56"/>
      <c r="AP296" s="56"/>
      <c r="AQ296" s="56"/>
      <c r="AR296" s="56"/>
      <c r="AS296" s="56"/>
      <c r="AT296" s="56"/>
      <c r="AU296" s="56"/>
      <c r="AV296" s="56"/>
      <c r="AW296" s="56"/>
      <c r="AX296" s="56"/>
      <c r="AY296" s="79"/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  <c r="AM297" s="56"/>
      <c r="AN297" s="56"/>
      <c r="AO297" s="56"/>
      <c r="AP297" s="56"/>
      <c r="AQ297" s="56"/>
      <c r="AR297" s="56"/>
      <c r="AS297" s="56"/>
      <c r="AT297" s="56"/>
      <c r="AU297" s="56"/>
      <c r="AV297" s="56"/>
      <c r="AW297" s="56"/>
      <c r="AX297" s="56"/>
      <c r="AY297" s="79"/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11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11</v>
      </c>
      <c r="AL298" s="56" t="s">
        <v>193</v>
      </c>
      <c r="AM298" s="56"/>
      <c r="AN298" s="56"/>
      <c r="AO298" s="56"/>
      <c r="AP298" s="56"/>
      <c r="AQ298" s="56"/>
      <c r="AR298" s="56"/>
      <c r="AS298" s="56"/>
      <c r="AT298" s="56"/>
      <c r="AU298" s="56"/>
      <c r="AV298" s="56"/>
      <c r="AW298" s="56"/>
      <c r="AX298" s="56"/>
      <c r="AY298" s="79"/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9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9</v>
      </c>
      <c r="AL299" s="56" t="s">
        <v>193</v>
      </c>
      <c r="AM299" s="56"/>
      <c r="AN299" s="56"/>
      <c r="AO299" s="56"/>
      <c r="AP299" s="56"/>
      <c r="AQ299" s="56"/>
      <c r="AR299" s="56"/>
      <c r="AS299" s="56"/>
      <c r="AT299" s="56"/>
      <c r="AU299" s="56"/>
      <c r="AV299" s="56"/>
      <c r="AW299" s="56"/>
      <c r="AX299" s="56"/>
      <c r="AY299" s="79"/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  <c r="AM300" s="56"/>
      <c r="AN300" s="56"/>
      <c r="AO300" s="56"/>
      <c r="AP300" s="56"/>
      <c r="AQ300" s="56"/>
      <c r="AR300" s="56"/>
      <c r="AS300" s="56"/>
      <c r="AT300" s="56"/>
      <c r="AU300" s="56"/>
      <c r="AV300" s="56"/>
      <c r="AW300" s="56"/>
      <c r="AX300" s="56"/>
      <c r="AY300" s="79"/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  <c r="AM301" s="56"/>
      <c r="AN301" s="56"/>
      <c r="AO301" s="56"/>
      <c r="AP301" s="56"/>
      <c r="AQ301" s="56"/>
      <c r="AR301" s="56"/>
      <c r="AS301" s="56"/>
      <c r="AT301" s="56"/>
      <c r="AU301" s="56"/>
      <c r="AV301" s="56"/>
      <c r="AW301" s="56"/>
      <c r="AX301" s="56"/>
      <c r="AY301" s="79"/>
    </row>
    <row r="302" spans="1:64" ht="13.5" thickBot="1" x14ac:dyDescent="0.25">
      <c r="A302" s="79" t="s">
        <v>114</v>
      </c>
      <c r="M302" s="105"/>
      <c r="AA302" s="56" t="s">
        <v>114</v>
      </c>
      <c r="AM302" s="56"/>
      <c r="AN302" s="56"/>
      <c r="AO302" s="56"/>
      <c r="AP302" s="56"/>
      <c r="AQ302" s="56"/>
      <c r="AR302" s="56"/>
      <c r="AS302" s="56"/>
      <c r="AT302" s="56"/>
      <c r="AU302" s="56"/>
      <c r="AV302" s="56"/>
      <c r="AW302" s="56"/>
      <c r="AX302" s="56"/>
      <c r="AY302" s="79"/>
    </row>
    <row r="303" spans="1:64" ht="12.95" customHeight="1" thickBot="1" x14ac:dyDescent="0.25">
      <c r="A303" s="228" t="s">
        <v>181</v>
      </c>
      <c r="B303" s="229"/>
      <c r="C303" s="229"/>
      <c r="D303" s="229"/>
      <c r="E303" s="229"/>
      <c r="F303" s="229"/>
      <c r="G303" s="229"/>
      <c r="H303" s="229"/>
      <c r="I303" s="229"/>
      <c r="J303" s="229"/>
      <c r="K303" s="229"/>
      <c r="L303" s="230"/>
      <c r="M303" s="105"/>
      <c r="AA303" s="56" t="s">
        <v>181</v>
      </c>
      <c r="AM303" s="56"/>
      <c r="AN303" s="56"/>
      <c r="AO303" s="56"/>
      <c r="AP303" s="56"/>
      <c r="AQ303" s="56"/>
      <c r="AR303" s="56"/>
      <c r="AS303" s="56"/>
      <c r="AT303" s="56"/>
      <c r="AU303" s="56"/>
      <c r="AV303" s="56"/>
      <c r="AW303" s="56"/>
      <c r="AX303" s="56"/>
      <c r="AY303" s="79"/>
      <c r="BB303" s="108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AM304" s="56"/>
      <c r="AN304" s="56"/>
      <c r="AO304" s="56"/>
      <c r="AP304" s="56"/>
      <c r="AQ304" s="56"/>
      <c r="AR304" s="56"/>
      <c r="AS304" s="56"/>
      <c r="AT304" s="56"/>
      <c r="AU304" s="56"/>
      <c r="AV304" s="56"/>
      <c r="AW304" s="56"/>
      <c r="AX304" s="56"/>
      <c r="AY304" s="79"/>
      <c r="BB304" s="108" t="s">
        <v>79</v>
      </c>
      <c r="BC304" s="108" t="s">
        <v>80</v>
      </c>
      <c r="BD304" s="108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AM305" s="56"/>
      <c r="AN305" s="56"/>
      <c r="AO305" s="56"/>
      <c r="AP305" s="56"/>
      <c r="AQ305" s="56"/>
      <c r="AR305" s="56"/>
      <c r="AS305" s="56"/>
      <c r="AT305" s="56"/>
      <c r="AU305" s="56"/>
      <c r="AV305" s="56"/>
      <c r="AW305" s="56"/>
      <c r="AX305" s="56"/>
      <c r="AY305" s="79"/>
      <c r="BB305" s="108">
        <v>1</v>
      </c>
      <c r="BC305" s="108" t="s">
        <v>147</v>
      </c>
      <c r="BD305" s="108" t="s">
        <v>148</v>
      </c>
      <c r="BF305" s="108">
        <v>90</v>
      </c>
      <c r="BG305" s="108">
        <v>90</v>
      </c>
      <c r="BH305" s="108">
        <v>90</v>
      </c>
      <c r="BI305" s="108">
        <v>90</v>
      </c>
      <c r="BJ305" s="108">
        <v>90</v>
      </c>
      <c r="BK305" s="108">
        <v>90</v>
      </c>
      <c r="BL305" s="108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AM306" s="56"/>
      <c r="AN306" s="56"/>
      <c r="AO306" s="56"/>
      <c r="AP306" s="56"/>
      <c r="AQ306" s="56"/>
      <c r="AR306" s="56"/>
      <c r="AS306" s="56"/>
      <c r="AT306" s="56"/>
      <c r="AU306" s="56"/>
      <c r="AV306" s="56"/>
      <c r="AW306" s="56"/>
      <c r="AX306" s="56"/>
      <c r="AY306" s="79"/>
      <c r="BB306" s="108">
        <v>2</v>
      </c>
      <c r="BC306" s="108" t="s">
        <v>149</v>
      </c>
      <c r="BD306" s="108" t="s">
        <v>150</v>
      </c>
      <c r="BG306" s="108">
        <v>90</v>
      </c>
      <c r="BH306" s="108">
        <v>90</v>
      </c>
      <c r="BI306" s="108">
        <v>90</v>
      </c>
      <c r="BJ306" s="108">
        <v>90</v>
      </c>
      <c r="BK306" s="108">
        <v>90</v>
      </c>
      <c r="BL306" s="108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AM307" s="56"/>
      <c r="AN307" s="56"/>
      <c r="AO307" s="56"/>
      <c r="AP307" s="56"/>
      <c r="AQ307" s="56"/>
      <c r="AR307" s="56"/>
      <c r="AS307" s="56"/>
      <c r="AT307" s="56"/>
      <c r="AU307" s="56"/>
      <c r="AV307" s="56"/>
      <c r="AW307" s="56"/>
      <c r="AX307" s="56"/>
      <c r="AY307" s="79"/>
      <c r="BB307" s="108">
        <v>3</v>
      </c>
      <c r="BC307" s="108" t="s">
        <v>151</v>
      </c>
      <c r="BD307" s="108" t="s">
        <v>152</v>
      </c>
      <c r="BH307" s="108">
        <v>90</v>
      </c>
      <c r="BI307" s="108">
        <v>90</v>
      </c>
      <c r="BJ307" s="108">
        <v>90</v>
      </c>
      <c r="BK307" s="108">
        <v>90</v>
      </c>
      <c r="BL307" s="108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AM308" s="56"/>
      <c r="AN308" s="56"/>
      <c r="AO308" s="56"/>
      <c r="AP308" s="56"/>
      <c r="AQ308" s="56"/>
      <c r="AR308" s="56"/>
      <c r="AS308" s="56"/>
      <c r="AT308" s="56"/>
      <c r="AU308" s="56"/>
      <c r="AV308" s="56"/>
      <c r="AW308" s="56"/>
      <c r="AX308" s="56"/>
      <c r="AY308" s="79"/>
      <c r="BB308" s="108">
        <v>4</v>
      </c>
      <c r="BC308" s="108" t="s">
        <v>153</v>
      </c>
      <c r="BD308" s="108" t="s">
        <v>154</v>
      </c>
      <c r="BI308" s="108">
        <v>90</v>
      </c>
      <c r="BJ308" s="108">
        <v>90</v>
      </c>
      <c r="BK308" s="108">
        <v>90</v>
      </c>
      <c r="BL308" s="108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AM309" s="56"/>
      <c r="AN309" s="56"/>
      <c r="AO309" s="56"/>
      <c r="AP309" s="56"/>
      <c r="AQ309" s="56"/>
      <c r="AR309" s="56"/>
      <c r="AS309" s="56"/>
      <c r="AT309" s="56"/>
      <c r="AU309" s="56"/>
      <c r="AV309" s="56"/>
      <c r="AW309" s="56"/>
      <c r="AX309" s="56"/>
      <c r="AY309" s="79"/>
      <c r="BB309" s="108">
        <v>5</v>
      </c>
      <c r="BC309" s="108" t="s">
        <v>155</v>
      </c>
      <c r="BD309" s="108" t="s">
        <v>156</v>
      </c>
      <c r="BJ309" s="108">
        <v>90</v>
      </c>
      <c r="BK309" s="108">
        <v>90</v>
      </c>
      <c r="BL309" s="108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AM310" s="56"/>
      <c r="AN310" s="56"/>
      <c r="AO310" s="56"/>
      <c r="AP310" s="56"/>
      <c r="AQ310" s="56"/>
      <c r="AR310" s="56"/>
      <c r="AS310" s="56"/>
      <c r="AT310" s="56"/>
      <c r="AU310" s="56"/>
      <c r="AV310" s="56"/>
      <c r="AW310" s="56"/>
      <c r="AX310" s="56"/>
      <c r="AY310" s="79"/>
      <c r="BB310" s="108">
        <v>6</v>
      </c>
      <c r="BC310" s="108" t="s">
        <v>157</v>
      </c>
      <c r="BD310" s="108" t="s">
        <v>158</v>
      </c>
      <c r="BK310" s="108">
        <v>90</v>
      </c>
      <c r="BL310" s="108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AM311" s="56"/>
      <c r="AN311" s="56"/>
      <c r="AO311" s="56"/>
      <c r="AP311" s="56"/>
      <c r="AQ311" s="56"/>
      <c r="AR311" s="56"/>
      <c r="AS311" s="56"/>
      <c r="AT311" s="56"/>
      <c r="AU311" s="56"/>
      <c r="AV311" s="56"/>
      <c r="AW311" s="56"/>
      <c r="AX311" s="56"/>
      <c r="AY311" s="79"/>
      <c r="BB311" s="108">
        <v>7</v>
      </c>
      <c r="BC311" s="108" t="s">
        <v>159</v>
      </c>
      <c r="BD311" s="108" t="s">
        <v>160</v>
      </c>
      <c r="BL311" s="108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AM312" s="56"/>
      <c r="AN312" s="56"/>
      <c r="AO312" s="56"/>
      <c r="AP312" s="56"/>
      <c r="AQ312" s="56"/>
      <c r="AR312" s="56"/>
      <c r="AS312" s="56"/>
      <c r="AT312" s="56"/>
      <c r="AU312" s="56"/>
      <c r="AV312" s="56"/>
      <c r="AW312" s="56"/>
      <c r="AX312" s="56"/>
      <c r="AY312" s="79"/>
      <c r="BB312" s="108">
        <v>8</v>
      </c>
    </row>
  </sheetData>
  <mergeCells count="32">
    <mergeCell ref="A4:L4"/>
    <mergeCell ref="N4:Y4"/>
    <mergeCell ref="N6:Y6"/>
    <mergeCell ref="N17:Y17"/>
    <mergeCell ref="A6:L6"/>
    <mergeCell ref="A17:L17"/>
    <mergeCell ref="A182:L182"/>
    <mergeCell ref="A171:L171"/>
    <mergeCell ref="A160:L160"/>
    <mergeCell ref="A149:L149"/>
    <mergeCell ref="A28:L28"/>
    <mergeCell ref="A39:L39"/>
    <mergeCell ref="A50:L50"/>
    <mergeCell ref="A61:L61"/>
    <mergeCell ref="A72:L72"/>
    <mergeCell ref="A83:L83"/>
    <mergeCell ref="A94:L94"/>
    <mergeCell ref="A105:L105"/>
    <mergeCell ref="A116:L116"/>
    <mergeCell ref="A138:L138"/>
    <mergeCell ref="A127:L127"/>
    <mergeCell ref="A193:L193"/>
    <mergeCell ref="A292:L292"/>
    <mergeCell ref="A281:L281"/>
    <mergeCell ref="A270:L270"/>
    <mergeCell ref="A259:L259"/>
    <mergeCell ref="A248:L248"/>
    <mergeCell ref="A303:L303"/>
    <mergeCell ref="A237:L237"/>
    <mergeCell ref="A226:L226"/>
    <mergeCell ref="A215:L215"/>
    <mergeCell ref="A204:L204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32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202" bestFit="1" customWidth="1"/>
    <col min="14" max="14" width="8.42578125" style="202" bestFit="1" customWidth="1"/>
    <col min="15" max="15" width="13.28515625" style="202" customWidth="1"/>
    <col min="16" max="20" width="9.140625" style="202"/>
    <col min="21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9" x14ac:dyDescent="0.2">
      <c r="M1" s="221"/>
      <c r="N1" s="221"/>
      <c r="O1" s="221"/>
      <c r="P1" s="221"/>
      <c r="Q1" s="221"/>
      <c r="R1" s="221"/>
      <c r="S1" s="221"/>
      <c r="T1" s="221"/>
      <c r="U1" s="177"/>
      <c r="V1" s="177"/>
      <c r="W1" s="177"/>
    </row>
    <row r="2" spans="1:29" x14ac:dyDescent="0.2">
      <c r="U2" s="108"/>
      <c r="V2" s="108"/>
      <c r="W2" s="108"/>
    </row>
    <row r="3" spans="1:29" ht="13.5" thickBot="1" x14ac:dyDescent="0.25">
      <c r="M3" s="79"/>
      <c r="N3" s="79"/>
      <c r="O3" s="79"/>
      <c r="P3" s="79"/>
      <c r="Q3" s="79"/>
      <c r="R3" s="79"/>
      <c r="S3" s="79"/>
      <c r="T3" s="79"/>
      <c r="V3" s="108"/>
      <c r="W3" s="108"/>
      <c r="Z3" s="105"/>
      <c r="AA3" s="105"/>
      <c r="AB3" s="105"/>
      <c r="AC3" s="105"/>
    </row>
    <row r="4" spans="1:29" ht="13.5" customHeight="1" thickBot="1" x14ac:dyDescent="0.25">
      <c r="A4" s="224" t="s">
        <v>0</v>
      </c>
      <c r="B4" s="225"/>
      <c r="C4" s="225"/>
      <c r="D4" s="225"/>
      <c r="E4" s="225"/>
      <c r="F4" s="225"/>
      <c r="G4" s="225"/>
      <c r="H4" s="225"/>
      <c r="I4" s="225"/>
      <c r="J4" s="225"/>
      <c r="K4" s="236"/>
      <c r="L4" s="17"/>
      <c r="M4" s="79" t="s">
        <v>0</v>
      </c>
      <c r="N4" s="79"/>
      <c r="O4" s="79"/>
      <c r="P4" s="79"/>
      <c r="Q4" s="79"/>
      <c r="R4" s="79"/>
      <c r="S4" s="79"/>
      <c r="T4" s="79"/>
      <c r="X4" s="79"/>
      <c r="Z4" s="105"/>
      <c r="AA4" s="105"/>
      <c r="AB4" s="105"/>
      <c r="AC4" s="105"/>
    </row>
    <row r="5" spans="1:29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79"/>
      <c r="N5" s="79"/>
      <c r="O5" s="79"/>
      <c r="P5" s="79"/>
      <c r="Q5" s="79"/>
      <c r="R5" s="79"/>
      <c r="S5" s="79"/>
      <c r="T5" s="79"/>
      <c r="X5" s="79"/>
      <c r="Z5" s="105"/>
      <c r="AA5" s="105"/>
      <c r="AB5" s="105"/>
      <c r="AC5" s="105"/>
    </row>
    <row r="6" spans="1:29" ht="15.75" customHeight="1" thickBot="1" x14ac:dyDescent="0.25">
      <c r="A6" s="18"/>
      <c r="B6" s="18"/>
      <c r="C6" s="18"/>
      <c r="D6" s="228" t="s">
        <v>82</v>
      </c>
      <c r="E6" s="229"/>
      <c r="F6" s="229"/>
      <c r="G6" s="229"/>
      <c r="H6" s="229"/>
      <c r="I6" s="229"/>
      <c r="J6" s="229"/>
      <c r="K6" s="230"/>
      <c r="L6" s="18"/>
      <c r="M6" s="79"/>
      <c r="N6" s="79"/>
      <c r="O6" s="79"/>
      <c r="P6" s="79" t="s">
        <v>82</v>
      </c>
      <c r="Q6" s="79"/>
      <c r="R6" s="79"/>
      <c r="S6" s="79"/>
      <c r="T6" s="79"/>
      <c r="X6" s="79"/>
      <c r="Z6" s="105"/>
      <c r="AA6" s="105"/>
      <c r="AB6" s="105"/>
      <c r="AC6" s="105"/>
    </row>
    <row r="7" spans="1:29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  <c r="Z7" s="105"/>
      <c r="AA7" s="105"/>
      <c r="AB7" s="105"/>
      <c r="AC7" s="105"/>
    </row>
    <row r="8" spans="1:29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  <c r="Z8" s="105"/>
      <c r="AA8" s="105"/>
      <c r="AB8" s="105"/>
      <c r="AC8" s="105"/>
    </row>
    <row r="9" spans="1:29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M9" s="79"/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  <c r="Z9" s="105"/>
      <c r="AA9" s="105"/>
      <c r="AB9" s="105"/>
      <c r="AC9" s="105"/>
    </row>
    <row r="10" spans="1:29" x14ac:dyDescent="0.2">
      <c r="A10" s="10" t="s">
        <v>56</v>
      </c>
      <c r="B10" s="11" t="s">
        <v>5</v>
      </c>
      <c r="C10" s="28" t="s">
        <v>114</v>
      </c>
      <c r="D10" s="104">
        <v>0.26</v>
      </c>
      <c r="E10" s="104">
        <v>0.26</v>
      </c>
      <c r="F10" s="104">
        <v>0.19</v>
      </c>
      <c r="G10" s="104">
        <v>0.15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0.23</v>
      </c>
      <c r="Q10" s="107">
        <v>0.23</v>
      </c>
      <c r="R10" s="107">
        <v>0.19</v>
      </c>
      <c r="S10" s="107">
        <v>0.15</v>
      </c>
      <c r="T10" s="107">
        <v>0.12</v>
      </c>
      <c r="U10" s="107">
        <v>0.12</v>
      </c>
      <c r="V10" s="107">
        <v>0.12</v>
      </c>
      <c r="W10" s="107">
        <v>0.12</v>
      </c>
      <c r="X10" s="79"/>
      <c r="Z10" s="105"/>
      <c r="AA10" s="105"/>
      <c r="AB10" s="105"/>
      <c r="AC10" s="105"/>
    </row>
    <row r="11" spans="1:29" x14ac:dyDescent="0.2">
      <c r="A11" s="10"/>
      <c r="B11" s="11" t="s">
        <v>5</v>
      </c>
      <c r="C11" s="28" t="s">
        <v>115</v>
      </c>
      <c r="D11" s="104">
        <v>0.26</v>
      </c>
      <c r="E11" s="104">
        <v>0.26</v>
      </c>
      <c r="F11" s="104">
        <v>0.19</v>
      </c>
      <c r="G11" s="104">
        <v>0.15</v>
      </c>
      <c r="H11" s="104">
        <v>0.08</v>
      </c>
      <c r="I11" s="104">
        <v>0.08</v>
      </c>
      <c r="J11" s="104">
        <v>0.08</v>
      </c>
      <c r="K11" s="144">
        <v>0.08</v>
      </c>
      <c r="M11" s="79"/>
      <c r="N11" s="79" t="s">
        <v>5</v>
      </c>
      <c r="O11" s="79" t="s">
        <v>115</v>
      </c>
      <c r="P11" s="107">
        <v>0.23</v>
      </c>
      <c r="Q11" s="107">
        <v>0.23</v>
      </c>
      <c r="R11" s="107">
        <v>0.19</v>
      </c>
      <c r="S11" s="107">
        <v>0.15</v>
      </c>
      <c r="T11" s="107">
        <v>0.08</v>
      </c>
      <c r="U11" s="107">
        <v>0.08</v>
      </c>
      <c r="V11" s="107">
        <v>0.08</v>
      </c>
      <c r="W11" s="107">
        <v>0.08</v>
      </c>
      <c r="X11" s="79"/>
      <c r="Z11" s="105"/>
      <c r="AA11" s="105"/>
      <c r="AB11" s="105"/>
      <c r="AC11" s="105"/>
    </row>
    <row r="12" spans="1:29" x14ac:dyDescent="0.2">
      <c r="A12" s="10" t="s">
        <v>60</v>
      </c>
      <c r="B12" s="11" t="s">
        <v>6</v>
      </c>
      <c r="C12" s="28" t="s">
        <v>114</v>
      </c>
      <c r="D12" s="104">
        <v>0.32</v>
      </c>
      <c r="E12" s="104">
        <v>0.32</v>
      </c>
      <c r="F12" s="104">
        <v>0.26</v>
      </c>
      <c r="G12" s="104">
        <v>0.2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0.32</v>
      </c>
      <c r="Q12" s="107">
        <v>0.32</v>
      </c>
      <c r="R12" s="107">
        <v>0.26</v>
      </c>
      <c r="S12" s="107">
        <v>0.2</v>
      </c>
      <c r="T12" s="107">
        <v>0.17</v>
      </c>
      <c r="U12" s="107">
        <v>0.17</v>
      </c>
      <c r="V12" s="107">
        <v>0.17</v>
      </c>
      <c r="W12" s="107">
        <v>0.17</v>
      </c>
      <c r="X12" s="79"/>
      <c r="Z12" s="105"/>
      <c r="AA12" s="105"/>
      <c r="AB12" s="105"/>
      <c r="AC12" s="105"/>
    </row>
    <row r="13" spans="1:29" x14ac:dyDescent="0.2">
      <c r="A13" s="10"/>
      <c r="B13" s="11" t="s">
        <v>6</v>
      </c>
      <c r="C13" s="28" t="s">
        <v>115</v>
      </c>
      <c r="D13" s="104">
        <v>0.15</v>
      </c>
      <c r="E13" s="104">
        <v>0.15</v>
      </c>
      <c r="F13" s="104">
        <v>0.11</v>
      </c>
      <c r="G13" s="104">
        <v>0.09</v>
      </c>
      <c r="H13" s="104">
        <v>0.08</v>
      </c>
      <c r="I13" s="104">
        <v>0.08</v>
      </c>
      <c r="J13" s="31">
        <v>0.08</v>
      </c>
      <c r="K13" s="30">
        <v>0.08</v>
      </c>
      <c r="M13" s="79"/>
      <c r="N13" s="79" t="s">
        <v>6</v>
      </c>
      <c r="O13" s="79" t="s">
        <v>115</v>
      </c>
      <c r="P13" s="107">
        <v>0.15</v>
      </c>
      <c r="Q13" s="107">
        <v>0.15</v>
      </c>
      <c r="R13" s="107">
        <v>0.11</v>
      </c>
      <c r="S13" s="107">
        <v>0.09</v>
      </c>
      <c r="T13" s="107">
        <v>0.08</v>
      </c>
      <c r="U13" s="107">
        <v>0.08</v>
      </c>
      <c r="V13" s="107">
        <v>0.08</v>
      </c>
      <c r="W13" s="107">
        <v>0.08</v>
      </c>
      <c r="X13" s="79"/>
      <c r="Z13" s="105"/>
      <c r="AA13" s="105"/>
      <c r="AB13" s="105"/>
      <c r="AC13" s="105"/>
    </row>
    <row r="14" spans="1:29" x14ac:dyDescent="0.2">
      <c r="A14" s="36" t="s">
        <v>62</v>
      </c>
      <c r="B14" s="37" t="s">
        <v>7</v>
      </c>
      <c r="C14" s="35" t="s">
        <v>114</v>
      </c>
      <c r="D14" s="104">
        <v>0.09</v>
      </c>
      <c r="E14" s="104">
        <v>0.09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0.11</v>
      </c>
      <c r="Q14" s="107">
        <v>0.11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  <c r="Z14" s="105"/>
      <c r="AA14" s="105"/>
      <c r="AB14" s="105"/>
      <c r="AC14" s="105"/>
    </row>
    <row r="15" spans="1:29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M15" s="79"/>
      <c r="N15" s="79" t="s">
        <v>7</v>
      </c>
      <c r="O15" s="79" t="s">
        <v>115</v>
      </c>
      <c r="P15" s="107">
        <v>0.12</v>
      </c>
      <c r="Q15" s="107">
        <v>0.12</v>
      </c>
      <c r="R15" s="107">
        <v>0.12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  <c r="Z15" s="105"/>
      <c r="AA15" s="105"/>
      <c r="AB15" s="105"/>
      <c r="AC15" s="105"/>
    </row>
    <row r="16" spans="1:29" x14ac:dyDescent="0.2">
      <c r="A16" s="10" t="s">
        <v>63</v>
      </c>
      <c r="B16" s="11" t="s">
        <v>8</v>
      </c>
      <c r="C16" s="28" t="s">
        <v>114</v>
      </c>
      <c r="D16" s="104">
        <v>0.32</v>
      </c>
      <c r="E16" s="104">
        <v>0.32</v>
      </c>
      <c r="F16" s="104">
        <v>0.25</v>
      </c>
      <c r="G16" s="104">
        <v>0.17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0.32</v>
      </c>
      <c r="Q16" s="107">
        <v>0.32</v>
      </c>
      <c r="R16" s="107">
        <v>0.25</v>
      </c>
      <c r="S16" s="107">
        <v>0.17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  <c r="Z16" s="105"/>
      <c r="AA16" s="105"/>
      <c r="AB16" s="105"/>
      <c r="AC16" s="105"/>
    </row>
    <row r="17" spans="1:29" x14ac:dyDescent="0.2">
      <c r="A17" s="10"/>
      <c r="B17" s="11" t="s">
        <v>8</v>
      </c>
      <c r="C17" s="28" t="s">
        <v>115</v>
      </c>
      <c r="D17" s="104">
        <v>0.32</v>
      </c>
      <c r="E17" s="104">
        <v>0.32</v>
      </c>
      <c r="F17" s="104">
        <v>0.25</v>
      </c>
      <c r="G17" s="104">
        <v>0.17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M17" s="79"/>
      <c r="N17" s="79" t="s">
        <v>8</v>
      </c>
      <c r="O17" s="79" t="s">
        <v>115</v>
      </c>
      <c r="P17" s="107">
        <v>0.32</v>
      </c>
      <c r="Q17" s="107">
        <v>0.32</v>
      </c>
      <c r="R17" s="107">
        <v>0.25</v>
      </c>
      <c r="S17" s="107">
        <v>0.17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  <c r="Z17" s="105"/>
      <c r="AA17" s="105"/>
      <c r="AB17" s="105"/>
      <c r="AC17" s="105"/>
    </row>
    <row r="18" spans="1:29" x14ac:dyDescent="0.2">
      <c r="A18" s="10" t="s">
        <v>64</v>
      </c>
      <c r="B18" s="11" t="s">
        <v>9</v>
      </c>
      <c r="C18" s="28" t="s">
        <v>114</v>
      </c>
      <c r="D18" s="104">
        <v>0.26</v>
      </c>
      <c r="E18" s="104">
        <v>0.26</v>
      </c>
      <c r="F18" s="104">
        <v>0.25</v>
      </c>
      <c r="G18" s="104">
        <v>0.14000000000000001</v>
      </c>
      <c r="H18" s="104">
        <v>0.08</v>
      </c>
      <c r="I18" s="104">
        <v>0.08</v>
      </c>
      <c r="J18" s="29">
        <v>0.08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0.26</v>
      </c>
      <c r="Q18" s="107">
        <v>0.26</v>
      </c>
      <c r="R18" s="107">
        <v>0.25</v>
      </c>
      <c r="S18" s="107">
        <v>0.14000000000000001</v>
      </c>
      <c r="T18" s="107">
        <v>0.08</v>
      </c>
      <c r="U18" s="107">
        <v>0.08</v>
      </c>
      <c r="V18" s="107">
        <v>0.08</v>
      </c>
      <c r="W18" s="79" t="s">
        <v>193</v>
      </c>
      <c r="X18" s="79"/>
      <c r="Z18" s="105"/>
      <c r="AA18" s="105"/>
      <c r="AB18" s="105"/>
      <c r="AC18" s="105"/>
    </row>
    <row r="19" spans="1:29" x14ac:dyDescent="0.2">
      <c r="A19" s="10"/>
      <c r="B19" s="11" t="s">
        <v>9</v>
      </c>
      <c r="C19" s="28" t="s">
        <v>115</v>
      </c>
      <c r="D19" s="104">
        <v>0.26</v>
      </c>
      <c r="E19" s="104">
        <v>0.26</v>
      </c>
      <c r="F19" s="104">
        <v>0.25</v>
      </c>
      <c r="G19" s="104">
        <v>0.14000000000000001</v>
      </c>
      <c r="H19" s="104">
        <v>0.06</v>
      </c>
      <c r="I19" s="104">
        <v>0.06</v>
      </c>
      <c r="J19" s="29">
        <v>0.06</v>
      </c>
      <c r="K19" s="91" t="s">
        <v>193</v>
      </c>
      <c r="M19" s="79"/>
      <c r="N19" s="79" t="s">
        <v>9</v>
      </c>
      <c r="O19" s="79" t="s">
        <v>115</v>
      </c>
      <c r="P19" s="107">
        <v>0.26</v>
      </c>
      <c r="Q19" s="107">
        <v>0.26</v>
      </c>
      <c r="R19" s="107">
        <v>0.25</v>
      </c>
      <c r="S19" s="107">
        <v>0.14000000000000001</v>
      </c>
      <c r="T19" s="107">
        <v>0.06</v>
      </c>
      <c r="U19" s="107">
        <v>0.06</v>
      </c>
      <c r="V19" s="107">
        <v>0.06</v>
      </c>
      <c r="W19" s="79" t="s">
        <v>193</v>
      </c>
      <c r="X19" s="79"/>
      <c r="Z19" s="105"/>
      <c r="AA19" s="105"/>
      <c r="AB19" s="105"/>
      <c r="AC19" s="105"/>
    </row>
    <row r="20" spans="1:29" x14ac:dyDescent="0.2">
      <c r="A20" s="36" t="s">
        <v>66</v>
      </c>
      <c r="B20" s="37" t="s">
        <v>10</v>
      </c>
      <c r="C20" s="35" t="s">
        <v>114</v>
      </c>
      <c r="D20" s="104">
        <v>0.15</v>
      </c>
      <c r="E20" s="104">
        <v>0.15</v>
      </c>
      <c r="F20" s="104">
        <v>0.15</v>
      </c>
      <c r="G20" s="104">
        <v>0.15</v>
      </c>
      <c r="H20" s="104">
        <v>0.14000000000000001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0.15</v>
      </c>
      <c r="Q20" s="107">
        <v>0.15</v>
      </c>
      <c r="R20" s="107">
        <v>0.15</v>
      </c>
      <c r="S20" s="107">
        <v>0.15</v>
      </c>
      <c r="T20" s="107">
        <v>0.14000000000000001</v>
      </c>
      <c r="U20" s="107">
        <v>0.08</v>
      </c>
      <c r="V20" s="79" t="s">
        <v>193</v>
      </c>
      <c r="W20" s="79" t="s">
        <v>193</v>
      </c>
      <c r="X20" s="79"/>
      <c r="Z20" s="105"/>
      <c r="AA20" s="105"/>
      <c r="AB20" s="105"/>
      <c r="AC20" s="105"/>
    </row>
    <row r="21" spans="1:29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M21" s="79"/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  <c r="Z21" s="105"/>
      <c r="AA21" s="105"/>
      <c r="AB21" s="105"/>
      <c r="AC21" s="105"/>
    </row>
    <row r="22" spans="1:29" x14ac:dyDescent="0.2">
      <c r="A22" s="10" t="s">
        <v>68</v>
      </c>
      <c r="B22" s="11" t="s">
        <v>11</v>
      </c>
      <c r="C22" s="28" t="s">
        <v>114</v>
      </c>
      <c r="D22" s="104">
        <v>0.3</v>
      </c>
      <c r="E22" s="104">
        <v>0.3</v>
      </c>
      <c r="F22" s="104">
        <v>0.25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0.3</v>
      </c>
      <c r="Q22" s="107">
        <v>0.3</v>
      </c>
      <c r="R22" s="107">
        <v>0.25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  <c r="X22" s="79"/>
      <c r="Z22" s="105"/>
      <c r="AA22" s="105"/>
      <c r="AB22" s="105"/>
      <c r="AC22" s="105"/>
    </row>
    <row r="23" spans="1:29" ht="13.5" thickBot="1" x14ac:dyDescent="0.25">
      <c r="A23" s="12"/>
      <c r="B23" s="13" t="s">
        <v>11</v>
      </c>
      <c r="C23" s="32" t="s">
        <v>115</v>
      </c>
      <c r="D23" s="146">
        <v>0.3</v>
      </c>
      <c r="E23" s="146">
        <v>0.3</v>
      </c>
      <c r="F23" s="146">
        <v>0.25</v>
      </c>
      <c r="G23" s="146">
        <v>0.19</v>
      </c>
      <c r="H23" s="146">
        <v>0.05</v>
      </c>
      <c r="I23" s="146">
        <v>0.05</v>
      </c>
      <c r="J23" s="147">
        <v>0.05</v>
      </c>
      <c r="K23" s="103" t="s">
        <v>193</v>
      </c>
      <c r="M23" s="79"/>
      <c r="N23" s="79" t="s">
        <v>11</v>
      </c>
      <c r="O23" s="79" t="s">
        <v>115</v>
      </c>
      <c r="P23" s="107">
        <v>0.3</v>
      </c>
      <c r="Q23" s="107">
        <v>0.3</v>
      </c>
      <c r="R23" s="107">
        <v>0.25</v>
      </c>
      <c r="S23" s="107">
        <v>0.19</v>
      </c>
      <c r="T23" s="107">
        <v>0.05</v>
      </c>
      <c r="U23" s="107">
        <v>0.05</v>
      </c>
      <c r="V23" s="107">
        <v>0.05</v>
      </c>
      <c r="W23" s="79" t="s">
        <v>193</v>
      </c>
      <c r="X23" s="79"/>
      <c r="Z23" s="105"/>
      <c r="AA23" s="105"/>
      <c r="AB23" s="105"/>
      <c r="AC23" s="105"/>
    </row>
    <row r="24" spans="1:29" x14ac:dyDescent="0.2"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X24" s="79"/>
      <c r="Z24" s="105"/>
      <c r="AA24" s="105"/>
      <c r="AB24" s="105"/>
      <c r="AC24" s="105"/>
    </row>
    <row r="25" spans="1:29" x14ac:dyDescent="0.2">
      <c r="X25" s="79"/>
      <c r="Z25" s="105"/>
      <c r="AA25" s="105"/>
      <c r="AB25" s="105"/>
      <c r="AC25" s="105"/>
    </row>
    <row r="26" spans="1:29" x14ac:dyDescent="0.2">
      <c r="U26" s="108"/>
      <c r="V26" s="108"/>
      <c r="W26" s="108"/>
      <c r="Z26" s="105"/>
      <c r="AA26" s="105"/>
      <c r="AB26" s="105"/>
      <c r="AC26" s="105"/>
    </row>
    <row r="27" spans="1:29" x14ac:dyDescent="0.2">
      <c r="U27" s="108"/>
      <c r="V27" s="108"/>
      <c r="W27" s="108"/>
      <c r="Z27" s="105"/>
      <c r="AA27" s="105"/>
      <c r="AB27" s="105"/>
      <c r="AC27" s="105"/>
    </row>
    <row r="28" spans="1:29" x14ac:dyDescent="0.2">
      <c r="U28" s="108"/>
      <c r="V28" s="108"/>
      <c r="W28" s="108"/>
      <c r="Z28" s="105"/>
      <c r="AA28" s="105"/>
      <c r="AB28" s="105"/>
      <c r="AC28" s="105"/>
    </row>
    <row r="29" spans="1:29" x14ac:dyDescent="0.2">
      <c r="U29" s="108"/>
      <c r="V29" s="108"/>
      <c r="W29" s="108"/>
      <c r="Z29" s="105"/>
      <c r="AA29" s="105"/>
      <c r="AB29" s="105"/>
      <c r="AC29" s="105"/>
    </row>
    <row r="30" spans="1:29" x14ac:dyDescent="0.2">
      <c r="Z30" s="105"/>
      <c r="AA30" s="105"/>
      <c r="AB30" s="105"/>
      <c r="AC30" s="105"/>
    </row>
    <row r="31" spans="1:29" x14ac:dyDescent="0.2">
      <c r="Z31" s="105"/>
      <c r="AA31" s="105"/>
      <c r="AB31" s="105"/>
      <c r="AC31" s="105"/>
    </row>
    <row r="32" spans="1:29" x14ac:dyDescent="0.2">
      <c r="Z32" s="105"/>
      <c r="AA32" s="105"/>
      <c r="AB32" s="105"/>
      <c r="AC32" s="105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37" t="s">
        <v>118</v>
      </c>
      <c r="B5" s="238"/>
      <c r="C5" s="239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68</v>
      </c>
      <c r="E11" s="63">
        <v>2</v>
      </c>
      <c r="F11" s="63">
        <v>125</v>
      </c>
      <c r="G11" s="63">
        <v>3</v>
      </c>
      <c r="H11" s="63">
        <v>176</v>
      </c>
      <c r="I11" s="73">
        <v>4</v>
      </c>
      <c r="J11" s="73">
        <v>221</v>
      </c>
      <c r="K11" s="73">
        <v>5</v>
      </c>
      <c r="L11" s="73">
        <v>263</v>
      </c>
      <c r="M11" s="73">
        <v>6</v>
      </c>
      <c r="N11" s="73">
        <v>302</v>
      </c>
      <c r="O11" s="73">
        <v>7</v>
      </c>
      <c r="P11" s="73">
        <v>339</v>
      </c>
      <c r="Q11" s="73">
        <v>8</v>
      </c>
      <c r="R11" s="73">
        <v>373</v>
      </c>
      <c r="S11" s="73">
        <v>9</v>
      </c>
      <c r="T11" s="73">
        <v>406</v>
      </c>
      <c r="U11" s="73">
        <v>10</v>
      </c>
      <c r="V11" s="161">
        <v>406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7</v>
      </c>
      <c r="E12" s="156">
        <v>2</v>
      </c>
      <c r="F12" s="156">
        <v>12</v>
      </c>
      <c r="G12" s="156">
        <v>3</v>
      </c>
      <c r="H12" s="156">
        <v>17</v>
      </c>
      <c r="I12" s="157">
        <v>4</v>
      </c>
      <c r="J12" s="157">
        <v>21</v>
      </c>
      <c r="K12" s="157">
        <v>5</v>
      </c>
      <c r="L12" s="157">
        <v>25</v>
      </c>
      <c r="M12" s="157">
        <v>6</v>
      </c>
      <c r="N12" s="157">
        <v>29</v>
      </c>
      <c r="O12" s="157">
        <v>7</v>
      </c>
      <c r="P12" s="157">
        <v>33</v>
      </c>
      <c r="Q12" s="157">
        <v>8</v>
      </c>
      <c r="R12" s="157">
        <v>36</v>
      </c>
      <c r="S12" s="157">
        <v>9</v>
      </c>
      <c r="T12" s="157">
        <v>39</v>
      </c>
      <c r="U12" s="157">
        <v>10</v>
      </c>
      <c r="V12" s="158">
        <v>39</v>
      </c>
      <c r="W12" s="114"/>
    </row>
    <row r="13" spans="1:23" x14ac:dyDescent="0.2">
      <c r="A13" s="66" t="s">
        <v>5</v>
      </c>
      <c r="B13" s="65" t="s">
        <v>185</v>
      </c>
      <c r="C13" s="156">
        <v>17388</v>
      </c>
      <c r="D13" s="156">
        <v>58</v>
      </c>
      <c r="E13" s="156">
        <v>24435</v>
      </c>
      <c r="F13" s="156">
        <v>108</v>
      </c>
      <c r="G13" s="156">
        <v>31482</v>
      </c>
      <c r="H13" s="156">
        <v>151</v>
      </c>
      <c r="I13" s="157">
        <v>36882</v>
      </c>
      <c r="J13" s="157">
        <v>190</v>
      </c>
      <c r="K13" s="157">
        <v>42282</v>
      </c>
      <c r="L13" s="157">
        <v>226</v>
      </c>
      <c r="M13" s="157">
        <v>47682</v>
      </c>
      <c r="N13" s="157">
        <v>260</v>
      </c>
      <c r="O13" s="157">
        <v>53082</v>
      </c>
      <c r="P13" s="157">
        <v>292</v>
      </c>
      <c r="Q13" s="157">
        <v>58482</v>
      </c>
      <c r="R13" s="157">
        <v>321</v>
      </c>
      <c r="S13" s="157">
        <v>63882</v>
      </c>
      <c r="T13" s="157">
        <v>350</v>
      </c>
      <c r="U13" s="157">
        <v>69282</v>
      </c>
      <c r="V13" s="158">
        <v>350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5</v>
      </c>
      <c r="E16" s="156">
        <v>2</v>
      </c>
      <c r="F16" s="156">
        <v>10</v>
      </c>
      <c r="G16" s="156">
        <v>3</v>
      </c>
      <c r="H16" s="156">
        <v>14</v>
      </c>
      <c r="I16" s="157">
        <v>4</v>
      </c>
      <c r="J16" s="157">
        <v>18</v>
      </c>
      <c r="K16" s="157">
        <v>5</v>
      </c>
      <c r="L16" s="157">
        <v>21</v>
      </c>
      <c r="M16" s="157">
        <v>6</v>
      </c>
      <c r="N16" s="157">
        <v>24</v>
      </c>
      <c r="O16" s="157">
        <v>7</v>
      </c>
      <c r="P16" s="157">
        <v>27</v>
      </c>
      <c r="Q16" s="157">
        <v>8</v>
      </c>
      <c r="R16" s="157">
        <v>30</v>
      </c>
      <c r="S16" s="157">
        <v>9</v>
      </c>
      <c r="T16" s="157">
        <v>32</v>
      </c>
      <c r="U16" s="157">
        <v>10</v>
      </c>
      <c r="V16" s="158">
        <v>32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14520</v>
      </c>
      <c r="D18" s="156">
        <v>142</v>
      </c>
      <c r="E18" s="156">
        <v>20350</v>
      </c>
      <c r="F18" s="156">
        <v>261</v>
      </c>
      <c r="G18" s="156">
        <v>26180</v>
      </c>
      <c r="H18" s="156">
        <v>366</v>
      </c>
      <c r="I18" s="157">
        <v>30580</v>
      </c>
      <c r="J18" s="157">
        <v>461</v>
      </c>
      <c r="K18" s="157">
        <v>34980</v>
      </c>
      <c r="L18" s="157">
        <v>549</v>
      </c>
      <c r="M18" s="157">
        <v>39380</v>
      </c>
      <c r="N18" s="157">
        <v>630</v>
      </c>
      <c r="O18" s="157">
        <v>43780</v>
      </c>
      <c r="P18" s="157">
        <v>706</v>
      </c>
      <c r="Q18" s="157">
        <v>48180</v>
      </c>
      <c r="R18" s="157">
        <v>779</v>
      </c>
      <c r="S18" s="157">
        <v>52580</v>
      </c>
      <c r="T18" s="157">
        <v>847</v>
      </c>
      <c r="U18" s="157">
        <v>56980</v>
      </c>
      <c r="V18" s="158">
        <v>847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1652</v>
      </c>
      <c r="E19" s="156">
        <v>2</v>
      </c>
      <c r="F19" s="156">
        <v>3045</v>
      </c>
      <c r="G19" s="156">
        <v>3</v>
      </c>
      <c r="H19" s="156">
        <v>4273</v>
      </c>
      <c r="I19" s="157">
        <v>4</v>
      </c>
      <c r="J19" s="157">
        <v>5382</v>
      </c>
      <c r="K19" s="157">
        <v>5</v>
      </c>
      <c r="L19" s="157">
        <v>6402</v>
      </c>
      <c r="M19" s="157">
        <v>6</v>
      </c>
      <c r="N19" s="157">
        <v>7352</v>
      </c>
      <c r="O19" s="157">
        <v>7</v>
      </c>
      <c r="P19" s="157">
        <v>8244</v>
      </c>
      <c r="Q19" s="157">
        <v>8</v>
      </c>
      <c r="R19" s="157">
        <v>9088</v>
      </c>
      <c r="S19" s="157">
        <v>9</v>
      </c>
      <c r="T19" s="157">
        <v>9890</v>
      </c>
      <c r="U19" s="157">
        <v>10</v>
      </c>
      <c r="V19" s="158">
        <v>9890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1299</v>
      </c>
      <c r="E20" s="156">
        <v>2</v>
      </c>
      <c r="F20" s="156">
        <v>2394</v>
      </c>
      <c r="G20" s="156">
        <v>3</v>
      </c>
      <c r="H20" s="156">
        <v>3358</v>
      </c>
      <c r="I20" s="157">
        <v>4</v>
      </c>
      <c r="J20" s="157">
        <v>4231</v>
      </c>
      <c r="K20" s="157">
        <v>5</v>
      </c>
      <c r="L20" s="157">
        <v>5033</v>
      </c>
      <c r="M20" s="157">
        <v>6</v>
      </c>
      <c r="N20" s="157">
        <v>5779</v>
      </c>
      <c r="O20" s="157">
        <v>7</v>
      </c>
      <c r="P20" s="157">
        <v>6480</v>
      </c>
      <c r="Q20" s="157">
        <v>8</v>
      </c>
      <c r="R20" s="157">
        <v>7143</v>
      </c>
      <c r="S20" s="157">
        <v>9</v>
      </c>
      <c r="T20" s="157">
        <v>7774</v>
      </c>
      <c r="U20" s="157">
        <v>10</v>
      </c>
      <c r="V20" s="158">
        <v>7774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11</v>
      </c>
      <c r="E21" s="156">
        <v>2</v>
      </c>
      <c r="F21" s="156">
        <v>21</v>
      </c>
      <c r="G21" s="156">
        <v>3</v>
      </c>
      <c r="H21" s="156">
        <v>29</v>
      </c>
      <c r="I21" s="157">
        <v>4</v>
      </c>
      <c r="J21" s="157">
        <v>37</v>
      </c>
      <c r="K21" s="157">
        <v>5</v>
      </c>
      <c r="L21" s="157">
        <v>44</v>
      </c>
      <c r="M21" s="157">
        <v>6</v>
      </c>
      <c r="N21" s="157">
        <v>50</v>
      </c>
      <c r="O21" s="157">
        <v>7</v>
      </c>
      <c r="P21" s="157">
        <v>56</v>
      </c>
      <c r="Q21" s="157">
        <v>8</v>
      </c>
      <c r="R21" s="157">
        <v>62</v>
      </c>
      <c r="S21" s="157">
        <v>9</v>
      </c>
      <c r="T21" s="157">
        <v>67</v>
      </c>
      <c r="U21" s="157">
        <v>10</v>
      </c>
      <c r="V21" s="158">
        <v>67</v>
      </c>
    </row>
    <row r="22" spans="1:23" s="114" customFormat="1" x14ac:dyDescent="0.2">
      <c r="A22" s="66" t="s">
        <v>196</v>
      </c>
      <c r="B22" s="65" t="s">
        <v>185</v>
      </c>
      <c r="C22" s="156">
        <v>20</v>
      </c>
      <c r="D22" s="156">
        <v>15</v>
      </c>
      <c r="E22" s="156">
        <v>30</v>
      </c>
      <c r="F22" s="156">
        <v>27</v>
      </c>
      <c r="G22" s="156">
        <v>40</v>
      </c>
      <c r="H22" s="156">
        <v>38</v>
      </c>
      <c r="I22" s="157">
        <v>50</v>
      </c>
      <c r="J22" s="157">
        <v>48</v>
      </c>
      <c r="K22" s="157">
        <v>60</v>
      </c>
      <c r="L22" s="157">
        <v>57</v>
      </c>
      <c r="M22" s="157">
        <v>70</v>
      </c>
      <c r="N22" s="157">
        <v>66</v>
      </c>
      <c r="O22" s="157">
        <v>80</v>
      </c>
      <c r="P22" s="157">
        <v>74</v>
      </c>
      <c r="Q22" s="157">
        <v>90</v>
      </c>
      <c r="R22" s="157">
        <v>82</v>
      </c>
      <c r="S22" s="157">
        <v>100</v>
      </c>
      <c r="T22" s="157">
        <v>89</v>
      </c>
      <c r="U22" s="157">
        <v>110</v>
      </c>
      <c r="V22" s="158">
        <v>89</v>
      </c>
    </row>
    <row r="23" spans="1:23" s="114" customFormat="1" x14ac:dyDescent="0.2">
      <c r="A23" s="66" t="s">
        <v>162</v>
      </c>
      <c r="B23" s="65" t="s">
        <v>185</v>
      </c>
      <c r="C23" s="156">
        <v>38</v>
      </c>
      <c r="D23" s="156">
        <v>23</v>
      </c>
      <c r="E23" s="156">
        <v>57</v>
      </c>
      <c r="F23" s="156">
        <v>42</v>
      </c>
      <c r="G23" s="156">
        <v>76</v>
      </c>
      <c r="H23" s="156">
        <v>59</v>
      </c>
      <c r="I23" s="157">
        <v>95</v>
      </c>
      <c r="J23" s="157">
        <v>74</v>
      </c>
      <c r="K23" s="157">
        <v>114</v>
      </c>
      <c r="L23" s="157">
        <v>88</v>
      </c>
      <c r="M23" s="157">
        <v>133</v>
      </c>
      <c r="N23" s="157">
        <v>101</v>
      </c>
      <c r="O23" s="157">
        <v>152</v>
      </c>
      <c r="P23" s="157">
        <v>113</v>
      </c>
      <c r="Q23" s="157">
        <v>171</v>
      </c>
      <c r="R23" s="157">
        <v>125</v>
      </c>
      <c r="S23" s="157">
        <v>190</v>
      </c>
      <c r="T23" s="157">
        <v>136</v>
      </c>
      <c r="U23" s="157">
        <v>209</v>
      </c>
      <c r="V23" s="158">
        <v>136</v>
      </c>
    </row>
    <row r="24" spans="1:23" s="114" customFormat="1" x14ac:dyDescent="0.2">
      <c r="A24" s="66" t="s">
        <v>197</v>
      </c>
      <c r="B24" s="65" t="s">
        <v>185</v>
      </c>
      <c r="C24" s="156">
        <v>38</v>
      </c>
      <c r="D24" s="156">
        <v>28</v>
      </c>
      <c r="E24" s="156">
        <v>57</v>
      </c>
      <c r="F24" s="156">
        <v>51</v>
      </c>
      <c r="G24" s="156">
        <v>76</v>
      </c>
      <c r="H24" s="156">
        <v>71</v>
      </c>
      <c r="I24" s="157">
        <v>95</v>
      </c>
      <c r="J24" s="157">
        <v>90</v>
      </c>
      <c r="K24" s="157">
        <v>114</v>
      </c>
      <c r="L24" s="157">
        <v>107</v>
      </c>
      <c r="M24" s="157">
        <v>133</v>
      </c>
      <c r="N24" s="157">
        <v>123</v>
      </c>
      <c r="O24" s="157">
        <v>152</v>
      </c>
      <c r="P24" s="157">
        <v>138</v>
      </c>
      <c r="Q24" s="157">
        <v>171</v>
      </c>
      <c r="R24" s="157">
        <v>152</v>
      </c>
      <c r="S24" s="157">
        <v>190</v>
      </c>
      <c r="T24" s="157">
        <v>165</v>
      </c>
      <c r="U24" s="157">
        <v>209</v>
      </c>
      <c r="V24" s="158">
        <v>165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55</v>
      </c>
      <c r="E25" s="156">
        <v>3</v>
      </c>
      <c r="F25" s="156">
        <v>101</v>
      </c>
      <c r="G25" s="156">
        <v>4</v>
      </c>
      <c r="H25" s="156">
        <v>141</v>
      </c>
      <c r="I25" s="157">
        <v>5</v>
      </c>
      <c r="J25" s="157">
        <v>178</v>
      </c>
      <c r="K25" s="157">
        <v>6</v>
      </c>
      <c r="L25" s="157">
        <v>212</v>
      </c>
      <c r="M25" s="157">
        <v>7</v>
      </c>
      <c r="N25" s="157">
        <v>243</v>
      </c>
      <c r="O25" s="157">
        <v>8</v>
      </c>
      <c r="P25" s="157">
        <v>272</v>
      </c>
      <c r="Q25" s="157">
        <v>9</v>
      </c>
      <c r="R25" s="157">
        <v>300</v>
      </c>
      <c r="S25" s="157">
        <v>10</v>
      </c>
      <c r="T25" s="157">
        <v>327</v>
      </c>
      <c r="U25" s="157">
        <v>11</v>
      </c>
      <c r="V25" s="158">
        <v>327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1931</v>
      </c>
      <c r="E26" s="156">
        <v>2</v>
      </c>
      <c r="F26" s="156">
        <v>3559</v>
      </c>
      <c r="G26" s="156">
        <v>3</v>
      </c>
      <c r="H26" s="156">
        <v>4993</v>
      </c>
      <c r="I26" s="157">
        <v>4</v>
      </c>
      <c r="J26" s="157">
        <v>6289</v>
      </c>
      <c r="K26" s="157">
        <v>5</v>
      </c>
      <c r="L26" s="157">
        <v>7481</v>
      </c>
      <c r="M26" s="157">
        <v>6</v>
      </c>
      <c r="N26" s="157">
        <v>8591</v>
      </c>
      <c r="O26" s="157">
        <v>7</v>
      </c>
      <c r="P26" s="157">
        <v>9633</v>
      </c>
      <c r="Q26" s="157">
        <v>8</v>
      </c>
      <c r="R26" s="157">
        <v>10619</v>
      </c>
      <c r="S26" s="157">
        <v>9</v>
      </c>
      <c r="T26" s="157">
        <v>11557</v>
      </c>
      <c r="U26" s="157">
        <v>10</v>
      </c>
      <c r="V26" s="158">
        <v>11557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96</v>
      </c>
      <c r="G28" s="156">
        <v>3</v>
      </c>
      <c r="H28" s="156">
        <v>135</v>
      </c>
      <c r="I28" s="157">
        <v>4</v>
      </c>
      <c r="J28" s="157">
        <v>170</v>
      </c>
      <c r="K28" s="157">
        <v>5</v>
      </c>
      <c r="L28" s="157">
        <v>202</v>
      </c>
      <c r="M28" s="157">
        <v>6</v>
      </c>
      <c r="N28" s="157">
        <v>232</v>
      </c>
      <c r="O28" s="157">
        <v>7</v>
      </c>
      <c r="P28" s="157">
        <v>260</v>
      </c>
      <c r="Q28" s="157">
        <v>8</v>
      </c>
      <c r="R28" s="157">
        <v>287</v>
      </c>
      <c r="S28" s="157">
        <v>9</v>
      </c>
      <c r="T28" s="157">
        <v>312</v>
      </c>
      <c r="U28" s="157">
        <v>10</v>
      </c>
      <c r="V28" s="158">
        <v>312</v>
      </c>
      <c r="W28" s="114"/>
    </row>
    <row r="29" spans="1:23" x14ac:dyDescent="0.2">
      <c r="A29" s="66" t="s">
        <v>8</v>
      </c>
      <c r="B29" s="65" t="s">
        <v>185</v>
      </c>
      <c r="C29" s="156">
        <v>1000</v>
      </c>
      <c r="D29" s="156">
        <v>1392</v>
      </c>
      <c r="E29" s="156">
        <v>1500</v>
      </c>
      <c r="F29" s="156">
        <v>2566</v>
      </c>
      <c r="G29" s="156">
        <v>2000</v>
      </c>
      <c r="H29" s="156">
        <v>3600</v>
      </c>
      <c r="I29" s="157">
        <v>2500</v>
      </c>
      <c r="J29" s="157">
        <v>4534</v>
      </c>
      <c r="K29" s="157">
        <v>3000</v>
      </c>
      <c r="L29" s="157">
        <v>5394</v>
      </c>
      <c r="M29" s="157">
        <v>3500</v>
      </c>
      <c r="N29" s="157">
        <v>6194</v>
      </c>
      <c r="O29" s="157">
        <v>4000</v>
      </c>
      <c r="P29" s="157">
        <v>6945</v>
      </c>
      <c r="Q29" s="157">
        <v>4500</v>
      </c>
      <c r="R29" s="157">
        <v>7656</v>
      </c>
      <c r="S29" s="157">
        <v>5000</v>
      </c>
      <c r="T29" s="157">
        <v>8332</v>
      </c>
      <c r="U29" s="157">
        <v>5500</v>
      </c>
      <c r="V29" s="158">
        <v>8332</v>
      </c>
      <c r="W29" s="114"/>
    </row>
    <row r="30" spans="1:23" x14ac:dyDescent="0.2">
      <c r="A30" s="66" t="s">
        <v>9</v>
      </c>
      <c r="B30" s="65" t="s">
        <v>185</v>
      </c>
      <c r="C30" s="156">
        <v>4396</v>
      </c>
      <c r="D30" s="156">
        <v>34</v>
      </c>
      <c r="E30" s="156">
        <v>6195</v>
      </c>
      <c r="F30" s="156">
        <v>62</v>
      </c>
      <c r="G30" s="156">
        <v>7994</v>
      </c>
      <c r="H30" s="156">
        <v>87</v>
      </c>
      <c r="I30" s="157">
        <v>9394</v>
      </c>
      <c r="J30" s="157">
        <v>110</v>
      </c>
      <c r="K30" s="157">
        <v>10794</v>
      </c>
      <c r="L30" s="157">
        <v>131</v>
      </c>
      <c r="M30" s="157">
        <v>12194</v>
      </c>
      <c r="N30" s="157">
        <v>150</v>
      </c>
      <c r="O30" s="157">
        <v>13594</v>
      </c>
      <c r="P30" s="157">
        <v>168</v>
      </c>
      <c r="Q30" s="157">
        <v>14994</v>
      </c>
      <c r="R30" s="157">
        <v>185</v>
      </c>
      <c r="S30" s="157">
        <v>16394</v>
      </c>
      <c r="T30" s="157">
        <v>202</v>
      </c>
      <c r="U30" s="157">
        <v>17794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292</v>
      </c>
      <c r="D31" s="156">
        <v>14</v>
      </c>
      <c r="E31" s="156">
        <v>438</v>
      </c>
      <c r="F31" s="156">
        <v>26</v>
      </c>
      <c r="G31" s="156">
        <v>584</v>
      </c>
      <c r="H31" s="156">
        <v>37</v>
      </c>
      <c r="I31" s="157">
        <v>730</v>
      </c>
      <c r="J31" s="157">
        <v>46</v>
      </c>
      <c r="K31" s="157">
        <v>876</v>
      </c>
      <c r="L31" s="157">
        <v>55</v>
      </c>
      <c r="M31" s="157">
        <v>1022</v>
      </c>
      <c r="N31" s="157">
        <v>63</v>
      </c>
      <c r="O31" s="157">
        <v>1168</v>
      </c>
      <c r="P31" s="157">
        <v>71</v>
      </c>
      <c r="Q31" s="157">
        <v>1314</v>
      </c>
      <c r="R31" s="157">
        <v>78</v>
      </c>
      <c r="S31" s="157">
        <v>1460</v>
      </c>
      <c r="T31" s="157">
        <v>85</v>
      </c>
      <c r="U31" s="157">
        <v>1606</v>
      </c>
      <c r="V31" s="158">
        <v>85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38</v>
      </c>
      <c r="D32" s="156">
        <v>12</v>
      </c>
      <c r="E32" s="156">
        <v>57</v>
      </c>
      <c r="F32" s="156">
        <v>22</v>
      </c>
      <c r="G32" s="156">
        <v>76</v>
      </c>
      <c r="H32" s="156">
        <v>31</v>
      </c>
      <c r="I32" s="157">
        <v>95</v>
      </c>
      <c r="J32" s="157">
        <v>39</v>
      </c>
      <c r="K32" s="157">
        <v>114</v>
      </c>
      <c r="L32" s="157">
        <v>46</v>
      </c>
      <c r="M32" s="157">
        <v>133</v>
      </c>
      <c r="N32" s="157">
        <v>53</v>
      </c>
      <c r="O32" s="157">
        <v>152</v>
      </c>
      <c r="P32" s="157">
        <v>59</v>
      </c>
      <c r="Q32" s="157">
        <v>171</v>
      </c>
      <c r="R32" s="157">
        <v>66</v>
      </c>
      <c r="S32" s="157">
        <v>190</v>
      </c>
      <c r="T32" s="157">
        <v>71</v>
      </c>
      <c r="U32" s="157">
        <v>209</v>
      </c>
      <c r="V32" s="158">
        <v>71</v>
      </c>
    </row>
    <row r="33" spans="1:25" x14ac:dyDescent="0.2">
      <c r="A33" s="66" t="s">
        <v>10</v>
      </c>
      <c r="B33" s="65" t="s">
        <v>185</v>
      </c>
      <c r="C33" s="156">
        <v>359</v>
      </c>
      <c r="D33" s="156">
        <v>955</v>
      </c>
      <c r="E33" s="156">
        <v>495</v>
      </c>
      <c r="F33" s="156">
        <v>1761</v>
      </c>
      <c r="G33" s="156">
        <v>630</v>
      </c>
      <c r="H33" s="156">
        <v>2470</v>
      </c>
      <c r="I33" s="157">
        <v>722</v>
      </c>
      <c r="J33" s="157">
        <v>3112</v>
      </c>
      <c r="K33" s="157">
        <v>814</v>
      </c>
      <c r="L33" s="157">
        <v>3702</v>
      </c>
      <c r="M33" s="157">
        <v>906</v>
      </c>
      <c r="N33" s="157">
        <v>4251</v>
      </c>
      <c r="O33" s="157">
        <v>998</v>
      </c>
      <c r="P33" s="157">
        <v>4767</v>
      </c>
      <c r="Q33" s="157">
        <v>1090</v>
      </c>
      <c r="R33" s="157">
        <v>5255</v>
      </c>
      <c r="S33" s="157">
        <v>1182</v>
      </c>
      <c r="T33" s="157">
        <v>5718</v>
      </c>
      <c r="U33" s="157">
        <v>1274</v>
      </c>
      <c r="V33" s="158">
        <v>5718</v>
      </c>
      <c r="W33" s="114"/>
    </row>
    <row r="34" spans="1:25" x14ac:dyDescent="0.2">
      <c r="A34" s="67" t="s">
        <v>43</v>
      </c>
      <c r="B34" s="65" t="s">
        <v>185</v>
      </c>
      <c r="C34" s="156">
        <v>106</v>
      </c>
      <c r="D34" s="156">
        <v>20</v>
      </c>
      <c r="E34" s="156">
        <v>159</v>
      </c>
      <c r="F34" s="156">
        <v>36</v>
      </c>
      <c r="G34" s="156">
        <v>212</v>
      </c>
      <c r="H34" s="156">
        <v>51</v>
      </c>
      <c r="I34" s="157">
        <v>265</v>
      </c>
      <c r="J34" s="157">
        <v>64</v>
      </c>
      <c r="K34" s="157">
        <v>318</v>
      </c>
      <c r="L34" s="157">
        <v>77</v>
      </c>
      <c r="M34" s="157">
        <v>371</v>
      </c>
      <c r="N34" s="157">
        <v>88</v>
      </c>
      <c r="O34" s="157">
        <v>424</v>
      </c>
      <c r="P34" s="157">
        <v>99</v>
      </c>
      <c r="Q34" s="157">
        <v>477</v>
      </c>
      <c r="R34" s="157">
        <v>109</v>
      </c>
      <c r="S34" s="157">
        <v>530</v>
      </c>
      <c r="T34" s="157">
        <v>118</v>
      </c>
      <c r="U34" s="157">
        <v>583</v>
      </c>
      <c r="V34" s="158">
        <v>118</v>
      </c>
      <c r="W34" s="114"/>
    </row>
    <row r="35" spans="1:25" s="114" customFormat="1" x14ac:dyDescent="0.2">
      <c r="A35" s="67" t="s">
        <v>200</v>
      </c>
      <c r="B35" s="65" t="s">
        <v>185</v>
      </c>
      <c r="C35" s="156">
        <v>38</v>
      </c>
      <c r="D35" s="156">
        <v>12</v>
      </c>
      <c r="E35" s="156">
        <v>57</v>
      </c>
      <c r="F35" s="156">
        <v>22</v>
      </c>
      <c r="G35" s="156">
        <v>76</v>
      </c>
      <c r="H35" s="156">
        <v>30</v>
      </c>
      <c r="I35" s="157">
        <v>95</v>
      </c>
      <c r="J35" s="157">
        <v>38</v>
      </c>
      <c r="K35" s="157">
        <v>114</v>
      </c>
      <c r="L35" s="157">
        <v>45</v>
      </c>
      <c r="M35" s="157">
        <v>133</v>
      </c>
      <c r="N35" s="157">
        <v>52</v>
      </c>
      <c r="O35" s="157">
        <v>152</v>
      </c>
      <c r="P35" s="157">
        <v>58</v>
      </c>
      <c r="Q35" s="157">
        <v>171</v>
      </c>
      <c r="R35" s="157">
        <v>64</v>
      </c>
      <c r="S35" s="157">
        <v>190</v>
      </c>
      <c r="T35" s="157">
        <v>70</v>
      </c>
      <c r="U35" s="157">
        <v>209</v>
      </c>
      <c r="V35" s="158">
        <v>70</v>
      </c>
    </row>
    <row r="36" spans="1:25" s="114" customFormat="1" x14ac:dyDescent="0.2">
      <c r="A36" s="67" t="s">
        <v>201</v>
      </c>
      <c r="B36" s="65" t="s">
        <v>185</v>
      </c>
      <c r="C36" s="156">
        <v>1</v>
      </c>
      <c r="D36" s="156">
        <v>56</v>
      </c>
      <c r="E36" s="156">
        <v>2</v>
      </c>
      <c r="F36" s="156">
        <v>103</v>
      </c>
      <c r="G36" s="156">
        <v>3</v>
      </c>
      <c r="H36" s="156">
        <v>144</v>
      </c>
      <c r="I36" s="157">
        <v>4</v>
      </c>
      <c r="J36" s="157">
        <v>182</v>
      </c>
      <c r="K36" s="157">
        <v>5</v>
      </c>
      <c r="L36" s="157">
        <v>216</v>
      </c>
      <c r="M36" s="157">
        <v>6</v>
      </c>
      <c r="N36" s="157">
        <v>248</v>
      </c>
      <c r="O36" s="157">
        <v>7</v>
      </c>
      <c r="P36" s="157">
        <v>278</v>
      </c>
      <c r="Q36" s="157">
        <v>8</v>
      </c>
      <c r="R36" s="157">
        <v>307</v>
      </c>
      <c r="S36" s="157">
        <v>9</v>
      </c>
      <c r="T36" s="157">
        <v>334</v>
      </c>
      <c r="U36" s="157">
        <v>10</v>
      </c>
      <c r="V36" s="158">
        <v>334</v>
      </c>
    </row>
    <row r="37" spans="1:25" s="114" customFormat="1" x14ac:dyDescent="0.2">
      <c r="A37" s="67" t="s">
        <v>114</v>
      </c>
      <c r="B37" s="65" t="s">
        <v>185</v>
      </c>
      <c r="C37" s="156">
        <v>1</v>
      </c>
      <c r="D37" s="156">
        <v>23</v>
      </c>
      <c r="E37" s="156">
        <v>1</v>
      </c>
      <c r="F37" s="156">
        <v>43</v>
      </c>
      <c r="G37" s="156">
        <v>2</v>
      </c>
      <c r="H37" s="156">
        <v>60</v>
      </c>
      <c r="I37" s="157">
        <v>2</v>
      </c>
      <c r="J37" s="157">
        <v>76</v>
      </c>
      <c r="K37" s="157">
        <v>2</v>
      </c>
      <c r="L37" s="157">
        <v>91</v>
      </c>
      <c r="M37" s="157">
        <v>2</v>
      </c>
      <c r="N37" s="157">
        <v>104</v>
      </c>
      <c r="O37" s="157">
        <v>2</v>
      </c>
      <c r="P37" s="157">
        <v>117</v>
      </c>
      <c r="Q37" s="157">
        <v>2</v>
      </c>
      <c r="R37" s="157">
        <v>129</v>
      </c>
      <c r="S37" s="157">
        <v>2</v>
      </c>
      <c r="T37" s="157">
        <v>140</v>
      </c>
      <c r="U37" s="157">
        <v>2</v>
      </c>
      <c r="V37" s="158">
        <v>140</v>
      </c>
    </row>
    <row r="38" spans="1:25" s="38" customFormat="1" ht="13.5" thickBot="1" x14ac:dyDescent="0.25">
      <c r="A38" s="68" t="s">
        <v>11</v>
      </c>
      <c r="B38" s="69" t="s">
        <v>185</v>
      </c>
      <c r="C38" s="70">
        <v>7850</v>
      </c>
      <c r="D38" s="70">
        <v>71</v>
      </c>
      <c r="E38" s="70">
        <v>11063</v>
      </c>
      <c r="F38" s="70">
        <v>130</v>
      </c>
      <c r="G38" s="70">
        <v>14275</v>
      </c>
      <c r="H38" s="70">
        <v>183</v>
      </c>
      <c r="I38" s="71">
        <v>16775</v>
      </c>
      <c r="J38" s="71">
        <v>231</v>
      </c>
      <c r="K38" s="71">
        <v>19275</v>
      </c>
      <c r="L38" s="71">
        <v>274</v>
      </c>
      <c r="M38" s="71">
        <v>21775</v>
      </c>
      <c r="N38" s="71">
        <v>315</v>
      </c>
      <c r="O38" s="71">
        <v>24275</v>
      </c>
      <c r="P38" s="71">
        <v>353</v>
      </c>
      <c r="Q38" s="71">
        <v>26775</v>
      </c>
      <c r="R38" s="71">
        <v>389</v>
      </c>
      <c r="S38" s="71">
        <v>29275</v>
      </c>
      <c r="T38" s="71">
        <v>424</v>
      </c>
      <c r="U38" s="71">
        <v>31775</v>
      </c>
      <c r="V38" s="72">
        <v>424</v>
      </c>
      <c r="W38" s="115"/>
    </row>
    <row r="39" spans="1:25" x14ac:dyDescent="0.2">
      <c r="W39" s="114"/>
    </row>
    <row r="40" spans="1:25" x14ac:dyDescent="0.2">
      <c r="A40" s="240" t="s">
        <v>116</v>
      </c>
      <c r="B40" s="241"/>
      <c r="C40" s="241"/>
      <c r="D40" s="241"/>
    </row>
    <row r="41" spans="1:25" x14ac:dyDescent="0.2">
      <c r="A41" s="242" t="s">
        <v>182</v>
      </c>
      <c r="B41" s="242"/>
      <c r="C41" s="242"/>
      <c r="D41" s="242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5" s="176" customFormat="1" x14ac:dyDescent="0.2">
      <c r="A42" s="212"/>
      <c r="B42" s="212"/>
      <c r="C42" s="212"/>
      <c r="D42" s="212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211"/>
      <c r="W42" s="56"/>
      <c r="X42" s="56"/>
      <c r="Y42" s="56"/>
    </row>
    <row r="43" spans="1:25" s="209" customFormat="1" ht="12" customHeight="1" x14ac:dyDescent="0.2">
      <c r="A43" s="212"/>
      <c r="B43" s="212"/>
      <c r="C43" s="212"/>
      <c r="D43" s="212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</row>
    <row r="44" spans="1:25" s="210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5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5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5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5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7</v>
      </c>
      <c r="E49" s="5">
        <v>2</v>
      </c>
      <c r="F49" s="5">
        <v>14</v>
      </c>
      <c r="G49" s="5">
        <v>3</v>
      </c>
      <c r="H49" s="5">
        <v>19</v>
      </c>
      <c r="I49" s="5">
        <v>4</v>
      </c>
      <c r="J49" s="5">
        <v>24</v>
      </c>
      <c r="K49" s="5">
        <v>5</v>
      </c>
      <c r="L49" s="5">
        <v>29</v>
      </c>
      <c r="M49" s="5">
        <v>6</v>
      </c>
      <c r="N49" s="5">
        <v>33</v>
      </c>
      <c r="O49" s="5">
        <v>7</v>
      </c>
      <c r="P49" s="5">
        <v>37</v>
      </c>
      <c r="Q49" s="5">
        <v>8</v>
      </c>
      <c r="R49" s="5">
        <v>41</v>
      </c>
      <c r="S49" s="5">
        <v>9</v>
      </c>
      <c r="T49" s="5">
        <v>44</v>
      </c>
      <c r="U49" s="5">
        <v>10</v>
      </c>
      <c r="V49" s="5">
        <v>44</v>
      </c>
    </row>
    <row r="50" spans="1:22" s="5" customFormat="1" x14ac:dyDescent="0.2">
      <c r="A50" s="5" t="s">
        <v>5</v>
      </c>
      <c r="B50" s="5" t="s">
        <v>185</v>
      </c>
      <c r="C50" s="5">
        <v>17388</v>
      </c>
      <c r="D50" s="5">
        <v>63</v>
      </c>
      <c r="E50" s="5">
        <v>24435</v>
      </c>
      <c r="F50" s="5">
        <v>116</v>
      </c>
      <c r="G50" s="5">
        <v>31482</v>
      </c>
      <c r="H50" s="5">
        <v>163</v>
      </c>
      <c r="I50" s="5">
        <v>36882</v>
      </c>
      <c r="J50" s="5">
        <v>205</v>
      </c>
      <c r="K50" s="5">
        <v>42282</v>
      </c>
      <c r="L50" s="5">
        <v>244</v>
      </c>
      <c r="M50" s="5">
        <v>47682</v>
      </c>
      <c r="N50" s="5">
        <v>280</v>
      </c>
      <c r="O50" s="5">
        <v>53082</v>
      </c>
      <c r="P50" s="5">
        <v>314</v>
      </c>
      <c r="Q50" s="5">
        <v>58482</v>
      </c>
      <c r="R50" s="5">
        <v>346</v>
      </c>
      <c r="S50" s="5">
        <v>63882</v>
      </c>
      <c r="T50" s="5">
        <v>377</v>
      </c>
      <c r="U50" s="5">
        <v>69282</v>
      </c>
      <c r="V50" s="5">
        <v>377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5</v>
      </c>
      <c r="E53" s="5">
        <v>2</v>
      </c>
      <c r="F53" s="5">
        <v>10</v>
      </c>
      <c r="G53" s="5">
        <v>3</v>
      </c>
      <c r="H53" s="5">
        <v>14</v>
      </c>
      <c r="I53" s="5">
        <v>4</v>
      </c>
      <c r="J53" s="5">
        <v>18</v>
      </c>
      <c r="K53" s="5">
        <v>5</v>
      </c>
      <c r="L53" s="5">
        <v>21</v>
      </c>
      <c r="M53" s="5">
        <v>6</v>
      </c>
      <c r="N53" s="5">
        <v>24</v>
      </c>
      <c r="O53" s="5">
        <v>7</v>
      </c>
      <c r="P53" s="5">
        <v>27</v>
      </c>
      <c r="Q53" s="5">
        <v>8</v>
      </c>
      <c r="R53" s="5">
        <v>30</v>
      </c>
      <c r="S53" s="5">
        <v>9</v>
      </c>
      <c r="T53" s="5">
        <v>32</v>
      </c>
      <c r="U53" s="5">
        <v>10</v>
      </c>
      <c r="V53" s="5">
        <v>32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14432</v>
      </c>
      <c r="D55" s="5">
        <v>146</v>
      </c>
      <c r="E55" s="5">
        <v>20240</v>
      </c>
      <c r="F55" s="5">
        <v>269</v>
      </c>
      <c r="G55" s="5">
        <v>26048</v>
      </c>
      <c r="H55" s="5">
        <v>378</v>
      </c>
      <c r="I55" s="5">
        <v>30448</v>
      </c>
      <c r="J55" s="5">
        <v>476</v>
      </c>
      <c r="K55" s="5">
        <v>34848</v>
      </c>
      <c r="L55" s="5">
        <v>566</v>
      </c>
      <c r="M55" s="5">
        <v>39248</v>
      </c>
      <c r="N55" s="5">
        <v>650</v>
      </c>
      <c r="O55" s="5">
        <v>43648</v>
      </c>
      <c r="P55" s="5">
        <v>729</v>
      </c>
      <c r="Q55" s="5">
        <v>48048</v>
      </c>
      <c r="R55" s="5">
        <v>803</v>
      </c>
      <c r="S55" s="5">
        <v>52448</v>
      </c>
      <c r="T55" s="5">
        <v>874</v>
      </c>
      <c r="U55" s="5">
        <v>56848</v>
      </c>
      <c r="V55" s="5">
        <v>874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1652</v>
      </c>
      <c r="E56" s="5">
        <v>2</v>
      </c>
      <c r="F56" s="5">
        <v>3045</v>
      </c>
      <c r="G56" s="5">
        <v>3</v>
      </c>
      <c r="H56" s="5">
        <v>4273</v>
      </c>
      <c r="I56" s="5">
        <v>4</v>
      </c>
      <c r="J56" s="5">
        <v>5382</v>
      </c>
      <c r="K56" s="5">
        <v>5</v>
      </c>
      <c r="L56" s="5">
        <v>6402</v>
      </c>
      <c r="M56" s="5">
        <v>6</v>
      </c>
      <c r="N56" s="5">
        <v>7352</v>
      </c>
      <c r="O56" s="5">
        <v>7</v>
      </c>
      <c r="P56" s="5">
        <v>8244</v>
      </c>
      <c r="Q56" s="5">
        <v>8</v>
      </c>
      <c r="R56" s="5">
        <v>9088</v>
      </c>
      <c r="S56" s="5">
        <v>9</v>
      </c>
      <c r="T56" s="5">
        <v>9890</v>
      </c>
      <c r="U56" s="5">
        <v>10</v>
      </c>
      <c r="V56" s="5">
        <v>9890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1299</v>
      </c>
      <c r="E57" s="5">
        <v>2</v>
      </c>
      <c r="F57" s="5">
        <v>2394</v>
      </c>
      <c r="G57" s="5">
        <v>3</v>
      </c>
      <c r="H57" s="5">
        <v>3358</v>
      </c>
      <c r="I57" s="5">
        <v>4</v>
      </c>
      <c r="J57" s="5">
        <v>4231</v>
      </c>
      <c r="K57" s="5">
        <v>5</v>
      </c>
      <c r="L57" s="5">
        <v>5033</v>
      </c>
      <c r="M57" s="5">
        <v>6</v>
      </c>
      <c r="N57" s="5">
        <v>5779</v>
      </c>
      <c r="O57" s="5">
        <v>7</v>
      </c>
      <c r="P57" s="5">
        <v>6480</v>
      </c>
      <c r="Q57" s="5">
        <v>8</v>
      </c>
      <c r="R57" s="5">
        <v>7143</v>
      </c>
      <c r="S57" s="5">
        <v>9</v>
      </c>
      <c r="T57" s="5">
        <v>7774</v>
      </c>
      <c r="U57" s="5">
        <v>10</v>
      </c>
      <c r="V57" s="5">
        <v>7774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11</v>
      </c>
      <c r="E58" s="5">
        <v>2</v>
      </c>
      <c r="F58" s="5">
        <v>21</v>
      </c>
      <c r="G58" s="5">
        <v>3</v>
      </c>
      <c r="H58" s="5">
        <v>29</v>
      </c>
      <c r="I58" s="5">
        <v>4</v>
      </c>
      <c r="J58" s="5">
        <v>37</v>
      </c>
      <c r="K58" s="5">
        <v>5</v>
      </c>
      <c r="L58" s="5">
        <v>44</v>
      </c>
      <c r="M58" s="5">
        <v>6</v>
      </c>
      <c r="N58" s="5">
        <v>50</v>
      </c>
      <c r="O58" s="5">
        <v>7</v>
      </c>
      <c r="P58" s="5">
        <v>56</v>
      </c>
      <c r="Q58" s="5">
        <v>8</v>
      </c>
      <c r="R58" s="5">
        <v>62</v>
      </c>
      <c r="S58" s="5">
        <v>9</v>
      </c>
      <c r="T58" s="5">
        <v>67</v>
      </c>
      <c r="U58" s="5">
        <v>10</v>
      </c>
      <c r="V58" s="5">
        <v>67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15</v>
      </c>
      <c r="E59" s="5">
        <v>2</v>
      </c>
      <c r="F59" s="5">
        <v>27</v>
      </c>
      <c r="G59" s="5">
        <v>3</v>
      </c>
      <c r="H59" s="5">
        <v>38</v>
      </c>
      <c r="I59" s="5">
        <v>4</v>
      </c>
      <c r="J59" s="5">
        <v>48</v>
      </c>
      <c r="K59" s="5">
        <v>5</v>
      </c>
      <c r="L59" s="5">
        <v>57</v>
      </c>
      <c r="M59" s="5">
        <v>6</v>
      </c>
      <c r="N59" s="5">
        <v>66</v>
      </c>
      <c r="O59" s="5">
        <v>7</v>
      </c>
      <c r="P59" s="5">
        <v>74</v>
      </c>
      <c r="Q59" s="5">
        <v>8</v>
      </c>
      <c r="R59" s="5">
        <v>82</v>
      </c>
      <c r="S59" s="5">
        <v>9</v>
      </c>
      <c r="T59" s="5">
        <v>89</v>
      </c>
      <c r="U59" s="5">
        <v>10</v>
      </c>
      <c r="V59" s="5">
        <v>89</v>
      </c>
    </row>
    <row r="60" spans="1:22" s="5" customFormat="1" x14ac:dyDescent="0.2">
      <c r="A60" s="5" t="s">
        <v>162</v>
      </c>
      <c r="B60" s="5" t="s">
        <v>185</v>
      </c>
      <c r="C60" s="5">
        <v>38</v>
      </c>
      <c r="D60" s="5">
        <v>20</v>
      </c>
      <c r="E60" s="5">
        <v>57</v>
      </c>
      <c r="F60" s="5">
        <v>38</v>
      </c>
      <c r="G60" s="5">
        <v>76</v>
      </c>
      <c r="H60" s="5">
        <v>53</v>
      </c>
      <c r="I60" s="5">
        <v>95</v>
      </c>
      <c r="J60" s="5">
        <v>67</v>
      </c>
      <c r="K60" s="5">
        <v>114</v>
      </c>
      <c r="L60" s="5">
        <v>79</v>
      </c>
      <c r="M60" s="5">
        <v>133</v>
      </c>
      <c r="N60" s="5">
        <v>91</v>
      </c>
      <c r="O60" s="5">
        <v>152</v>
      </c>
      <c r="P60" s="5">
        <v>102</v>
      </c>
      <c r="Q60" s="5">
        <v>171</v>
      </c>
      <c r="R60" s="5">
        <v>112</v>
      </c>
      <c r="S60" s="5">
        <v>190</v>
      </c>
      <c r="T60" s="5">
        <v>122</v>
      </c>
      <c r="U60" s="5">
        <v>209</v>
      </c>
      <c r="V60" s="5">
        <v>122</v>
      </c>
    </row>
    <row r="61" spans="1:22" s="5" customFormat="1" x14ac:dyDescent="0.2">
      <c r="A61" s="5" t="s">
        <v>197</v>
      </c>
      <c r="B61" s="5" t="s">
        <v>185</v>
      </c>
      <c r="C61" s="5">
        <v>38</v>
      </c>
      <c r="D61" s="5">
        <v>27</v>
      </c>
      <c r="E61" s="5">
        <v>57</v>
      </c>
      <c r="F61" s="5">
        <v>49</v>
      </c>
      <c r="G61" s="5">
        <v>76</v>
      </c>
      <c r="H61" s="5">
        <v>69</v>
      </c>
      <c r="I61" s="5">
        <v>95</v>
      </c>
      <c r="J61" s="5">
        <v>86</v>
      </c>
      <c r="K61" s="5">
        <v>114</v>
      </c>
      <c r="L61" s="5">
        <v>103</v>
      </c>
      <c r="M61" s="5">
        <v>133</v>
      </c>
      <c r="N61" s="5">
        <v>118</v>
      </c>
      <c r="O61" s="5">
        <v>152</v>
      </c>
      <c r="P61" s="5">
        <v>132</v>
      </c>
      <c r="Q61" s="5">
        <v>171</v>
      </c>
      <c r="R61" s="5">
        <v>146</v>
      </c>
      <c r="S61" s="5">
        <v>190</v>
      </c>
      <c r="T61" s="5">
        <v>159</v>
      </c>
      <c r="U61" s="5">
        <v>209</v>
      </c>
      <c r="V61" s="5">
        <v>159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55</v>
      </c>
      <c r="E62" s="5">
        <v>3</v>
      </c>
      <c r="F62" s="5">
        <v>101</v>
      </c>
      <c r="G62" s="5">
        <v>4</v>
      </c>
      <c r="H62" s="5">
        <v>141</v>
      </c>
      <c r="I62" s="5">
        <v>5</v>
      </c>
      <c r="J62" s="5">
        <v>178</v>
      </c>
      <c r="K62" s="5">
        <v>6</v>
      </c>
      <c r="L62" s="5">
        <v>212</v>
      </c>
      <c r="M62" s="5">
        <v>7</v>
      </c>
      <c r="N62" s="5">
        <v>243</v>
      </c>
      <c r="O62" s="5">
        <v>8</v>
      </c>
      <c r="P62" s="5">
        <v>272</v>
      </c>
      <c r="Q62" s="5">
        <v>9</v>
      </c>
      <c r="R62" s="5">
        <v>300</v>
      </c>
      <c r="S62" s="5">
        <v>10</v>
      </c>
      <c r="T62" s="5">
        <v>327</v>
      </c>
      <c r="U62" s="5">
        <v>11</v>
      </c>
      <c r="V62" s="5">
        <v>327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1931</v>
      </c>
      <c r="E63" s="5">
        <v>2</v>
      </c>
      <c r="F63" s="5">
        <v>3559</v>
      </c>
      <c r="G63" s="5">
        <v>3</v>
      </c>
      <c r="H63" s="5">
        <v>4993</v>
      </c>
      <c r="I63" s="5">
        <v>4</v>
      </c>
      <c r="J63" s="5">
        <v>6289</v>
      </c>
      <c r="K63" s="5">
        <v>5</v>
      </c>
      <c r="L63" s="5">
        <v>7481</v>
      </c>
      <c r="M63" s="5">
        <v>6</v>
      </c>
      <c r="N63" s="5">
        <v>8591</v>
      </c>
      <c r="O63" s="5">
        <v>7</v>
      </c>
      <c r="P63" s="5">
        <v>9633</v>
      </c>
      <c r="Q63" s="5">
        <v>8</v>
      </c>
      <c r="R63" s="5">
        <v>10619</v>
      </c>
      <c r="S63" s="5">
        <v>9</v>
      </c>
      <c r="T63" s="5">
        <v>11557</v>
      </c>
      <c r="U63" s="5">
        <v>10</v>
      </c>
      <c r="V63" s="5">
        <v>11557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4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96</v>
      </c>
      <c r="G65" s="5">
        <v>3</v>
      </c>
      <c r="H65" s="5">
        <v>135</v>
      </c>
      <c r="I65" s="5">
        <v>4</v>
      </c>
      <c r="J65" s="5">
        <v>170</v>
      </c>
      <c r="K65" s="5">
        <v>5</v>
      </c>
      <c r="L65" s="5">
        <v>202</v>
      </c>
      <c r="M65" s="5">
        <v>6</v>
      </c>
      <c r="N65" s="5">
        <v>232</v>
      </c>
      <c r="O65" s="5">
        <v>7</v>
      </c>
      <c r="P65" s="5">
        <v>260</v>
      </c>
      <c r="Q65" s="5">
        <v>8</v>
      </c>
      <c r="R65" s="5">
        <v>287</v>
      </c>
      <c r="S65" s="5">
        <v>9</v>
      </c>
      <c r="T65" s="5">
        <v>312</v>
      </c>
      <c r="U65" s="5">
        <v>10</v>
      </c>
      <c r="V65" s="5">
        <v>312</v>
      </c>
    </row>
    <row r="66" spans="1:24" s="5" customFormat="1" x14ac:dyDescent="0.2">
      <c r="A66" s="5" t="s">
        <v>8</v>
      </c>
      <c r="B66" s="5" t="s">
        <v>185</v>
      </c>
      <c r="C66" s="5">
        <v>1000</v>
      </c>
      <c r="D66" s="5">
        <v>1392</v>
      </c>
      <c r="E66" s="5">
        <v>1500</v>
      </c>
      <c r="F66" s="5">
        <v>2566</v>
      </c>
      <c r="G66" s="5">
        <v>2000</v>
      </c>
      <c r="H66" s="5">
        <v>3600</v>
      </c>
      <c r="I66" s="5">
        <v>2500</v>
      </c>
      <c r="J66" s="5">
        <v>4534</v>
      </c>
      <c r="K66" s="5">
        <v>3000</v>
      </c>
      <c r="L66" s="5">
        <v>5394</v>
      </c>
      <c r="M66" s="5">
        <v>3500</v>
      </c>
      <c r="N66" s="5">
        <v>6194</v>
      </c>
      <c r="O66" s="5">
        <v>4000</v>
      </c>
      <c r="P66" s="5">
        <v>6945</v>
      </c>
      <c r="Q66" s="5">
        <v>4500</v>
      </c>
      <c r="R66" s="5">
        <v>7656</v>
      </c>
      <c r="S66" s="5">
        <v>5000</v>
      </c>
      <c r="T66" s="5">
        <v>8332</v>
      </c>
      <c r="U66" s="5">
        <v>5500</v>
      </c>
      <c r="V66" s="5">
        <v>8332</v>
      </c>
    </row>
    <row r="67" spans="1:24" s="5" customFormat="1" x14ac:dyDescent="0.2">
      <c r="A67" s="5" t="s">
        <v>9</v>
      </c>
      <c r="B67" s="5" t="s">
        <v>185</v>
      </c>
      <c r="C67" s="5">
        <v>4424</v>
      </c>
      <c r="D67" s="5">
        <v>34</v>
      </c>
      <c r="E67" s="5">
        <v>6230</v>
      </c>
      <c r="F67" s="5">
        <v>62</v>
      </c>
      <c r="G67" s="5">
        <v>8036</v>
      </c>
      <c r="H67" s="5">
        <v>87</v>
      </c>
      <c r="I67" s="5">
        <v>9436</v>
      </c>
      <c r="J67" s="5">
        <v>110</v>
      </c>
      <c r="K67" s="5">
        <v>10836</v>
      </c>
      <c r="L67" s="5">
        <v>131</v>
      </c>
      <c r="M67" s="5">
        <v>12236</v>
      </c>
      <c r="N67" s="5">
        <v>150</v>
      </c>
      <c r="O67" s="5">
        <v>13636</v>
      </c>
      <c r="P67" s="5">
        <v>168</v>
      </c>
      <c r="Q67" s="5">
        <v>15036</v>
      </c>
      <c r="R67" s="5">
        <v>185</v>
      </c>
      <c r="S67" s="5">
        <v>16436</v>
      </c>
      <c r="T67" s="5">
        <v>202</v>
      </c>
      <c r="U67" s="5">
        <v>17836</v>
      </c>
      <c r="V67" s="5">
        <v>202</v>
      </c>
    </row>
    <row r="68" spans="1:24" s="5" customFormat="1" x14ac:dyDescent="0.2">
      <c r="A68" s="5" t="s">
        <v>44</v>
      </c>
      <c r="B68" s="5" t="s">
        <v>185</v>
      </c>
      <c r="C68" s="5">
        <v>266</v>
      </c>
      <c r="D68" s="5">
        <v>14</v>
      </c>
      <c r="E68" s="5">
        <v>399</v>
      </c>
      <c r="F68" s="5">
        <v>26</v>
      </c>
      <c r="G68" s="5">
        <v>532</v>
      </c>
      <c r="H68" s="5">
        <v>37</v>
      </c>
      <c r="I68" s="5">
        <v>665</v>
      </c>
      <c r="J68" s="5">
        <v>46</v>
      </c>
      <c r="K68" s="5">
        <v>798</v>
      </c>
      <c r="L68" s="5">
        <v>55</v>
      </c>
      <c r="M68" s="5">
        <v>931</v>
      </c>
      <c r="N68" s="5">
        <v>63</v>
      </c>
      <c r="O68" s="5">
        <v>1064</v>
      </c>
      <c r="P68" s="5">
        <v>71</v>
      </c>
      <c r="Q68" s="5">
        <v>1197</v>
      </c>
      <c r="R68" s="5">
        <v>78</v>
      </c>
      <c r="S68" s="5">
        <v>1330</v>
      </c>
      <c r="T68" s="5">
        <v>85</v>
      </c>
      <c r="U68" s="5">
        <v>1463</v>
      </c>
      <c r="V68" s="5">
        <v>85</v>
      </c>
    </row>
    <row r="69" spans="1:24" s="5" customFormat="1" x14ac:dyDescent="0.2">
      <c r="A69" s="5" t="s">
        <v>199</v>
      </c>
      <c r="B69" s="5" t="s">
        <v>185</v>
      </c>
      <c r="C69" s="5">
        <v>38</v>
      </c>
      <c r="D69" s="5">
        <v>12</v>
      </c>
      <c r="E69" s="5">
        <v>57</v>
      </c>
      <c r="F69" s="5">
        <v>22</v>
      </c>
      <c r="G69" s="5">
        <v>76</v>
      </c>
      <c r="H69" s="5">
        <v>31</v>
      </c>
      <c r="I69" s="5">
        <v>95</v>
      </c>
      <c r="J69" s="5">
        <v>39</v>
      </c>
      <c r="K69" s="5">
        <v>114</v>
      </c>
      <c r="L69" s="5">
        <v>46</v>
      </c>
      <c r="M69" s="5">
        <v>133</v>
      </c>
      <c r="N69" s="5">
        <v>53</v>
      </c>
      <c r="O69" s="5">
        <v>152</v>
      </c>
      <c r="P69" s="5">
        <v>59</v>
      </c>
      <c r="Q69" s="5">
        <v>171</v>
      </c>
      <c r="R69" s="5">
        <v>66</v>
      </c>
      <c r="S69" s="5">
        <v>190</v>
      </c>
      <c r="T69" s="5">
        <v>71</v>
      </c>
      <c r="U69" s="5">
        <v>209</v>
      </c>
      <c r="V69" s="5">
        <v>71</v>
      </c>
    </row>
    <row r="70" spans="1:24" s="5" customFormat="1" x14ac:dyDescent="0.2">
      <c r="A70" s="5" t="s">
        <v>10</v>
      </c>
      <c r="B70" s="5" t="s">
        <v>185</v>
      </c>
      <c r="C70" s="5">
        <v>359</v>
      </c>
      <c r="D70" s="5">
        <v>972</v>
      </c>
      <c r="E70" s="5">
        <v>495</v>
      </c>
      <c r="F70" s="5">
        <v>1792</v>
      </c>
      <c r="G70" s="5">
        <v>630</v>
      </c>
      <c r="H70" s="5">
        <v>2514</v>
      </c>
      <c r="I70" s="5">
        <v>722</v>
      </c>
      <c r="J70" s="5">
        <v>3167</v>
      </c>
      <c r="K70" s="5">
        <v>814</v>
      </c>
      <c r="L70" s="5">
        <v>3767</v>
      </c>
      <c r="M70" s="5">
        <v>906</v>
      </c>
      <c r="N70" s="5">
        <v>4326</v>
      </c>
      <c r="O70" s="5">
        <v>998</v>
      </c>
      <c r="P70" s="5">
        <v>4851</v>
      </c>
      <c r="Q70" s="5">
        <v>1090</v>
      </c>
      <c r="R70" s="5">
        <v>5347</v>
      </c>
      <c r="S70" s="5">
        <v>1182</v>
      </c>
      <c r="T70" s="5">
        <v>5819</v>
      </c>
      <c r="U70" s="5">
        <v>1274</v>
      </c>
      <c r="V70" s="5">
        <v>5819</v>
      </c>
    </row>
    <row r="71" spans="1:24" s="5" customFormat="1" x14ac:dyDescent="0.2">
      <c r="A71" s="5" t="s">
        <v>43</v>
      </c>
      <c r="B71" s="5" t="s">
        <v>185</v>
      </c>
      <c r="C71" s="5">
        <v>95</v>
      </c>
      <c r="D71" s="5">
        <v>19</v>
      </c>
      <c r="E71" s="5">
        <v>143</v>
      </c>
      <c r="F71" s="5">
        <v>34</v>
      </c>
      <c r="G71" s="5">
        <v>190</v>
      </c>
      <c r="H71" s="5">
        <v>48</v>
      </c>
      <c r="I71" s="5">
        <v>238</v>
      </c>
      <c r="J71" s="5">
        <v>61</v>
      </c>
      <c r="K71" s="5">
        <v>286</v>
      </c>
      <c r="L71" s="5">
        <v>72</v>
      </c>
      <c r="M71" s="5">
        <v>334</v>
      </c>
      <c r="N71" s="5">
        <v>83</v>
      </c>
      <c r="O71" s="5">
        <v>382</v>
      </c>
      <c r="P71" s="5">
        <v>93</v>
      </c>
      <c r="Q71" s="5">
        <v>430</v>
      </c>
      <c r="R71" s="5">
        <v>103</v>
      </c>
      <c r="S71" s="5">
        <v>478</v>
      </c>
      <c r="T71" s="5">
        <v>112</v>
      </c>
      <c r="U71" s="5">
        <v>526</v>
      </c>
      <c r="V71" s="5">
        <v>112</v>
      </c>
    </row>
    <row r="72" spans="1:24" s="5" customFormat="1" x14ac:dyDescent="0.2">
      <c r="A72" s="5" t="s">
        <v>200</v>
      </c>
      <c r="B72" s="5" t="s">
        <v>185</v>
      </c>
      <c r="C72" s="5">
        <v>38</v>
      </c>
      <c r="D72" s="5">
        <v>12</v>
      </c>
      <c r="E72" s="5">
        <v>57</v>
      </c>
      <c r="F72" s="5">
        <v>22</v>
      </c>
      <c r="G72" s="5">
        <v>76</v>
      </c>
      <c r="H72" s="5">
        <v>30</v>
      </c>
      <c r="I72" s="5">
        <v>95</v>
      </c>
      <c r="J72" s="5">
        <v>38</v>
      </c>
      <c r="K72" s="5">
        <v>114</v>
      </c>
      <c r="L72" s="5">
        <v>45</v>
      </c>
      <c r="M72" s="5">
        <v>133</v>
      </c>
      <c r="N72" s="5">
        <v>52</v>
      </c>
      <c r="O72" s="5">
        <v>152</v>
      </c>
      <c r="P72" s="5">
        <v>58</v>
      </c>
      <c r="Q72" s="5">
        <v>171</v>
      </c>
      <c r="R72" s="5">
        <v>64</v>
      </c>
      <c r="S72" s="5">
        <v>190</v>
      </c>
      <c r="T72" s="5">
        <v>70</v>
      </c>
      <c r="U72" s="5">
        <v>209</v>
      </c>
      <c r="V72" s="5">
        <v>70</v>
      </c>
    </row>
    <row r="73" spans="1:24" s="5" customFormat="1" x14ac:dyDescent="0.2">
      <c r="A73" s="5" t="s">
        <v>201</v>
      </c>
      <c r="B73" s="5" t="s">
        <v>185</v>
      </c>
      <c r="C73" s="5">
        <v>1</v>
      </c>
      <c r="D73" s="5">
        <v>56</v>
      </c>
      <c r="E73" s="5">
        <v>2</v>
      </c>
      <c r="F73" s="5">
        <v>103</v>
      </c>
      <c r="G73" s="5">
        <v>3</v>
      </c>
      <c r="H73" s="5">
        <v>144</v>
      </c>
      <c r="I73" s="5">
        <v>4</v>
      </c>
      <c r="J73" s="5">
        <v>182</v>
      </c>
      <c r="K73" s="5">
        <v>5</v>
      </c>
      <c r="L73" s="5">
        <v>216</v>
      </c>
      <c r="M73" s="5">
        <v>6</v>
      </c>
      <c r="N73" s="5">
        <v>248</v>
      </c>
      <c r="O73" s="5">
        <v>7</v>
      </c>
      <c r="P73" s="5">
        <v>278</v>
      </c>
      <c r="Q73" s="5">
        <v>8</v>
      </c>
      <c r="R73" s="5">
        <v>307</v>
      </c>
      <c r="S73" s="5">
        <v>9</v>
      </c>
      <c r="T73" s="5">
        <v>334</v>
      </c>
      <c r="U73" s="5">
        <v>10</v>
      </c>
      <c r="V73" s="5">
        <v>334</v>
      </c>
    </row>
    <row r="74" spans="1:24" s="5" customFormat="1" x14ac:dyDescent="0.2">
      <c r="A74" s="5" t="s">
        <v>114</v>
      </c>
      <c r="B74" s="5" t="s">
        <v>185</v>
      </c>
      <c r="C74" s="5">
        <v>1</v>
      </c>
      <c r="D74" s="5">
        <v>23</v>
      </c>
      <c r="E74" s="5">
        <v>1</v>
      </c>
      <c r="F74" s="5">
        <v>43</v>
      </c>
      <c r="G74" s="5">
        <v>2</v>
      </c>
      <c r="H74" s="5">
        <v>60</v>
      </c>
      <c r="I74" s="5">
        <v>2</v>
      </c>
      <c r="J74" s="5">
        <v>76</v>
      </c>
      <c r="K74" s="5">
        <v>2</v>
      </c>
      <c r="L74" s="5">
        <v>91</v>
      </c>
      <c r="M74" s="5">
        <v>2</v>
      </c>
      <c r="N74" s="5">
        <v>104</v>
      </c>
      <c r="O74" s="5">
        <v>2</v>
      </c>
      <c r="P74" s="5">
        <v>117</v>
      </c>
      <c r="Q74" s="5">
        <v>2</v>
      </c>
      <c r="R74" s="5">
        <v>129</v>
      </c>
      <c r="S74" s="5">
        <v>2</v>
      </c>
      <c r="T74" s="5">
        <v>140</v>
      </c>
      <c r="U74" s="5">
        <v>2</v>
      </c>
      <c r="V74" s="5">
        <v>140</v>
      </c>
    </row>
    <row r="75" spans="1:24" s="5" customFormat="1" x14ac:dyDescent="0.2">
      <c r="A75" s="5" t="s">
        <v>11</v>
      </c>
      <c r="B75" s="5" t="s">
        <v>185</v>
      </c>
      <c r="C75" s="5">
        <v>7850</v>
      </c>
      <c r="D75" s="5">
        <v>75</v>
      </c>
      <c r="E75" s="5">
        <v>11063</v>
      </c>
      <c r="F75" s="5">
        <v>138</v>
      </c>
      <c r="G75" s="5">
        <v>14275</v>
      </c>
      <c r="H75" s="5">
        <v>194</v>
      </c>
      <c r="I75" s="5">
        <v>16775</v>
      </c>
      <c r="J75" s="5">
        <v>245</v>
      </c>
      <c r="K75" s="5">
        <v>19275</v>
      </c>
      <c r="L75" s="5">
        <v>291</v>
      </c>
      <c r="M75" s="5">
        <v>21775</v>
      </c>
      <c r="N75" s="5">
        <v>334</v>
      </c>
      <c r="O75" s="5">
        <v>24275</v>
      </c>
      <c r="P75" s="5">
        <v>375</v>
      </c>
      <c r="Q75" s="5">
        <v>26775</v>
      </c>
      <c r="R75" s="5">
        <v>413</v>
      </c>
      <c r="S75" s="5">
        <v>29275</v>
      </c>
      <c r="T75" s="5">
        <v>449</v>
      </c>
      <c r="U75" s="5">
        <v>31775</v>
      </c>
      <c r="V75" s="5">
        <v>449</v>
      </c>
    </row>
    <row r="76" spans="1:24" s="5" customFormat="1" x14ac:dyDescent="0.2">
      <c r="A76" s="210"/>
      <c r="B76" s="210"/>
      <c r="C76" s="210"/>
      <c r="D76" s="210"/>
      <c r="E76" s="210"/>
      <c r="F76" s="210"/>
      <c r="G76" s="210"/>
      <c r="H76" s="210"/>
      <c r="I76" s="210"/>
      <c r="J76" s="210"/>
      <c r="K76" s="210"/>
      <c r="L76" s="210"/>
      <c r="M76" s="210"/>
      <c r="N76" s="210"/>
      <c r="O76" s="210"/>
      <c r="P76" s="210"/>
      <c r="Q76" s="210"/>
      <c r="R76" s="210"/>
      <c r="S76" s="210"/>
      <c r="T76" s="210"/>
      <c r="U76" s="210"/>
      <c r="V76" s="210"/>
    </row>
    <row r="77" spans="1:24" s="177" customFormat="1" x14ac:dyDescent="0.2">
      <c r="A77" s="243"/>
      <c r="B77" s="244"/>
      <c r="C77" s="244"/>
      <c r="D77" s="244"/>
      <c r="W77" s="56"/>
      <c r="X77" s="56"/>
    </row>
    <row r="78" spans="1:24" s="177" customFormat="1" x14ac:dyDescent="0.2">
      <c r="A78" s="244"/>
      <c r="B78" s="244"/>
      <c r="C78" s="244"/>
      <c r="D78" s="244"/>
    </row>
    <row r="79" spans="1:24" s="177" customFormat="1" x14ac:dyDescent="0.2">
      <c r="V79" s="216"/>
    </row>
    <row r="80" spans="1:24" s="177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/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2022-05-31T07:28:22Z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441af56d-e1c7-4571-83e3-6b3993f2bc01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