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84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<sst xmlns="http://schemas.openxmlformats.org/spreadsheetml/2006/main" count="3868" uniqueCount="215">
  <si>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</si>
  <si>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</si>
  <si>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</si>
  <si>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</si>
  <si>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</si>
  <si>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</si>
  <si>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</si>
  <si>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</si>
  <si>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</si>
  <si>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</si>
  <si>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</si>
  <si>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</si>
  <si>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</si>
  <si>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</si>
  <si>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</si>
  <si>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</si>
  <si>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</si>
  <si>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</si>
  <si>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</si>
  <si>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</si>
  <si>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</si>
  <si>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</si>
  <si>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</si>
  <si>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</si>
  <si>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</si>
  <si>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</si>
  <si>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</si>
  <si>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</si>
  <si>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</si>
  <si>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</si>
  <si>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</si>
  <si>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</si>
  <si>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</si>
  <si>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</si>
  <si>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</si>
  <si>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</si>
  <si>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</si>
  <si>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</si>
  <si>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</si>
  <si>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</si>
  <si>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</si>
  <si>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</si>
  <si>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</si>
  <si>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</si>
  <si>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</si>
  <si>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</si>
  <si>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</si>
  <si>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</si>
  <si>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</si>
  <si>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</si>
  <si>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</si>
  <si>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</si>
  <si>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</si>
  <si>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</si>
  <si>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</si>
  <si>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</si>
  <si>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</si>
  <si>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</si>
  <si>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</si>
  <si>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</si>
  <si>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</si>
  <si>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</si>
  <si>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</si>
  <si>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</si>
  <si>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</si>
  <si>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</si>
  <si>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</si>
  <si>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</si>
  <si>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</si>
  <si>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</si>
  <si>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</si>
  <si>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</si>
  <si>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</si>
  <si>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</si>
  <si>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</si>
  <si>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</si>
  <si>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</si>
  <si>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</si>
  <si>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</si>
  <si>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</si>
  <si>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</si>
  <si>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</si>
  <si>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</si>
  <si>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</si>
  <si>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</si>
  <si>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</si>
  <si>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</si>
  <si>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</si>
  <si>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</si>
  <si>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</si>
  <si>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</si>
  <si>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</si>
  <si>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</si>
  <si>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</si>
  <si>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</si>
  <si>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</si>
  <si>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</si>
  <si>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</si>
  <si>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</si>
  <si>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</si>
  <si>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</si>
  <si>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</si>
  <si>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</si>
  <si>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</si>
  <si>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</si>
  <si>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</si>
  <si>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</si>
  <si>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</si>
  <si>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</si>
  <si>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</si>
  <si>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</si>
  <si>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</si>
  <si>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</si>
  <si>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</si>
  <si>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</si>
  <si>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</si>
  <si>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</si>
  <si>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</si>
  <si>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</si>
  <si>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</si>
  <si>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</si>
  <si>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</si>
  <si>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</si>
  <si>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</si>
  <si>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</si>
  <si>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</si>
  <si>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</si>
  <si>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</si>
  <si>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</si>
  <si>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</si>
  <si>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</si>
  <si>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</si>
  <si>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</si>
  <si>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</si>
  <si>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</si>
  <si>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</si>
  <si>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</si>
  <si>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</si>
  <si>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</si>
  <si>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</si>
  <si>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</si>
  <si>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</si>
  <si>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</si>
  <si>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</si>
  <si>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</si>
  <si>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</si>
  <si>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</si>
  <si>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</si>
  <si>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</si>
  <si>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</si>
  <si>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</si>
  <si>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</si>
  <si>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</si>
  <si>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</si>
  <si>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</si>
  <si>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</si>
  <si>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</si>
  <si>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</si>
  <si>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</si>
  <si>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</si>
  <si>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</si>
  <si>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</si>
  <si>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</si>
  <si>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</si>
  <si>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</si>
  <si>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</si>
  <si>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</si>
  <si>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</si>
  <si>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</si>
  <si>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</si>
  <si>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</si>
  <si>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</si>
  <si>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</si>
  <si>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</si>
  <si>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</si>
  <si>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</si>
  <si>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</si>
  <si>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</si>
  <si>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</si>
  <si>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</si>
  <si>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</si>
  <si>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</si>
  <si>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</si>
  <si>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</si>
  <si>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</si>
  <si>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</si>
  <si>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</si>
  <si>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</si>
  <si>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</si>
  <si>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</si>
  <si>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</si>
  <si>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</si>
  <si>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</si>
  <si>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</si>
  <si>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</si>
  <si>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</si>
  <si>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</si>
  <si>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</si>
  <si>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</si>
  <si>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</si>
  <si>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</si>
  <si>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</si>
  <si>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</si>
  <si>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</si>
  <si>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</si>
  <si>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</si>
  <si>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</si>
  <si>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</si>
  <si>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</si>
  <si>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</si>
  <si>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</si>
  <si>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</si>
  <si>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</si>
  <si>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</si>
  <si>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6th July 2022 and will be reflected in SPS margin calls on the morning of 7th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</si>
</sst>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1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25" fillId="0" borderId="0" xfId="0" applyFont="1" applyFill="1" applyBorder="1"/>
    <xf numFmtId="4" fontId="22" fillId="0" borderId="0" xfId="0" applyNumberFormat="1" applyFont="1" applyFill="1"/>
    <xf numFmtId="0" fontId="30" fillId="0" borderId="0" xfId="0" applyFont="1" applyFill="1" applyAlignment="1">
      <alignment horizontal="left" vertical="center"/>
    </xf>
    <xf numFmtId="2" fontId="22" fillId="0" borderId="0" xfId="6" applyNumberFormat="1" applyFont="1" applyFill="1"/>
    <xf numFmtId="4" fontId="25" fillId="0" borderId="0" xfId="0" applyNumberFormat="1" applyFont="1" applyFill="1"/>
    <xf numFmtId="0" fontId="3" fillId="0" borderId="0" xfId="0" applyFont="1" applyBorder="1"/>
    <xf numFmtId="166" fontId="22" fillId="0" borderId="0" xfId="0" applyNumberFormat="1" applyFont="1" applyFill="1"/>
    <xf numFmtId="0" fontId="28" fillId="0" borderId="0" xfId="0" applyFont="1" applyFill="1"/>
    <xf numFmtId="3" fontId="2" fillId="0" borderId="52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6"/>
  <sheetViews>
    <sheetView tabSelected="1" zoomScaleNormal="100" workbookViewId="0">
      <selection activeCell="A12" sqref="A12"/>
    </sheetView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20" t="s">
        <v>35</v>
      </c>
      <c r="B4" s="221"/>
      <c r="C4" s="221"/>
      <c r="D4" s="221"/>
      <c r="E4" s="221"/>
    </row>
    <row r="5" spans="1:7" s="114" customFormat="1" ht="13.5" customHeight="1" x14ac:dyDescent="0.2">
      <c r="A5" s="205"/>
      <c r="B5" s="205"/>
      <c r="C5" s="205"/>
      <c r="D5" s="205"/>
      <c r="E5" s="205"/>
    </row>
    <row r="6" spans="1:7" ht="12.75" customHeight="1" x14ac:dyDescent="0.2">
      <c r="A6" s="206" t="s">
        <v>214</v>
      </c>
      <c r="B6" s="206"/>
      <c r="C6" s="206"/>
      <c r="D6" s="206"/>
      <c r="E6" s="206"/>
      <c r="F6" s="206"/>
      <c r="G6" s="206"/>
    </row>
    <row r="7" spans="1:7" s="114" customFormat="1" ht="12.75" customHeight="1" x14ac:dyDescent="0.2">
      <c r="A7" s="205"/>
      <c r="B7" s="205"/>
      <c r="C7" s="205"/>
      <c r="D7" s="205"/>
      <c r="E7" s="205"/>
      <c r="F7" s="205"/>
      <c r="G7" s="205"/>
    </row>
    <row r="8" spans="1:7" s="114" customFormat="1" ht="15.75" customHeight="1" thickBot="1" x14ac:dyDescent="0.25">
      <c r="A8" s="222" t="s">
        <v>36</v>
      </c>
      <c r="B8" s="222"/>
      <c r="C8" s="222"/>
      <c r="D8" s="222"/>
      <c r="E8" s="222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s="114" customFormat="1" x14ac:dyDescent="0.2">
      <c r="A11" s="149" t="s">
        <v>1</v>
      </c>
      <c r="B11" s="149" t="s">
        <v>78</v>
      </c>
      <c r="C11" s="198">
        <v>302</v>
      </c>
      <c r="D11" s="198">
        <v>415</v>
      </c>
      <c r="E11" s="149" t="s">
        <v>114</v>
      </c>
    </row>
    <row r="12" spans="1:7" s="114" customFormat="1" x14ac:dyDescent="0.2">
      <c r="A12" s="149" t="s">
        <v>1</v>
      </c>
      <c r="B12" s="149" t="s">
        <v>99</v>
      </c>
      <c r="C12" s="198">
        <v>260</v>
      </c>
      <c r="D12" s="198">
        <v>238</v>
      </c>
      <c r="E12" s="149" t="s">
        <v>115</v>
      </c>
    </row>
    <row r="13" spans="1:7" s="114" customFormat="1" x14ac:dyDescent="0.2">
      <c r="A13" s="149" t="s">
        <v>1</v>
      </c>
      <c r="B13" s="149" t="s">
        <v>103</v>
      </c>
      <c r="C13" s="198">
        <v>6194</v>
      </c>
      <c r="D13" s="198">
        <v>5675</v>
      </c>
      <c r="E13" s="149" t="s">
        <v>115</v>
      </c>
    </row>
    <row r="14" spans="1:7" s="114" customFormat="1" x14ac:dyDescent="0.2">
      <c r="A14" s="149" t="s">
        <v>1</v>
      </c>
      <c r="B14" s="149" t="s">
        <v>105</v>
      </c>
      <c r="C14" s="198">
        <v>4251</v>
      </c>
      <c r="D14" s="198">
        <v>4495</v>
      </c>
      <c r="E14" s="149" t="s">
        <v>114</v>
      </c>
    </row>
    <row r="15" spans="1:7" x14ac:dyDescent="0.2">
      <c r="A15" s="215"/>
      <c r="B15" s="215"/>
      <c r="C15" s="215"/>
      <c r="D15" s="215"/>
      <c r="E15" s="215"/>
    </row>
    <row r="16" spans="1:7" x14ac:dyDescent="0.2">
      <c r="A16" s="215"/>
      <c r="B16" s="215"/>
      <c r="C16" s="215"/>
      <c r="D16" s="215"/>
      <c r="E16" s="215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24" t="s">
        <v>45</v>
      </c>
      <c r="B4" s="225"/>
      <c r="C4" s="225"/>
      <c r="D4" s="225"/>
      <c r="E4" s="225"/>
      <c r="F4" s="225"/>
      <c r="G4" s="225"/>
      <c r="H4" s="226"/>
    </row>
    <row r="5" spans="1:10" ht="13.5" thickBot="1" x14ac:dyDescent="0.25"/>
    <row r="6" spans="1:10" ht="25.5" customHeight="1" thickBot="1" x14ac:dyDescent="0.25">
      <c r="A6" s="227" t="s">
        <v>46</v>
      </c>
      <c r="B6" s="227" t="s">
        <v>47</v>
      </c>
      <c r="C6" s="224" t="s">
        <v>1</v>
      </c>
      <c r="D6" s="226"/>
      <c r="E6" s="227" t="s">
        <v>0</v>
      </c>
      <c r="F6" s="227" t="s">
        <v>48</v>
      </c>
      <c r="G6" s="227" t="s">
        <v>49</v>
      </c>
      <c r="H6" s="150" t="s">
        <v>50</v>
      </c>
    </row>
    <row r="7" spans="1:10" ht="42" customHeight="1" thickBot="1" x14ac:dyDescent="0.25">
      <c r="A7" s="228"/>
      <c r="B7" s="228"/>
      <c r="C7" s="151" t="s">
        <v>167</v>
      </c>
      <c r="D7" s="151" t="s">
        <v>51</v>
      </c>
      <c r="E7" s="228"/>
      <c r="F7" s="228"/>
      <c r="G7" s="228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415</v>
      </c>
      <c r="D11" s="153">
        <f>C11*20</f>
        <v>8300</v>
      </c>
      <c r="E11" s="165" t="s">
        <v>53</v>
      </c>
      <c r="F11" s="116" t="s">
        <v>54</v>
      </c>
      <c r="G11" s="8">
        <v>5</v>
      </c>
      <c r="H11" s="127">
        <v>302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29</v>
      </c>
      <c r="D12" s="130">
        <f>C12*25</f>
        <v>725</v>
      </c>
      <c r="E12" s="9"/>
      <c r="F12" s="116" t="s">
        <v>54</v>
      </c>
      <c r="G12" s="9"/>
      <c r="H12" s="128">
        <v>29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238</v>
      </c>
      <c r="D13" s="130">
        <f>C13*25</f>
        <v>5950</v>
      </c>
      <c r="E13" s="165" t="s">
        <v>53</v>
      </c>
      <c r="F13" s="116" t="s">
        <v>54</v>
      </c>
      <c r="G13" s="116">
        <v>3</v>
      </c>
      <c r="H13" s="131">
        <v>260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24</v>
      </c>
      <c r="D16" s="130">
        <f>C16*25</f>
        <v>600</v>
      </c>
      <c r="E16" s="9"/>
      <c r="F16" s="116" t="s">
        <v>54</v>
      </c>
      <c r="G16" s="9"/>
      <c r="H16" s="128">
        <v>24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630</v>
      </c>
      <c r="D18" s="130">
        <f>C18*25</f>
        <v>15750</v>
      </c>
      <c r="E18" s="165" t="s">
        <v>53</v>
      </c>
      <c r="F18" s="116" t="s">
        <v>54</v>
      </c>
      <c r="G18" s="116">
        <v>10</v>
      </c>
      <c r="H18" s="131">
        <v>630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7352</v>
      </c>
      <c r="D19" s="197">
        <f>C19*1</f>
        <v>7352</v>
      </c>
      <c r="E19" s="9"/>
      <c r="F19" s="116" t="s">
        <v>54</v>
      </c>
      <c r="G19" s="9"/>
      <c r="H19" s="131">
        <v>7352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5779</v>
      </c>
      <c r="D20" s="130">
        <f>C20*1</f>
        <v>5779</v>
      </c>
      <c r="E20" s="9"/>
      <c r="F20" s="116" t="s">
        <v>54</v>
      </c>
      <c r="G20" s="9"/>
      <c r="H20" s="131">
        <v>5779</v>
      </c>
      <c r="I20" s="166"/>
      <c r="J20" s="108"/>
      <c r="K20" s="207"/>
    </row>
    <row r="21" spans="1:11" ht="26.1" customHeight="1" x14ac:dyDescent="0.2">
      <c r="A21" s="119" t="s">
        <v>172</v>
      </c>
      <c r="B21" s="112" t="s">
        <v>163</v>
      </c>
      <c r="C21" s="129">
        <v>50</v>
      </c>
      <c r="D21" s="130">
        <f>C21*25</f>
        <v>1250</v>
      </c>
      <c r="E21" s="9"/>
      <c r="F21" s="116" t="s">
        <v>54</v>
      </c>
      <c r="G21" s="9"/>
      <c r="H21" s="131">
        <v>50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66</v>
      </c>
      <c r="D22" s="130">
        <f>C22*25</f>
        <v>1650</v>
      </c>
      <c r="E22" s="9"/>
      <c r="F22" s="116" t="s">
        <v>54</v>
      </c>
      <c r="G22" s="9"/>
      <c r="H22" s="131">
        <v>66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101</v>
      </c>
      <c r="D23" s="130">
        <f>C23*10</f>
        <v>1010</v>
      </c>
      <c r="E23" s="9"/>
      <c r="F23" s="116" t="s">
        <v>54</v>
      </c>
      <c r="G23" s="9"/>
      <c r="H23" s="131">
        <v>101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123</v>
      </c>
      <c r="D24" s="130">
        <f>C24*10</f>
        <v>1230</v>
      </c>
      <c r="E24" s="9"/>
      <c r="F24" s="116" t="s">
        <v>54</v>
      </c>
      <c r="G24" s="9"/>
      <c r="H24" s="131">
        <v>123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243</v>
      </c>
      <c r="D25" s="130">
        <f>C25*10</f>
        <v>2430</v>
      </c>
      <c r="E25" s="9"/>
      <c r="F25" s="116" t="s">
        <v>54</v>
      </c>
      <c r="G25" s="9"/>
      <c r="H25" s="131">
        <v>243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8591</v>
      </c>
      <c r="D26" s="130">
        <f>C26*1</f>
        <v>8591</v>
      </c>
      <c r="E26" s="9"/>
      <c r="F26" s="116" t="s">
        <v>54</v>
      </c>
      <c r="G26" s="9"/>
      <c r="H26" s="131">
        <v>8591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254</v>
      </c>
      <c r="D28" s="130">
        <f>C28*20</f>
        <v>5080</v>
      </c>
      <c r="E28" s="165" t="s">
        <v>53</v>
      </c>
      <c r="F28" s="116" t="s">
        <v>54</v>
      </c>
      <c r="G28" s="116">
        <v>5</v>
      </c>
      <c r="H28" s="131">
        <v>232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5675</v>
      </c>
      <c r="D29" s="130">
        <f>C29*6</f>
        <v>34050</v>
      </c>
      <c r="E29" s="165" t="s">
        <v>53</v>
      </c>
      <c r="F29" s="116" t="s">
        <v>54</v>
      </c>
      <c r="G29" s="116">
        <v>25</v>
      </c>
      <c r="H29" s="131">
        <v>6194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165" t="s">
        <v>53</v>
      </c>
      <c r="F30" s="116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63</v>
      </c>
      <c r="D31" s="130">
        <f>C31*10</f>
        <v>630</v>
      </c>
      <c r="E31" s="9"/>
      <c r="F31" s="116" t="s">
        <v>54</v>
      </c>
      <c r="G31" s="9"/>
      <c r="H31" s="131">
        <v>63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53</v>
      </c>
      <c r="D32" s="130">
        <f>C32*10</f>
        <v>530</v>
      </c>
      <c r="E32" s="199"/>
      <c r="F32" s="116" t="s">
        <v>54</v>
      </c>
      <c r="G32" s="9"/>
      <c r="H32" s="131">
        <v>53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4495</v>
      </c>
      <c r="D33" s="130">
        <f>C33*5</f>
        <v>22475</v>
      </c>
      <c r="E33" s="165" t="s">
        <v>53</v>
      </c>
      <c r="F33" s="116" t="s">
        <v>54</v>
      </c>
      <c r="G33" s="116">
        <v>50</v>
      </c>
      <c r="H33" s="131">
        <v>4251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88</v>
      </c>
      <c r="D34" s="130">
        <f>C34*10</f>
        <v>880</v>
      </c>
      <c r="E34" s="9"/>
      <c r="F34" s="116" t="s">
        <v>54</v>
      </c>
      <c r="G34" s="9"/>
      <c r="H34" s="131">
        <v>88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52</v>
      </c>
      <c r="D35" s="130">
        <f>C35*10</f>
        <v>520</v>
      </c>
      <c r="E35" s="159"/>
      <c r="F35" s="116" t="s">
        <v>54</v>
      </c>
      <c r="G35" s="159"/>
      <c r="H35" s="131">
        <v>52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224</v>
      </c>
      <c r="D36" s="130">
        <f>C36*25</f>
        <v>5600</v>
      </c>
      <c r="E36" s="159"/>
      <c r="F36" s="116" t="s">
        <v>54</v>
      </c>
      <c r="G36" s="159"/>
      <c r="H36" s="131">
        <v>248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104</v>
      </c>
      <c r="D37" s="130">
        <f>C37*25</f>
        <v>2600</v>
      </c>
      <c r="E37" s="9"/>
      <c r="F37" s="116" t="s">
        <v>54</v>
      </c>
      <c r="G37" s="159"/>
      <c r="H37" s="131">
        <v>104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315</v>
      </c>
      <c r="D38" s="133">
        <f>C38*25</f>
        <v>7875</v>
      </c>
      <c r="E38" s="218" t="s">
        <v>53</v>
      </c>
      <c r="F38" s="14" t="s">
        <v>54</v>
      </c>
      <c r="G38" s="14">
        <v>5</v>
      </c>
      <c r="H38" s="163">
        <v>315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23" t="s">
        <v>69</v>
      </c>
      <c r="B40" s="223"/>
      <c r="C40" s="208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108"/>
      <c r="D41" s="56" t="s">
        <v>70</v>
      </c>
      <c r="E41" s="56" t="s">
        <v>3</v>
      </c>
      <c r="F41" s="108"/>
      <c r="G41" s="108"/>
      <c r="H41" s="79"/>
    </row>
    <row r="42" spans="1:10" x14ac:dyDescent="0.2">
      <c r="A42" s="15" t="s">
        <v>71</v>
      </c>
      <c r="B42" s="160">
        <v>2.1000000000000001E-2</v>
      </c>
      <c r="C42" s="108"/>
      <c r="D42" s="56" t="s">
        <v>71</v>
      </c>
      <c r="E42" s="56">
        <v>2.1000000000000001E-2</v>
      </c>
      <c r="F42" s="108"/>
      <c r="G42" s="108"/>
      <c r="H42" s="79"/>
    </row>
    <row r="43" spans="1:10" x14ac:dyDescent="0.2">
      <c r="A43" s="16" t="s">
        <v>2</v>
      </c>
      <c r="B43" s="134">
        <v>2.5000000000000001E-2</v>
      </c>
      <c r="C43" s="108"/>
      <c r="D43" s="56" t="s">
        <v>2</v>
      </c>
      <c r="E43" s="216">
        <v>2.3E-2</v>
      </c>
      <c r="F43" s="108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108"/>
      <c r="D44" s="56" t="s">
        <v>72</v>
      </c>
      <c r="E44" s="56">
        <v>2.5999999999999999E-2</v>
      </c>
      <c r="F44" s="108"/>
      <c r="G44" s="108"/>
      <c r="H44" s="108"/>
    </row>
    <row r="45" spans="1:10" x14ac:dyDescent="0.2">
      <c r="C45" s="79"/>
      <c r="D45" s="177"/>
      <c r="E45" s="177"/>
      <c r="F45" s="108"/>
      <c r="G45" s="79"/>
      <c r="H45" s="79"/>
    </row>
    <row r="46" spans="1:10" ht="13.5" thickBot="1" x14ac:dyDescent="0.25">
      <c r="A46" s="223" t="s">
        <v>73</v>
      </c>
      <c r="B46" s="223"/>
      <c r="C46" s="223"/>
      <c r="D46" s="79"/>
      <c r="E46" s="79" t="s">
        <v>73</v>
      </c>
      <c r="F46" s="79"/>
      <c r="G46" s="79"/>
      <c r="H46" s="79"/>
      <c r="J46" s="108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108"/>
      <c r="J47" s="108"/>
    </row>
    <row r="48" spans="1:10" ht="24.75" customHeight="1" x14ac:dyDescent="0.2">
      <c r="A48" s="55" t="s">
        <v>126</v>
      </c>
      <c r="B48" s="55" t="s">
        <v>127</v>
      </c>
      <c r="C48" s="136">
        <v>0.65</v>
      </c>
      <c r="D48" s="79"/>
      <c r="E48" s="79" t="s">
        <v>126</v>
      </c>
      <c r="F48" s="79" t="s">
        <v>127</v>
      </c>
      <c r="G48" s="107">
        <v>0.65</v>
      </c>
      <c r="H48" s="108"/>
      <c r="J48" s="108"/>
    </row>
    <row r="49" spans="1:10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108"/>
      <c r="J49" s="108"/>
    </row>
    <row r="50" spans="1:10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108"/>
      <c r="J50" s="108"/>
    </row>
    <row r="51" spans="1:10" ht="25.5" x14ac:dyDescent="0.2">
      <c r="A51" s="16" t="s">
        <v>186</v>
      </c>
      <c r="B51" s="16" t="s">
        <v>188</v>
      </c>
      <c r="C51" s="137">
        <v>0.45</v>
      </c>
      <c r="D51" s="79"/>
      <c r="E51" s="79" t="s">
        <v>186</v>
      </c>
      <c r="F51" s="79" t="s">
        <v>188</v>
      </c>
      <c r="G51" s="107">
        <v>0.45</v>
      </c>
      <c r="H51" s="108"/>
      <c r="J51" s="108"/>
    </row>
    <row r="52" spans="1:10" ht="25.5" x14ac:dyDescent="0.2">
      <c r="A52" s="16" t="s">
        <v>187</v>
      </c>
      <c r="B52" s="16" t="s">
        <v>189</v>
      </c>
      <c r="C52" s="137">
        <v>0.45</v>
      </c>
      <c r="D52" s="79"/>
      <c r="E52" s="79" t="s">
        <v>187</v>
      </c>
      <c r="F52" s="79" t="s">
        <v>189</v>
      </c>
      <c r="G52" s="107">
        <v>0.45</v>
      </c>
      <c r="H52" s="108"/>
      <c r="J52" s="108"/>
    </row>
    <row r="53" spans="1:10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108"/>
      <c r="J53" s="108"/>
    </row>
    <row r="54" spans="1:10" ht="26.25" thickBot="1" x14ac:dyDescent="0.25">
      <c r="A54" s="40" t="s">
        <v>120</v>
      </c>
      <c r="B54" s="40" t="s">
        <v>121</v>
      </c>
      <c r="C54" s="138">
        <v>0.45</v>
      </c>
      <c r="D54" s="79"/>
      <c r="E54" s="79" t="s">
        <v>120</v>
      </c>
      <c r="F54" s="79" t="s">
        <v>121</v>
      </c>
      <c r="G54" s="107">
        <v>0.45</v>
      </c>
      <c r="H54" s="108"/>
      <c r="J54" s="108"/>
    </row>
    <row r="55" spans="1:10" x14ac:dyDescent="0.2">
      <c r="D55" s="79"/>
      <c r="E55" s="79"/>
      <c r="F55" s="79"/>
      <c r="G55" s="79"/>
      <c r="H55" s="79"/>
    </row>
    <row r="56" spans="1:10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108"/>
      <c r="B57" s="108"/>
      <c r="C57" s="108"/>
      <c r="D57" s="108"/>
      <c r="E57" s="108"/>
      <c r="F57" s="108"/>
      <c r="G57" s="108"/>
      <c r="H57" s="108"/>
    </row>
    <row r="58" spans="1:10" x14ac:dyDescent="0.2">
      <c r="A58" s="108"/>
      <c r="B58" s="108"/>
      <c r="C58" s="108"/>
      <c r="D58" s="108"/>
      <c r="E58" s="79"/>
      <c r="F58" s="79"/>
      <c r="G58" s="79"/>
      <c r="H58" s="79"/>
    </row>
    <row r="59" spans="1:10" x14ac:dyDescent="0.2">
      <c r="A59" s="108"/>
      <c r="B59" s="108"/>
      <c r="C59" s="108"/>
      <c r="D59" s="108"/>
      <c r="E59" s="108"/>
      <c r="F59" s="108"/>
      <c r="G59" s="108"/>
      <c r="H59" s="108"/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</row>
    <row r="62" spans="1:10" x14ac:dyDescent="0.2">
      <c r="A62" s="108"/>
      <c r="B62" s="108"/>
      <c r="C62" s="108"/>
      <c r="D62" s="108"/>
      <c r="E62" s="108"/>
      <c r="F62" s="108"/>
      <c r="G62" s="108"/>
      <c r="H62" s="108"/>
    </row>
    <row r="63" spans="1:10" x14ac:dyDescent="0.2">
      <c r="A63" s="108"/>
      <c r="B63" s="108"/>
      <c r="C63" s="108"/>
      <c r="D63" s="108"/>
      <c r="E63" s="108"/>
      <c r="F63" s="108"/>
      <c r="G63" s="108"/>
      <c r="H63" s="108"/>
    </row>
    <row r="64" spans="1:10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O312"/>
  <sheetViews>
    <sheetView zoomScaleNormal="10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5703125" style="56" bestFit="1" customWidth="1"/>
    <col min="30" max="30" width="12.140625" style="56" customWidth="1"/>
    <col min="31" max="37" width="7.7109375" style="56" bestFit="1" customWidth="1"/>
    <col min="38" max="38" width="4.42578125" style="56" bestFit="1" customWidth="1"/>
    <col min="39" max="39" width="9.140625" style="56" customWidth="1"/>
    <col min="40" max="40" width="39.5703125" style="56" bestFit="1" customWidth="1"/>
    <col min="41" max="41" width="16.42578125" style="56" bestFit="1" customWidth="1"/>
    <col min="42" max="42" width="9.140625" style="56" bestFit="1" customWidth="1"/>
    <col min="43" max="50" width="5.5703125" style="56" bestFit="1" customWidth="1"/>
    <col min="51" max="51" width="5.5703125" style="79" bestFit="1" customWidth="1"/>
    <col min="52" max="54" width="9.140625" style="79" customWidth="1"/>
    <col min="55" max="55" width="14.42578125" style="79" bestFit="1" customWidth="1"/>
    <col min="56" max="66" width="9.140625" style="79"/>
    <col min="67" max="67" width="9.140625" style="108"/>
    <col min="68" max="16384" width="9.140625" style="79"/>
  </cols>
  <sheetData>
    <row r="1" spans="1:51" x14ac:dyDescent="0.2">
      <c r="M1" s="105"/>
    </row>
    <row r="2" spans="1:51" x14ac:dyDescent="0.2">
      <c r="M2" s="105"/>
    </row>
    <row r="3" spans="1:51" ht="13.5" thickBot="1" x14ac:dyDescent="0.25">
      <c r="M3" s="105"/>
    </row>
    <row r="4" spans="1:51" ht="13.5" customHeight="1" thickBot="1" x14ac:dyDescent="0.25">
      <c r="A4" s="224" t="s">
        <v>77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6"/>
      <c r="M4" s="105"/>
      <c r="N4" s="229" t="s">
        <v>128</v>
      </c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1"/>
      <c r="Z4" s="168"/>
      <c r="AA4" s="56" t="s">
        <v>77</v>
      </c>
      <c r="AN4" s="56" t="s">
        <v>128</v>
      </c>
    </row>
    <row r="5" spans="1:51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</row>
    <row r="6" spans="1:51" ht="13.5" customHeight="1" thickBot="1" x14ac:dyDescent="0.25">
      <c r="A6" s="224" t="s">
        <v>78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6"/>
      <c r="M6" s="105"/>
      <c r="N6" s="229" t="s">
        <v>129</v>
      </c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1"/>
      <c r="AA6" s="56" t="s">
        <v>78</v>
      </c>
      <c r="AN6" s="56" t="s">
        <v>129</v>
      </c>
    </row>
    <row r="7" spans="1:51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</row>
    <row r="8" spans="1:51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32</v>
      </c>
      <c r="H8" s="181">
        <v>43</v>
      </c>
      <c r="I8" s="181">
        <v>59</v>
      </c>
      <c r="J8" s="181">
        <v>64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32</v>
      </c>
      <c r="AH8" s="56">
        <v>43</v>
      </c>
      <c r="AI8" s="56">
        <v>59</v>
      </c>
      <c r="AJ8" s="56">
        <v>64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</row>
    <row r="9" spans="1:51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30</v>
      </c>
      <c r="H9" s="181">
        <v>42</v>
      </c>
      <c r="I9" s="181">
        <v>59</v>
      </c>
      <c r="J9" s="186">
        <v>62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30</v>
      </c>
      <c r="AH9" s="56">
        <v>42</v>
      </c>
      <c r="AI9" s="56">
        <v>59</v>
      </c>
      <c r="AJ9" s="56">
        <v>62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</row>
    <row r="10" spans="1:51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16</v>
      </c>
      <c r="H10" s="181">
        <v>32</v>
      </c>
      <c r="I10" s="181">
        <v>52</v>
      </c>
      <c r="J10" s="181">
        <v>55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16</v>
      </c>
      <c r="AH10" s="56">
        <v>33</v>
      </c>
      <c r="AI10" s="56">
        <v>52</v>
      </c>
      <c r="AJ10" s="56">
        <v>55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4">
        <v>0.13</v>
      </c>
      <c r="AW10" s="56">
        <v>0.15</v>
      </c>
      <c r="AX10" s="56">
        <v>0.19</v>
      </c>
      <c r="AY10" s="79">
        <v>0.28999999999999998</v>
      </c>
    </row>
    <row r="11" spans="1:51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18</v>
      </c>
      <c r="I11" s="181">
        <v>34</v>
      </c>
      <c r="J11" s="181">
        <v>40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18</v>
      </c>
      <c r="AI11" s="56">
        <v>34</v>
      </c>
      <c r="AJ11" s="56">
        <v>40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</row>
    <row r="12" spans="1:51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20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20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</row>
    <row r="13" spans="1:51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</row>
    <row r="14" spans="1:51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</row>
    <row r="15" spans="1:51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</row>
    <row r="16" spans="1:51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N16" s="56" t="s">
        <v>125</v>
      </c>
    </row>
    <row r="17" spans="1:51" ht="12.95" customHeight="1" thickBot="1" x14ac:dyDescent="0.25">
      <c r="A17" s="224" t="s">
        <v>99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6"/>
      <c r="M17" s="105"/>
      <c r="N17" s="229" t="s">
        <v>145</v>
      </c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1"/>
      <c r="AA17" s="56" t="s">
        <v>99</v>
      </c>
      <c r="AN17" s="56" t="s">
        <v>145</v>
      </c>
    </row>
    <row r="18" spans="1:51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</row>
    <row r="19" spans="1:51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18</v>
      </c>
      <c r="F19" s="180">
        <v>34</v>
      </c>
      <c r="G19" s="180">
        <v>35</v>
      </c>
      <c r="H19" s="180">
        <v>38</v>
      </c>
      <c r="I19" s="180">
        <v>64</v>
      </c>
      <c r="J19" s="180">
        <v>187</v>
      </c>
      <c r="K19" s="180">
        <v>273</v>
      </c>
      <c r="L19" s="192">
        <v>292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28</v>
      </c>
      <c r="AF19" s="56">
        <v>44</v>
      </c>
      <c r="AG19" s="56">
        <v>45</v>
      </c>
      <c r="AH19" s="56">
        <v>48</v>
      </c>
      <c r="AI19" s="56">
        <v>64</v>
      </c>
      <c r="AJ19" s="56">
        <v>187</v>
      </c>
      <c r="AK19" s="56">
        <v>273</v>
      </c>
      <c r="AL19" s="56">
        <v>292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</row>
    <row r="20" spans="1:51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25</v>
      </c>
      <c r="G20" s="180">
        <v>26</v>
      </c>
      <c r="H20" s="180">
        <v>31</v>
      </c>
      <c r="I20" s="180">
        <v>60</v>
      </c>
      <c r="J20" s="180">
        <v>182</v>
      </c>
      <c r="K20" s="180">
        <v>286</v>
      </c>
      <c r="L20" s="192">
        <v>293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25</v>
      </c>
      <c r="AG20" s="56">
        <v>26</v>
      </c>
      <c r="AH20" s="56">
        <v>30</v>
      </c>
      <c r="AI20" s="56">
        <v>60</v>
      </c>
      <c r="AJ20" s="56">
        <v>182</v>
      </c>
      <c r="AK20" s="56">
        <v>286</v>
      </c>
      <c r="AL20" s="56">
        <v>293</v>
      </c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</row>
    <row r="21" spans="1:51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12</v>
      </c>
      <c r="H21" s="180">
        <v>19</v>
      </c>
      <c r="I21" s="180">
        <v>53</v>
      </c>
      <c r="J21" s="180">
        <v>175</v>
      </c>
      <c r="K21" s="180">
        <v>289</v>
      </c>
      <c r="L21" s="192">
        <v>293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12</v>
      </c>
      <c r="AH21" s="56">
        <v>19</v>
      </c>
      <c r="AI21" s="56">
        <v>53</v>
      </c>
      <c r="AJ21" s="56">
        <v>175</v>
      </c>
      <c r="AK21" s="56">
        <v>289</v>
      </c>
      <c r="AL21" s="56">
        <v>293</v>
      </c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</row>
    <row r="22" spans="1:51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16</v>
      </c>
      <c r="I22" s="180">
        <v>47</v>
      </c>
      <c r="J22" s="180">
        <v>175</v>
      </c>
      <c r="K22" s="180">
        <v>287</v>
      </c>
      <c r="L22" s="192">
        <v>291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16</v>
      </c>
      <c r="AI22" s="56">
        <v>47</v>
      </c>
      <c r="AJ22" s="56">
        <v>175</v>
      </c>
      <c r="AK22" s="56">
        <v>287</v>
      </c>
      <c r="AL22" s="56">
        <v>291</v>
      </c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</row>
    <row r="23" spans="1:51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41</v>
      </c>
      <c r="J23" s="180">
        <v>163</v>
      </c>
      <c r="K23" s="180">
        <v>286</v>
      </c>
      <c r="L23" s="192">
        <v>291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41</v>
      </c>
      <c r="AJ23" s="56">
        <v>163</v>
      </c>
      <c r="AK23" s="56">
        <v>286</v>
      </c>
      <c r="AL23" s="56">
        <v>291</v>
      </c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</row>
    <row r="24" spans="1:51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139</v>
      </c>
      <c r="K24" s="180">
        <v>250</v>
      </c>
      <c r="L24" s="192">
        <v>262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139</v>
      </c>
      <c r="AK24" s="56">
        <v>250</v>
      </c>
      <c r="AL24" s="56">
        <v>262</v>
      </c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</row>
    <row r="25" spans="1:51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145</v>
      </c>
      <c r="L25" s="192">
        <v>147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145</v>
      </c>
      <c r="AL25" s="56">
        <v>147</v>
      </c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</row>
    <row r="26" spans="1:51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47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47</v>
      </c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</row>
    <row r="27" spans="1:51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51" ht="13.5" customHeight="1" thickBot="1" x14ac:dyDescent="0.25">
      <c r="A28" s="224" t="s">
        <v>100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6"/>
      <c r="M28" s="105"/>
      <c r="AA28" s="56" t="s">
        <v>100</v>
      </c>
    </row>
    <row r="29" spans="1:51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56" t="s">
        <v>183</v>
      </c>
    </row>
    <row r="30" spans="1:51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50</v>
      </c>
      <c r="F30" s="180">
        <v>155</v>
      </c>
      <c r="G30" s="180">
        <v>191</v>
      </c>
      <c r="H30" s="180">
        <v>215</v>
      </c>
      <c r="I30" s="180">
        <v>294</v>
      </c>
      <c r="J30" s="180">
        <v>354</v>
      </c>
      <c r="K30" s="180">
        <v>381</v>
      </c>
      <c r="L30" s="192">
        <v>381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50</v>
      </c>
      <c r="AF30" s="56">
        <v>165</v>
      </c>
      <c r="AG30" s="56">
        <v>192</v>
      </c>
      <c r="AH30" s="56">
        <v>217</v>
      </c>
      <c r="AI30" s="56">
        <v>294</v>
      </c>
      <c r="AJ30" s="56">
        <v>354</v>
      </c>
      <c r="AK30" s="56">
        <v>381</v>
      </c>
      <c r="AL30" s="56">
        <v>381</v>
      </c>
    </row>
    <row r="31" spans="1:51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132</v>
      </c>
      <c r="G31" s="180">
        <v>177</v>
      </c>
      <c r="H31" s="180">
        <v>200</v>
      </c>
      <c r="I31" s="180">
        <v>239</v>
      </c>
      <c r="J31" s="180">
        <v>335</v>
      </c>
      <c r="K31" s="180">
        <v>360</v>
      </c>
      <c r="L31" s="192">
        <v>360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132</v>
      </c>
      <c r="AG31" s="56">
        <v>180</v>
      </c>
      <c r="AH31" s="56">
        <v>200</v>
      </c>
      <c r="AI31" s="56">
        <v>239</v>
      </c>
      <c r="AJ31" s="56">
        <v>335</v>
      </c>
      <c r="AK31" s="56">
        <v>360</v>
      </c>
      <c r="AL31" s="56">
        <v>360</v>
      </c>
    </row>
    <row r="32" spans="1:51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31</v>
      </c>
      <c r="H32" s="180">
        <v>61</v>
      </c>
      <c r="I32" s="180">
        <v>99</v>
      </c>
      <c r="J32" s="180">
        <v>210</v>
      </c>
      <c r="K32" s="180">
        <v>292</v>
      </c>
      <c r="L32" s="192">
        <v>292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31</v>
      </c>
      <c r="AH32" s="56">
        <v>61</v>
      </c>
      <c r="AI32" s="56">
        <v>99</v>
      </c>
      <c r="AJ32" s="56">
        <v>210</v>
      </c>
      <c r="AK32" s="56">
        <v>292</v>
      </c>
      <c r="AL32" s="56">
        <v>292</v>
      </c>
    </row>
    <row r="33" spans="1:38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35</v>
      </c>
      <c r="I33" s="180">
        <v>82</v>
      </c>
      <c r="J33" s="180">
        <v>180</v>
      </c>
      <c r="K33" s="180">
        <v>272</v>
      </c>
      <c r="L33" s="192">
        <v>272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35</v>
      </c>
      <c r="AI33" s="56">
        <v>82</v>
      </c>
      <c r="AJ33" s="56">
        <v>180</v>
      </c>
      <c r="AK33" s="56">
        <v>272</v>
      </c>
      <c r="AL33" s="56">
        <v>272</v>
      </c>
    </row>
    <row r="34" spans="1:38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53</v>
      </c>
      <c r="J34" s="180">
        <v>172</v>
      </c>
      <c r="K34" s="180">
        <v>266</v>
      </c>
      <c r="L34" s="192">
        <v>266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53</v>
      </c>
      <c r="AJ34" s="56">
        <v>172</v>
      </c>
      <c r="AK34" s="56">
        <v>266</v>
      </c>
      <c r="AL34" s="56">
        <v>266</v>
      </c>
    </row>
    <row r="35" spans="1:38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145</v>
      </c>
      <c r="K35" s="180">
        <v>245</v>
      </c>
      <c r="L35" s="192">
        <v>245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145</v>
      </c>
      <c r="AK35" s="56">
        <v>245</v>
      </c>
      <c r="AL35" s="56">
        <v>245</v>
      </c>
    </row>
    <row r="36" spans="1:38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132</v>
      </c>
      <c r="L36" s="192">
        <v>142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132</v>
      </c>
      <c r="AL36" s="56">
        <v>142</v>
      </c>
    </row>
    <row r="37" spans="1:38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53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53</v>
      </c>
    </row>
    <row r="38" spans="1:38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</row>
    <row r="39" spans="1:38" ht="15" customHeight="1" thickBot="1" x14ac:dyDescent="0.25">
      <c r="A39" s="224" t="s">
        <v>101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6"/>
      <c r="M39" s="105"/>
      <c r="AA39" s="56" t="s">
        <v>101</v>
      </c>
    </row>
    <row r="40" spans="1:38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</row>
    <row r="41" spans="1:38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84</v>
      </c>
      <c r="F41" s="180">
        <v>424</v>
      </c>
      <c r="G41" s="181">
        <v>938</v>
      </c>
      <c r="H41" s="181">
        <v>1018</v>
      </c>
      <c r="I41" s="181">
        <v>1088</v>
      </c>
      <c r="J41" s="181">
        <v>1088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88</v>
      </c>
      <c r="AF41" s="56">
        <v>450</v>
      </c>
      <c r="AG41" s="56">
        <v>953</v>
      </c>
      <c r="AH41" s="56">
        <v>1209</v>
      </c>
      <c r="AI41" s="56">
        <v>1220</v>
      </c>
      <c r="AJ41" s="56">
        <v>1220</v>
      </c>
      <c r="AK41" s="56" t="s">
        <v>193</v>
      </c>
      <c r="AL41" s="56" t="s">
        <v>193</v>
      </c>
    </row>
    <row r="42" spans="1:38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345</v>
      </c>
      <c r="G42" s="181">
        <v>865</v>
      </c>
      <c r="H42" s="181">
        <v>945</v>
      </c>
      <c r="I42" s="181">
        <v>1014</v>
      </c>
      <c r="J42" s="181">
        <v>1014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870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</row>
    <row r="43" spans="1:38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606</v>
      </c>
      <c r="I43" s="181">
        <v>659</v>
      </c>
      <c r="J43" s="181">
        <v>696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759</v>
      </c>
      <c r="AI43" s="56">
        <v>780</v>
      </c>
      <c r="AJ43" s="56">
        <v>808</v>
      </c>
      <c r="AK43" s="56" t="s">
        <v>193</v>
      </c>
      <c r="AL43" s="56" t="s">
        <v>193</v>
      </c>
    </row>
    <row r="44" spans="1:38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268</v>
      </c>
      <c r="I44" s="181">
        <v>483</v>
      </c>
      <c r="J44" s="181">
        <v>513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486</v>
      </c>
      <c r="AJ44" s="56">
        <v>517</v>
      </c>
      <c r="AK44" s="56" t="s">
        <v>193</v>
      </c>
      <c r="AL44" s="56" t="s">
        <v>193</v>
      </c>
    </row>
    <row r="45" spans="1:38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</row>
    <row r="46" spans="1:38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</row>
    <row r="47" spans="1:38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</row>
    <row r="48" spans="1:38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</row>
    <row r="49" spans="1:38" ht="13.5" thickBot="1" x14ac:dyDescent="0.25">
      <c r="A49" s="79" t="s">
        <v>7</v>
      </c>
      <c r="M49" s="105"/>
      <c r="AA49" s="56" t="s">
        <v>7</v>
      </c>
    </row>
    <row r="50" spans="1:38" ht="12.95" customHeight="1" thickBot="1" x14ac:dyDescent="0.25">
      <c r="A50" s="224" t="s">
        <v>102</v>
      </c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6"/>
      <c r="M50" s="105"/>
      <c r="AA50" s="56" t="s">
        <v>102</v>
      </c>
    </row>
    <row r="51" spans="1:38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</row>
    <row r="52" spans="1:38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13</v>
      </c>
      <c r="F52" s="180">
        <v>16</v>
      </c>
      <c r="G52" s="181">
        <v>28</v>
      </c>
      <c r="H52" s="181">
        <v>40</v>
      </c>
      <c r="I52" s="181">
        <v>40</v>
      </c>
      <c r="J52" s="181">
        <v>52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12</v>
      </c>
      <c r="AF52" s="56">
        <v>15</v>
      </c>
      <c r="AG52" s="56">
        <v>28</v>
      </c>
      <c r="AH52" s="56">
        <v>40</v>
      </c>
      <c r="AI52" s="56">
        <v>40</v>
      </c>
      <c r="AJ52" s="56">
        <v>52</v>
      </c>
      <c r="AK52" s="56" t="s">
        <v>193</v>
      </c>
      <c r="AL52" s="56" t="s">
        <v>193</v>
      </c>
    </row>
    <row r="53" spans="1:38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12</v>
      </c>
      <c r="G53" s="181">
        <v>25</v>
      </c>
      <c r="H53" s="181">
        <v>39</v>
      </c>
      <c r="I53" s="181">
        <v>39</v>
      </c>
      <c r="J53" s="181">
        <v>51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12</v>
      </c>
      <c r="AG53" s="56">
        <v>25</v>
      </c>
      <c r="AH53" s="56">
        <v>39</v>
      </c>
      <c r="AI53" s="56">
        <v>39</v>
      </c>
      <c r="AJ53" s="56">
        <v>51</v>
      </c>
      <c r="AK53" s="56" t="s">
        <v>193</v>
      </c>
      <c r="AL53" s="56" t="s">
        <v>193</v>
      </c>
    </row>
    <row r="54" spans="1:38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15</v>
      </c>
      <c r="H54" s="181">
        <v>27</v>
      </c>
      <c r="I54" s="181">
        <v>27</v>
      </c>
      <c r="J54" s="181">
        <v>45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15</v>
      </c>
      <c r="AH54" s="56">
        <v>27</v>
      </c>
      <c r="AI54" s="56">
        <v>27</v>
      </c>
      <c r="AJ54" s="56">
        <v>45</v>
      </c>
      <c r="AK54" s="56" t="s">
        <v>193</v>
      </c>
      <c r="AL54" s="56" t="s">
        <v>193</v>
      </c>
    </row>
    <row r="55" spans="1:38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16</v>
      </c>
      <c r="I55" s="181">
        <v>20</v>
      </c>
      <c r="J55" s="181">
        <v>42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16</v>
      </c>
      <c r="AI55" s="56">
        <v>20</v>
      </c>
      <c r="AJ55" s="56">
        <v>42</v>
      </c>
      <c r="AK55" s="56" t="s">
        <v>193</v>
      </c>
      <c r="AL55" s="56" t="s">
        <v>193</v>
      </c>
    </row>
    <row r="56" spans="1:38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17</v>
      </c>
      <c r="J56" s="181">
        <v>39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17</v>
      </c>
      <c r="AJ56" s="56">
        <v>39</v>
      </c>
      <c r="AK56" s="56" t="s">
        <v>193</v>
      </c>
      <c r="AL56" s="56" t="s">
        <v>193</v>
      </c>
    </row>
    <row r="57" spans="1:38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29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29</v>
      </c>
      <c r="AK57" s="56" t="s">
        <v>193</v>
      </c>
      <c r="AL57" s="56" t="s">
        <v>193</v>
      </c>
    </row>
    <row r="58" spans="1:38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</row>
    <row r="59" spans="1:38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</row>
    <row r="60" spans="1:38" ht="13.5" thickBot="1" x14ac:dyDescent="0.25">
      <c r="A60" s="79" t="s">
        <v>8</v>
      </c>
      <c r="M60" s="105"/>
      <c r="AA60" s="56" t="s">
        <v>8</v>
      </c>
    </row>
    <row r="61" spans="1:38" ht="15" customHeight="1" thickBot="1" x14ac:dyDescent="0.25">
      <c r="A61" s="224" t="s">
        <v>103</v>
      </c>
      <c r="B61" s="225"/>
      <c r="C61" s="225"/>
      <c r="D61" s="225"/>
      <c r="E61" s="225"/>
      <c r="F61" s="225"/>
      <c r="G61" s="225"/>
      <c r="H61" s="225"/>
      <c r="I61" s="225"/>
      <c r="J61" s="225"/>
      <c r="K61" s="225"/>
      <c r="L61" s="226"/>
      <c r="M61" s="105"/>
      <c r="AA61" s="56" t="s">
        <v>103</v>
      </c>
    </row>
    <row r="62" spans="1:38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</row>
    <row r="63" spans="1:38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120</v>
      </c>
      <c r="F63" s="180">
        <v>248</v>
      </c>
      <c r="G63" s="180">
        <v>265</v>
      </c>
      <c r="H63" s="180">
        <v>346</v>
      </c>
      <c r="I63" s="180">
        <v>853</v>
      </c>
      <c r="J63" s="180">
        <v>927</v>
      </c>
      <c r="K63" s="180">
        <v>919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120</v>
      </c>
      <c r="AF63" s="56">
        <v>248</v>
      </c>
      <c r="AG63" s="56">
        <v>265</v>
      </c>
      <c r="AH63" s="56">
        <v>346</v>
      </c>
      <c r="AI63" s="56">
        <v>853</v>
      </c>
      <c r="AJ63" s="56">
        <v>927</v>
      </c>
      <c r="AK63" s="56">
        <v>919</v>
      </c>
      <c r="AL63" s="56" t="s">
        <v>193</v>
      </c>
    </row>
    <row r="64" spans="1:38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216</v>
      </c>
      <c r="G64" s="180">
        <v>255</v>
      </c>
      <c r="H64" s="180">
        <v>346</v>
      </c>
      <c r="I64" s="180">
        <v>749</v>
      </c>
      <c r="J64" s="180">
        <v>874</v>
      </c>
      <c r="K64" s="180">
        <v>866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216</v>
      </c>
      <c r="AG64" s="56">
        <v>255</v>
      </c>
      <c r="AH64" s="56">
        <v>346</v>
      </c>
      <c r="AI64" s="56">
        <v>749</v>
      </c>
      <c r="AJ64" s="56">
        <v>874</v>
      </c>
      <c r="AK64" s="56">
        <v>866</v>
      </c>
      <c r="AL64" s="56" t="s">
        <v>193</v>
      </c>
    </row>
    <row r="65" spans="1:38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75</v>
      </c>
      <c r="H65" s="180">
        <v>182</v>
      </c>
      <c r="I65" s="180">
        <v>681</v>
      </c>
      <c r="J65" s="180">
        <v>731</v>
      </c>
      <c r="K65" s="180">
        <v>723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75</v>
      </c>
      <c r="AH65" s="56">
        <v>182</v>
      </c>
      <c r="AI65" s="56">
        <v>681</v>
      </c>
      <c r="AJ65" s="56">
        <v>731</v>
      </c>
      <c r="AK65" s="56">
        <v>723</v>
      </c>
      <c r="AL65" s="56" t="s">
        <v>193</v>
      </c>
    </row>
    <row r="66" spans="1:38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129</v>
      </c>
      <c r="I66" s="180">
        <v>571</v>
      </c>
      <c r="J66" s="191">
        <v>621</v>
      </c>
      <c r="K66" s="180">
        <v>613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129</v>
      </c>
      <c r="AI66" s="56">
        <v>571</v>
      </c>
      <c r="AJ66" s="56">
        <v>621</v>
      </c>
      <c r="AK66" s="56">
        <v>613</v>
      </c>
      <c r="AL66" s="56" t="s">
        <v>193</v>
      </c>
    </row>
    <row r="67" spans="1:38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325</v>
      </c>
      <c r="J67" s="180">
        <v>407</v>
      </c>
      <c r="K67" s="180">
        <v>512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325</v>
      </c>
      <c r="AJ67" s="56">
        <v>414</v>
      </c>
      <c r="AK67" s="56">
        <v>487</v>
      </c>
      <c r="AL67" s="56" t="s">
        <v>193</v>
      </c>
    </row>
    <row r="68" spans="1:38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236</v>
      </c>
      <c r="K68" s="180">
        <v>362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236</v>
      </c>
      <c r="AK68" s="56">
        <v>323</v>
      </c>
      <c r="AL68" s="56" t="s">
        <v>193</v>
      </c>
    </row>
    <row r="69" spans="1:38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262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262</v>
      </c>
      <c r="AL69" s="56" t="s">
        <v>193</v>
      </c>
    </row>
    <row r="70" spans="1:38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</row>
    <row r="71" spans="1:38" ht="13.5" thickBot="1" x14ac:dyDescent="0.25">
      <c r="A71" s="79" t="s">
        <v>9</v>
      </c>
      <c r="M71" s="105"/>
      <c r="AA71" s="56" t="s">
        <v>9</v>
      </c>
    </row>
    <row r="72" spans="1:38" ht="15" customHeight="1" thickBot="1" x14ac:dyDescent="0.25">
      <c r="A72" s="224" t="s">
        <v>104</v>
      </c>
      <c r="B72" s="225"/>
      <c r="C72" s="225"/>
      <c r="D72" s="225"/>
      <c r="E72" s="225"/>
      <c r="F72" s="225"/>
      <c r="G72" s="225"/>
      <c r="H72" s="225"/>
      <c r="I72" s="225"/>
      <c r="J72" s="225"/>
      <c r="K72" s="225"/>
      <c r="L72" s="226"/>
      <c r="M72" s="105"/>
      <c r="AA72" s="56" t="s">
        <v>104</v>
      </c>
    </row>
    <row r="73" spans="1:38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</row>
    <row r="74" spans="1:38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25</v>
      </c>
      <c r="F74" s="180">
        <v>71</v>
      </c>
      <c r="G74" s="180">
        <v>76</v>
      </c>
      <c r="H74" s="180">
        <v>76</v>
      </c>
      <c r="I74" s="180">
        <v>82</v>
      </c>
      <c r="J74" s="180">
        <v>101</v>
      </c>
      <c r="K74" s="180">
        <v>110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25</v>
      </c>
      <c r="AF74" s="56">
        <v>71</v>
      </c>
      <c r="AG74" s="56">
        <v>76</v>
      </c>
      <c r="AH74" s="56">
        <v>76</v>
      </c>
      <c r="AI74" s="56">
        <v>82</v>
      </c>
      <c r="AJ74" s="56">
        <v>101</v>
      </c>
      <c r="AK74" s="56">
        <v>110</v>
      </c>
      <c r="AL74" s="56" t="s">
        <v>193</v>
      </c>
    </row>
    <row r="75" spans="1:38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55</v>
      </c>
      <c r="G75" s="180">
        <v>59</v>
      </c>
      <c r="H75" s="180">
        <v>64</v>
      </c>
      <c r="I75" s="180">
        <v>82</v>
      </c>
      <c r="J75" s="180">
        <v>100</v>
      </c>
      <c r="K75" s="180">
        <v>110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55</v>
      </c>
      <c r="AG75" s="56">
        <v>59</v>
      </c>
      <c r="AH75" s="56">
        <v>64</v>
      </c>
      <c r="AI75" s="56">
        <v>82</v>
      </c>
      <c r="AJ75" s="56">
        <v>100</v>
      </c>
      <c r="AK75" s="56">
        <v>110</v>
      </c>
      <c r="AL75" s="56" t="s">
        <v>193</v>
      </c>
    </row>
    <row r="76" spans="1:38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12</v>
      </c>
      <c r="H76" s="180">
        <v>30</v>
      </c>
      <c r="I76" s="180">
        <v>68</v>
      </c>
      <c r="J76" s="180">
        <v>90</v>
      </c>
      <c r="K76" s="180">
        <v>101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12</v>
      </c>
      <c r="AH76" s="56">
        <v>27</v>
      </c>
      <c r="AI76" s="56">
        <v>68</v>
      </c>
      <c r="AJ76" s="56">
        <v>90</v>
      </c>
      <c r="AK76" s="56">
        <v>101</v>
      </c>
      <c r="AL76" s="56" t="s">
        <v>193</v>
      </c>
    </row>
    <row r="77" spans="1:38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20</v>
      </c>
      <c r="I77" s="180">
        <v>54</v>
      </c>
      <c r="J77" s="180">
        <v>82</v>
      </c>
      <c r="K77" s="180">
        <v>98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17</v>
      </c>
      <c r="AI77" s="56">
        <v>54</v>
      </c>
      <c r="AJ77" s="56">
        <v>82</v>
      </c>
      <c r="AK77" s="56">
        <v>98</v>
      </c>
      <c r="AL77" s="56" t="s">
        <v>193</v>
      </c>
    </row>
    <row r="78" spans="1:38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37</v>
      </c>
      <c r="J78" s="180">
        <v>70</v>
      </c>
      <c r="K78" s="180">
        <v>88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37</v>
      </c>
      <c r="AJ78" s="56">
        <v>70</v>
      </c>
      <c r="AK78" s="56">
        <v>88</v>
      </c>
      <c r="AL78" s="56" t="s">
        <v>193</v>
      </c>
    </row>
    <row r="79" spans="1:38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44</v>
      </c>
      <c r="K79" s="180">
        <v>62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52</v>
      </c>
      <c r="AK79" s="56">
        <v>63</v>
      </c>
      <c r="AL79" s="56" t="s">
        <v>193</v>
      </c>
    </row>
    <row r="80" spans="1:38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36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36</v>
      </c>
      <c r="AL80" s="56" t="s">
        <v>193</v>
      </c>
    </row>
    <row r="81" spans="1:38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</row>
    <row r="82" spans="1:38" ht="13.5" thickBot="1" x14ac:dyDescent="0.25">
      <c r="A82" s="79" t="s">
        <v>10</v>
      </c>
      <c r="M82" s="105"/>
      <c r="AA82" s="56" t="s">
        <v>10</v>
      </c>
    </row>
    <row r="83" spans="1:38" ht="15" customHeight="1" thickBot="1" x14ac:dyDescent="0.25">
      <c r="A83" s="224" t="s">
        <v>105</v>
      </c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6"/>
      <c r="M83" s="105"/>
      <c r="AA83" s="56" t="s">
        <v>105</v>
      </c>
    </row>
    <row r="84" spans="1:38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</row>
    <row r="85" spans="1:38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653</v>
      </c>
      <c r="F85" s="180">
        <v>1338</v>
      </c>
      <c r="G85" s="181">
        <v>1647</v>
      </c>
      <c r="H85" s="181">
        <v>1985</v>
      </c>
      <c r="I85" s="181">
        <v>2146</v>
      </c>
      <c r="J85" s="181">
        <v>2270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653</v>
      </c>
      <c r="AF85" s="56">
        <v>1338</v>
      </c>
      <c r="AG85" s="56">
        <v>1647</v>
      </c>
      <c r="AH85" s="56">
        <v>1985</v>
      </c>
      <c r="AI85" s="56">
        <v>2143</v>
      </c>
      <c r="AJ85" s="56">
        <v>2270</v>
      </c>
      <c r="AK85" s="56" t="s">
        <v>193</v>
      </c>
      <c r="AL85" s="56" t="s">
        <v>193</v>
      </c>
    </row>
    <row r="86" spans="1:38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1239</v>
      </c>
      <c r="G86" s="181">
        <v>1582</v>
      </c>
      <c r="H86" s="181">
        <v>1756</v>
      </c>
      <c r="I86" s="181">
        <v>2067</v>
      </c>
      <c r="J86" s="181">
        <v>2252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1239</v>
      </c>
      <c r="AG86" s="56">
        <v>1582</v>
      </c>
      <c r="AH86" s="56">
        <v>1756</v>
      </c>
      <c r="AI86" s="56">
        <v>2067</v>
      </c>
      <c r="AJ86" s="56">
        <v>2252</v>
      </c>
      <c r="AK86" s="56" t="s">
        <v>193</v>
      </c>
      <c r="AL86" s="56" t="s">
        <v>193</v>
      </c>
    </row>
    <row r="87" spans="1:38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534</v>
      </c>
      <c r="H87" s="181">
        <v>890</v>
      </c>
      <c r="I87" s="181">
        <v>1245</v>
      </c>
      <c r="J87" s="181">
        <v>1543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534</v>
      </c>
      <c r="AH87" s="56">
        <v>890</v>
      </c>
      <c r="AI87" s="56">
        <v>1245</v>
      </c>
      <c r="AJ87" s="56">
        <v>1543</v>
      </c>
      <c r="AK87" s="56" t="s">
        <v>193</v>
      </c>
      <c r="AL87" s="56" t="s">
        <v>193</v>
      </c>
    </row>
    <row r="88" spans="1:38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705</v>
      </c>
      <c r="I88" s="181">
        <v>1009</v>
      </c>
      <c r="J88" s="181">
        <v>1327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705</v>
      </c>
      <c r="AI88" s="56">
        <v>1009</v>
      </c>
      <c r="AJ88" s="56">
        <v>1327</v>
      </c>
      <c r="AK88" s="56" t="s">
        <v>193</v>
      </c>
      <c r="AL88" s="56" t="s">
        <v>193</v>
      </c>
    </row>
    <row r="89" spans="1:38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600</v>
      </c>
      <c r="J89" s="181">
        <v>1025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600</v>
      </c>
      <c r="AJ89" s="56">
        <v>1025</v>
      </c>
      <c r="AK89" s="56" t="s">
        <v>193</v>
      </c>
      <c r="AL89" s="56" t="s">
        <v>193</v>
      </c>
    </row>
    <row r="90" spans="1:38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800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800</v>
      </c>
      <c r="AK90" s="56" t="s">
        <v>193</v>
      </c>
      <c r="AL90" s="56" t="s">
        <v>193</v>
      </c>
    </row>
    <row r="91" spans="1:38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</row>
    <row r="92" spans="1:38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</row>
    <row r="93" spans="1:38" ht="13.5" thickBot="1" x14ac:dyDescent="0.25">
      <c r="A93" s="79" t="s">
        <v>11</v>
      </c>
      <c r="M93" s="105"/>
      <c r="AA93" s="56" t="s">
        <v>11</v>
      </c>
    </row>
    <row r="94" spans="1:38" ht="15" customHeight="1" thickBot="1" x14ac:dyDescent="0.25">
      <c r="A94" s="224" t="s">
        <v>106</v>
      </c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6"/>
      <c r="M94" s="105"/>
      <c r="AA94" s="56" t="s">
        <v>106</v>
      </c>
    </row>
    <row r="95" spans="1:38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</row>
    <row r="96" spans="1:38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43</v>
      </c>
      <c r="F96" s="180">
        <v>78</v>
      </c>
      <c r="G96" s="180">
        <v>87</v>
      </c>
      <c r="H96" s="180">
        <v>96</v>
      </c>
      <c r="I96" s="180">
        <v>178</v>
      </c>
      <c r="J96" s="180">
        <v>311</v>
      </c>
      <c r="K96" s="180">
        <v>401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41</v>
      </c>
      <c r="AF96" s="56">
        <v>66</v>
      </c>
      <c r="AG96" s="56">
        <v>78</v>
      </c>
      <c r="AH96" s="56">
        <v>90</v>
      </c>
      <c r="AI96" s="56">
        <v>178</v>
      </c>
      <c r="AJ96" s="56">
        <v>311</v>
      </c>
      <c r="AK96" s="56">
        <v>401</v>
      </c>
      <c r="AL96" s="56" t="s">
        <v>193</v>
      </c>
    </row>
    <row r="97" spans="1:38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57</v>
      </c>
      <c r="G97" s="180">
        <v>75</v>
      </c>
      <c r="H97" s="180">
        <v>87</v>
      </c>
      <c r="I97" s="180">
        <v>176</v>
      </c>
      <c r="J97" s="180">
        <v>309</v>
      </c>
      <c r="K97" s="180">
        <v>399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51</v>
      </c>
      <c r="AG97" s="56">
        <v>66</v>
      </c>
      <c r="AH97" s="56">
        <v>77</v>
      </c>
      <c r="AI97" s="56">
        <v>176</v>
      </c>
      <c r="AJ97" s="56">
        <v>309</v>
      </c>
      <c r="AK97" s="56">
        <v>399</v>
      </c>
      <c r="AL97" s="56" t="s">
        <v>193</v>
      </c>
    </row>
    <row r="98" spans="1:38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35</v>
      </c>
      <c r="H98" s="180">
        <v>56</v>
      </c>
      <c r="I98" s="180">
        <v>174</v>
      </c>
      <c r="J98" s="180">
        <v>301</v>
      </c>
      <c r="K98" s="180">
        <v>486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35</v>
      </c>
      <c r="AH98" s="56">
        <v>56</v>
      </c>
      <c r="AI98" s="56">
        <v>174</v>
      </c>
      <c r="AJ98" s="56">
        <v>301</v>
      </c>
      <c r="AK98" s="56">
        <v>486</v>
      </c>
      <c r="AL98" s="56" t="s">
        <v>193</v>
      </c>
    </row>
    <row r="99" spans="1:38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34</v>
      </c>
      <c r="I99" s="180">
        <v>171</v>
      </c>
      <c r="J99" s="180">
        <v>284</v>
      </c>
      <c r="K99" s="180">
        <v>479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34</v>
      </c>
      <c r="AI99" s="56">
        <v>171</v>
      </c>
      <c r="AJ99" s="56">
        <v>284</v>
      </c>
      <c r="AK99" s="56">
        <v>479</v>
      </c>
      <c r="AL99" s="56" t="s">
        <v>193</v>
      </c>
    </row>
    <row r="100" spans="1:38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160</v>
      </c>
      <c r="J100" s="180">
        <v>261</v>
      </c>
      <c r="K100" s="180">
        <v>472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160</v>
      </c>
      <c r="AJ100" s="56">
        <v>261</v>
      </c>
      <c r="AK100" s="56">
        <v>472</v>
      </c>
      <c r="AL100" s="56" t="s">
        <v>193</v>
      </c>
    </row>
    <row r="101" spans="1:38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148</v>
      </c>
      <c r="K101" s="180">
        <v>400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148</v>
      </c>
      <c r="AK101" s="56">
        <v>400</v>
      </c>
      <c r="AL101" s="56" t="s">
        <v>193</v>
      </c>
    </row>
    <row r="102" spans="1:38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207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207</v>
      </c>
      <c r="AL102" s="56" t="s">
        <v>193</v>
      </c>
    </row>
    <row r="103" spans="1:38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</row>
    <row r="104" spans="1:38" ht="13.5" thickBot="1" x14ac:dyDescent="0.25">
      <c r="A104" s="79" t="s">
        <v>39</v>
      </c>
      <c r="M104" s="105"/>
      <c r="AA104" s="56" t="s">
        <v>39</v>
      </c>
    </row>
    <row r="105" spans="1:38" ht="12.95" customHeight="1" thickBot="1" x14ac:dyDescent="0.25">
      <c r="A105" s="224" t="s">
        <v>107</v>
      </c>
      <c r="B105" s="225"/>
      <c r="C105" s="225"/>
      <c r="D105" s="225"/>
      <c r="E105" s="225"/>
      <c r="F105" s="225"/>
      <c r="G105" s="225"/>
      <c r="H105" s="225"/>
      <c r="I105" s="225"/>
      <c r="J105" s="225"/>
      <c r="K105" s="225"/>
      <c r="L105" s="226"/>
      <c r="M105" s="105"/>
      <c r="AA105" s="56" t="s">
        <v>107</v>
      </c>
    </row>
    <row r="106" spans="1:38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</row>
    <row r="107" spans="1:38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38</v>
      </c>
      <c r="F107" s="180">
        <v>38</v>
      </c>
      <c r="G107" s="180">
        <v>38</v>
      </c>
      <c r="H107" s="180">
        <v>38</v>
      </c>
      <c r="I107" s="180">
        <v>38</v>
      </c>
      <c r="J107" s="180">
        <v>38</v>
      </c>
      <c r="K107" s="180">
        <v>38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38</v>
      </c>
      <c r="AF107" s="56">
        <v>38</v>
      </c>
      <c r="AG107" s="56">
        <v>38</v>
      </c>
      <c r="AH107" s="56">
        <v>38</v>
      </c>
      <c r="AI107" s="56">
        <v>38</v>
      </c>
      <c r="AJ107" s="56">
        <v>38</v>
      </c>
      <c r="AK107" s="56">
        <v>38</v>
      </c>
      <c r="AL107" s="56" t="s">
        <v>193</v>
      </c>
    </row>
    <row r="108" spans="1:38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38</v>
      </c>
      <c r="G108" s="180">
        <v>38</v>
      </c>
      <c r="H108" s="180">
        <v>38</v>
      </c>
      <c r="I108" s="180">
        <v>38</v>
      </c>
      <c r="J108" s="180">
        <v>38</v>
      </c>
      <c r="K108" s="180">
        <v>38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38</v>
      </c>
      <c r="AG108" s="56">
        <v>38</v>
      </c>
      <c r="AH108" s="56">
        <v>38</v>
      </c>
      <c r="AI108" s="56">
        <v>38</v>
      </c>
      <c r="AJ108" s="56">
        <v>38</v>
      </c>
      <c r="AK108" s="56">
        <v>38</v>
      </c>
      <c r="AL108" s="56" t="s">
        <v>193</v>
      </c>
    </row>
    <row r="109" spans="1:38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38</v>
      </c>
      <c r="H109" s="180">
        <v>38</v>
      </c>
      <c r="I109" s="180">
        <v>38</v>
      </c>
      <c r="J109" s="180">
        <v>38</v>
      </c>
      <c r="K109" s="180">
        <v>38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38</v>
      </c>
      <c r="AH109" s="56">
        <v>38</v>
      </c>
      <c r="AI109" s="56">
        <v>38</v>
      </c>
      <c r="AJ109" s="56">
        <v>38</v>
      </c>
      <c r="AK109" s="56">
        <v>38</v>
      </c>
      <c r="AL109" s="56" t="s">
        <v>193</v>
      </c>
    </row>
    <row r="110" spans="1:38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38</v>
      </c>
      <c r="I110" s="180">
        <v>38</v>
      </c>
      <c r="J110" s="180">
        <v>38</v>
      </c>
      <c r="K110" s="180">
        <v>38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38</v>
      </c>
      <c r="AI110" s="56">
        <v>38</v>
      </c>
      <c r="AJ110" s="56">
        <v>38</v>
      </c>
      <c r="AK110" s="56">
        <v>38</v>
      </c>
      <c r="AL110" s="56" t="s">
        <v>193</v>
      </c>
    </row>
    <row r="111" spans="1:38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38</v>
      </c>
      <c r="J111" s="180">
        <v>38</v>
      </c>
      <c r="K111" s="180">
        <v>38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38</v>
      </c>
      <c r="AJ111" s="56">
        <v>38</v>
      </c>
      <c r="AK111" s="56">
        <v>38</v>
      </c>
      <c r="AL111" s="56" t="s">
        <v>193</v>
      </c>
    </row>
    <row r="112" spans="1:38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38</v>
      </c>
      <c r="K112" s="180">
        <v>38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38</v>
      </c>
      <c r="AK112" s="56">
        <v>38</v>
      </c>
      <c r="AL112" s="56" t="s">
        <v>193</v>
      </c>
    </row>
    <row r="113" spans="1:38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38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38</v>
      </c>
      <c r="AL113" s="56" t="s">
        <v>193</v>
      </c>
    </row>
    <row r="114" spans="1:38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</row>
    <row r="115" spans="1:38" ht="13.5" thickBot="1" x14ac:dyDescent="0.25">
      <c r="A115" s="79" t="s">
        <v>40</v>
      </c>
      <c r="M115" s="105"/>
      <c r="AA115" s="56" t="s">
        <v>40</v>
      </c>
    </row>
    <row r="116" spans="1:38" ht="13.5" customHeight="1" thickBot="1" x14ac:dyDescent="0.25">
      <c r="A116" s="224" t="s">
        <v>108</v>
      </c>
      <c r="B116" s="225"/>
      <c r="C116" s="225"/>
      <c r="D116" s="225"/>
      <c r="E116" s="225"/>
      <c r="F116" s="225"/>
      <c r="G116" s="225"/>
      <c r="H116" s="225"/>
      <c r="I116" s="225"/>
      <c r="J116" s="225"/>
      <c r="K116" s="225"/>
      <c r="L116" s="226"/>
      <c r="M116" s="105"/>
      <c r="AA116" s="56" t="s">
        <v>108</v>
      </c>
    </row>
    <row r="117" spans="1:38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</row>
    <row r="118" spans="1:38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28</v>
      </c>
      <c r="F118" s="180">
        <v>28</v>
      </c>
      <c r="G118" s="180">
        <v>28</v>
      </c>
      <c r="H118" s="180">
        <v>28</v>
      </c>
      <c r="I118" s="180">
        <v>28</v>
      </c>
      <c r="J118" s="180">
        <v>28</v>
      </c>
      <c r="K118" s="180">
        <v>28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28</v>
      </c>
      <c r="AF118" s="56">
        <v>28</v>
      </c>
      <c r="AG118" s="56">
        <v>28</v>
      </c>
      <c r="AH118" s="56">
        <v>28</v>
      </c>
      <c r="AI118" s="56">
        <v>28</v>
      </c>
      <c r="AJ118" s="56">
        <v>28</v>
      </c>
      <c r="AK118" s="56">
        <v>28</v>
      </c>
      <c r="AL118" s="56" t="s">
        <v>193</v>
      </c>
    </row>
    <row r="119" spans="1:38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28</v>
      </c>
      <c r="G119" s="180">
        <v>28</v>
      </c>
      <c r="H119" s="180">
        <v>28</v>
      </c>
      <c r="I119" s="180">
        <v>28</v>
      </c>
      <c r="J119" s="180">
        <v>28</v>
      </c>
      <c r="K119" s="180">
        <v>28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28</v>
      </c>
      <c r="AG119" s="56">
        <v>28</v>
      </c>
      <c r="AH119" s="56">
        <v>28</v>
      </c>
      <c r="AI119" s="56">
        <v>28</v>
      </c>
      <c r="AJ119" s="56">
        <v>28</v>
      </c>
      <c r="AK119" s="56">
        <v>28</v>
      </c>
      <c r="AL119" s="56" t="s">
        <v>193</v>
      </c>
    </row>
    <row r="120" spans="1:38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28</v>
      </c>
      <c r="H120" s="180">
        <v>28</v>
      </c>
      <c r="I120" s="180">
        <v>28</v>
      </c>
      <c r="J120" s="180">
        <v>28</v>
      </c>
      <c r="K120" s="180">
        <v>28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28</v>
      </c>
      <c r="AH120" s="56">
        <v>28</v>
      </c>
      <c r="AI120" s="56">
        <v>28</v>
      </c>
      <c r="AJ120" s="56">
        <v>28</v>
      </c>
      <c r="AK120" s="56">
        <v>28</v>
      </c>
      <c r="AL120" s="56" t="s">
        <v>193</v>
      </c>
    </row>
    <row r="121" spans="1:38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28</v>
      </c>
      <c r="I121" s="180">
        <v>28</v>
      </c>
      <c r="J121" s="180">
        <v>28</v>
      </c>
      <c r="K121" s="180">
        <v>28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28</v>
      </c>
      <c r="AI121" s="56">
        <v>28</v>
      </c>
      <c r="AJ121" s="56">
        <v>28</v>
      </c>
      <c r="AK121" s="56">
        <v>28</v>
      </c>
      <c r="AL121" s="56" t="s">
        <v>193</v>
      </c>
    </row>
    <row r="122" spans="1:38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28</v>
      </c>
      <c r="J122" s="180">
        <v>28</v>
      </c>
      <c r="K122" s="180">
        <v>28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28</v>
      </c>
      <c r="AJ122" s="56">
        <v>28</v>
      </c>
      <c r="AK122" s="56">
        <v>28</v>
      </c>
      <c r="AL122" s="56" t="s">
        <v>193</v>
      </c>
    </row>
    <row r="123" spans="1:38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28</v>
      </c>
      <c r="K123" s="180">
        <v>28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28</v>
      </c>
      <c r="AK123" s="56">
        <v>28</v>
      </c>
      <c r="AL123" s="56" t="s">
        <v>193</v>
      </c>
    </row>
    <row r="124" spans="1:38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28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28</v>
      </c>
      <c r="AL124" s="56" t="s">
        <v>193</v>
      </c>
    </row>
    <row r="125" spans="1:38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</row>
    <row r="126" spans="1:38" ht="13.5" thickBot="1" x14ac:dyDescent="0.25">
      <c r="A126" s="79" t="s">
        <v>41</v>
      </c>
      <c r="M126" s="105"/>
      <c r="AA126" s="56" t="s">
        <v>41</v>
      </c>
    </row>
    <row r="127" spans="1:38" ht="13.5" customHeight="1" thickBot="1" x14ac:dyDescent="0.25">
      <c r="A127" s="224" t="s">
        <v>109</v>
      </c>
      <c r="B127" s="225"/>
      <c r="C127" s="225"/>
      <c r="D127" s="225"/>
      <c r="E127" s="225"/>
      <c r="F127" s="225"/>
      <c r="G127" s="225"/>
      <c r="H127" s="225"/>
      <c r="I127" s="225"/>
      <c r="J127" s="225"/>
      <c r="K127" s="225"/>
      <c r="L127" s="226"/>
      <c r="M127" s="105"/>
      <c r="AA127" s="56" t="s">
        <v>109</v>
      </c>
    </row>
    <row r="128" spans="1:38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</row>
    <row r="129" spans="1:38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</row>
    <row r="130" spans="1:38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</row>
    <row r="131" spans="1:38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</row>
    <row r="132" spans="1:38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</row>
    <row r="133" spans="1:38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</row>
    <row r="134" spans="1:38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</row>
    <row r="135" spans="1:38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</row>
    <row r="136" spans="1:38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</row>
    <row r="137" spans="1:38" ht="13.5" thickBot="1" x14ac:dyDescent="0.25">
      <c r="A137" s="79" t="s">
        <v>42</v>
      </c>
      <c r="M137" s="105"/>
      <c r="AA137" s="56" t="s">
        <v>42</v>
      </c>
    </row>
    <row r="138" spans="1:38" ht="12.95" customHeight="1" thickBot="1" x14ac:dyDescent="0.25">
      <c r="A138" s="224" t="s">
        <v>110</v>
      </c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6"/>
      <c r="M138" s="105"/>
      <c r="AA138" s="56" t="s">
        <v>110</v>
      </c>
    </row>
    <row r="139" spans="1:38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</row>
    <row r="140" spans="1:38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</row>
    <row r="141" spans="1:38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</row>
    <row r="142" spans="1:38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</row>
    <row r="143" spans="1:38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</row>
    <row r="144" spans="1:38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</row>
    <row r="145" spans="1:38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</row>
    <row r="146" spans="1:38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</row>
    <row r="147" spans="1:38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</row>
    <row r="148" spans="1:38" ht="13.5" thickBot="1" x14ac:dyDescent="0.25">
      <c r="A148" s="79" t="s">
        <v>44</v>
      </c>
      <c r="M148" s="105"/>
      <c r="AA148" s="56" t="s">
        <v>44</v>
      </c>
    </row>
    <row r="149" spans="1:38" ht="12.95" customHeight="1" thickBot="1" x14ac:dyDescent="0.25">
      <c r="A149" s="224" t="s">
        <v>111</v>
      </c>
      <c r="B149" s="225"/>
      <c r="C149" s="225"/>
      <c r="D149" s="225"/>
      <c r="E149" s="225"/>
      <c r="F149" s="225"/>
      <c r="G149" s="225"/>
      <c r="H149" s="225"/>
      <c r="I149" s="225"/>
      <c r="J149" s="225"/>
      <c r="K149" s="225"/>
      <c r="L149" s="226"/>
      <c r="M149" s="105"/>
      <c r="AA149" s="56" t="s">
        <v>111</v>
      </c>
    </row>
    <row r="150" spans="1:38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</row>
    <row r="151" spans="1:38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26</v>
      </c>
      <c r="F151" s="180">
        <v>36</v>
      </c>
      <c r="G151" s="180">
        <v>40</v>
      </c>
      <c r="H151" s="180">
        <v>34</v>
      </c>
      <c r="I151" s="180">
        <v>54</v>
      </c>
      <c r="J151" s="180">
        <v>59</v>
      </c>
      <c r="K151" s="180">
        <v>58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26</v>
      </c>
      <c r="AF151" s="56">
        <v>36</v>
      </c>
      <c r="AG151" s="56">
        <v>40</v>
      </c>
      <c r="AH151" s="56">
        <v>34</v>
      </c>
      <c r="AI151" s="56">
        <v>54</v>
      </c>
      <c r="AJ151" s="56">
        <v>59</v>
      </c>
      <c r="AK151" s="56">
        <v>58</v>
      </c>
      <c r="AL151" s="56" t="s">
        <v>193</v>
      </c>
    </row>
    <row r="152" spans="1:38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25</v>
      </c>
      <c r="G152" s="180">
        <v>42</v>
      </c>
      <c r="H152" s="180">
        <v>34</v>
      </c>
      <c r="I152" s="180">
        <v>35</v>
      </c>
      <c r="J152" s="180">
        <v>44</v>
      </c>
      <c r="K152" s="180">
        <v>44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25</v>
      </c>
      <c r="AG152" s="56">
        <v>42</v>
      </c>
      <c r="AH152" s="56">
        <v>34</v>
      </c>
      <c r="AI152" s="56">
        <v>31</v>
      </c>
      <c r="AJ152" s="56">
        <v>44</v>
      </c>
      <c r="AK152" s="56">
        <v>46</v>
      </c>
      <c r="AL152" s="56" t="s">
        <v>193</v>
      </c>
    </row>
    <row r="153" spans="1:38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28</v>
      </c>
      <c r="H153" s="180">
        <v>38</v>
      </c>
      <c r="I153" s="180">
        <v>48</v>
      </c>
      <c r="J153" s="180">
        <v>49</v>
      </c>
      <c r="K153" s="180">
        <v>57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28</v>
      </c>
      <c r="AH153" s="56">
        <v>38</v>
      </c>
      <c r="AI153" s="56">
        <v>48</v>
      </c>
      <c r="AJ153" s="56">
        <v>50</v>
      </c>
      <c r="AK153" s="56">
        <v>57</v>
      </c>
      <c r="AL153" s="56" t="s">
        <v>193</v>
      </c>
    </row>
    <row r="154" spans="1:38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23</v>
      </c>
      <c r="I154" s="180">
        <v>31</v>
      </c>
      <c r="J154" s="180">
        <v>46</v>
      </c>
      <c r="K154" s="180">
        <v>46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23</v>
      </c>
      <c r="AI154" s="56">
        <v>31</v>
      </c>
      <c r="AJ154" s="56">
        <v>46</v>
      </c>
      <c r="AK154" s="56">
        <v>47</v>
      </c>
      <c r="AL154" s="56" t="s">
        <v>193</v>
      </c>
    </row>
    <row r="155" spans="1:38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38</v>
      </c>
      <c r="K155" s="180">
        <v>47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38</v>
      </c>
      <c r="AK155" s="56">
        <v>47</v>
      </c>
      <c r="AL155" s="56" t="s">
        <v>193</v>
      </c>
    </row>
    <row r="156" spans="1:38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17</v>
      </c>
      <c r="K156" s="180">
        <v>22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17</v>
      </c>
      <c r="AK156" s="56">
        <v>22</v>
      </c>
      <c r="AL156" s="56" t="s">
        <v>193</v>
      </c>
    </row>
    <row r="157" spans="1:38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</row>
    <row r="158" spans="1:38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</row>
    <row r="159" spans="1:38" ht="13.5" thickBot="1" x14ac:dyDescent="0.25">
      <c r="A159" s="79" t="s">
        <v>43</v>
      </c>
      <c r="M159" s="105"/>
      <c r="AA159" s="56" t="s">
        <v>43</v>
      </c>
    </row>
    <row r="160" spans="1:38" ht="13.5" customHeight="1" thickBot="1" x14ac:dyDescent="0.25">
      <c r="A160" s="224" t="s">
        <v>112</v>
      </c>
      <c r="B160" s="225"/>
      <c r="C160" s="225"/>
      <c r="D160" s="225"/>
      <c r="E160" s="225"/>
      <c r="F160" s="225"/>
      <c r="G160" s="225"/>
      <c r="H160" s="225"/>
      <c r="I160" s="225"/>
      <c r="J160" s="225"/>
      <c r="K160" s="225"/>
      <c r="L160" s="226"/>
      <c r="M160" s="105"/>
      <c r="AA160" s="56" t="s">
        <v>112</v>
      </c>
    </row>
    <row r="161" spans="1:38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</row>
    <row r="162" spans="1:38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59</v>
      </c>
      <c r="F162" s="180">
        <v>43</v>
      </c>
      <c r="G162" s="180">
        <v>49</v>
      </c>
      <c r="H162" s="191">
        <v>48</v>
      </c>
      <c r="I162" s="180">
        <v>52</v>
      </c>
      <c r="J162" s="180">
        <v>55</v>
      </c>
      <c r="K162" s="180">
        <v>55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59</v>
      </c>
      <c r="AF162" s="56">
        <v>43</v>
      </c>
      <c r="AG162" s="56">
        <v>49</v>
      </c>
      <c r="AH162" s="56">
        <v>48</v>
      </c>
      <c r="AI162" s="56">
        <v>52</v>
      </c>
      <c r="AJ162" s="56">
        <v>55</v>
      </c>
      <c r="AK162" s="56">
        <v>57</v>
      </c>
      <c r="AL162" s="56" t="s">
        <v>193</v>
      </c>
    </row>
    <row r="163" spans="1:38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18</v>
      </c>
      <c r="G163" s="180">
        <v>42</v>
      </c>
      <c r="H163" s="180">
        <v>49</v>
      </c>
      <c r="I163" s="180">
        <v>51</v>
      </c>
      <c r="J163" s="180">
        <v>55</v>
      </c>
      <c r="K163" s="180">
        <v>56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18</v>
      </c>
      <c r="AG163" s="56">
        <v>42</v>
      </c>
      <c r="AH163" s="56">
        <v>49</v>
      </c>
      <c r="AI163" s="56">
        <v>51</v>
      </c>
      <c r="AJ163" s="56">
        <v>55</v>
      </c>
      <c r="AK163" s="56">
        <v>56</v>
      </c>
      <c r="AL163" s="56" t="s">
        <v>193</v>
      </c>
    </row>
    <row r="164" spans="1:38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43</v>
      </c>
      <c r="I164" s="180">
        <v>46</v>
      </c>
      <c r="J164" s="180">
        <v>52</v>
      </c>
      <c r="K164" s="180">
        <v>50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42</v>
      </c>
      <c r="AI164" s="56">
        <v>46</v>
      </c>
      <c r="AJ164" s="56">
        <v>52</v>
      </c>
      <c r="AK164" s="56">
        <v>52</v>
      </c>
      <c r="AL164" s="56" t="s">
        <v>193</v>
      </c>
    </row>
    <row r="165" spans="1:38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31</v>
      </c>
      <c r="K165" s="180">
        <v>39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31</v>
      </c>
      <c r="AK165" s="56">
        <v>39</v>
      </c>
      <c r="AL165" s="56" t="s">
        <v>193</v>
      </c>
    </row>
    <row r="166" spans="1:38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14</v>
      </c>
      <c r="J166" s="180">
        <v>33</v>
      </c>
      <c r="K166" s="180">
        <v>42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14</v>
      </c>
      <c r="AJ166" s="56">
        <v>33</v>
      </c>
      <c r="AK166" s="56">
        <v>42</v>
      </c>
      <c r="AL166" s="56" t="s">
        <v>193</v>
      </c>
    </row>
    <row r="167" spans="1:38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18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19</v>
      </c>
      <c r="AL167" s="56" t="s">
        <v>193</v>
      </c>
    </row>
    <row r="168" spans="1:38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12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12</v>
      </c>
      <c r="AL168" s="56" t="s">
        <v>193</v>
      </c>
    </row>
    <row r="169" spans="1:38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Z169" s="7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</row>
    <row r="170" spans="1:38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Z170" s="79"/>
      <c r="AA170" s="56" t="s">
        <v>199</v>
      </c>
    </row>
    <row r="171" spans="1:38" ht="15.75" customHeight="1" thickBot="1" x14ac:dyDescent="0.3">
      <c r="A171" s="224" t="s">
        <v>212</v>
      </c>
      <c r="B171" s="225"/>
      <c r="C171" s="225"/>
      <c r="D171" s="225"/>
      <c r="E171" s="225"/>
      <c r="F171" s="225"/>
      <c r="G171" s="225"/>
      <c r="H171" s="225"/>
      <c r="I171" s="225"/>
      <c r="J171" s="225"/>
      <c r="K171" s="225"/>
      <c r="L171" s="226"/>
      <c r="M171" s="105"/>
      <c r="N171"/>
      <c r="O171"/>
      <c r="P171"/>
      <c r="Q171"/>
      <c r="R171"/>
      <c r="S171"/>
      <c r="T171"/>
      <c r="U171"/>
      <c r="V171"/>
      <c r="Z171" s="79"/>
      <c r="AA171" s="56" t="s">
        <v>212</v>
      </c>
    </row>
    <row r="172" spans="1:38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Z172" s="79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38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15</v>
      </c>
      <c r="F173" s="180">
        <v>19</v>
      </c>
      <c r="G173" s="180">
        <v>28</v>
      </c>
      <c r="H173" s="191">
        <v>30</v>
      </c>
      <c r="I173" s="180">
        <v>34</v>
      </c>
      <c r="J173" s="180">
        <v>34</v>
      </c>
      <c r="K173" s="180">
        <v>34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Z173" s="79"/>
      <c r="AA173" s="56">
        <v>1</v>
      </c>
      <c r="AB173" s="56" t="s">
        <v>147</v>
      </c>
      <c r="AC173" s="56" t="s">
        <v>148</v>
      </c>
      <c r="AD173" s="56">
        <v>1</v>
      </c>
      <c r="AE173" s="56">
        <v>15</v>
      </c>
      <c r="AF173" s="56">
        <v>19</v>
      </c>
      <c r="AG173" s="56">
        <v>28</v>
      </c>
      <c r="AH173" s="56">
        <v>30</v>
      </c>
      <c r="AI173" s="56">
        <v>34</v>
      </c>
      <c r="AJ173" s="56">
        <v>34</v>
      </c>
      <c r="AK173" s="56">
        <v>35</v>
      </c>
      <c r="AL173" s="56" t="s">
        <v>193</v>
      </c>
    </row>
    <row r="174" spans="1:38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29</v>
      </c>
      <c r="G174" s="180">
        <v>29</v>
      </c>
      <c r="H174" s="180">
        <v>30</v>
      </c>
      <c r="I174" s="180">
        <v>33</v>
      </c>
      <c r="J174" s="180">
        <v>34</v>
      </c>
      <c r="K174" s="180">
        <v>35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Z174" s="79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29</v>
      </c>
      <c r="AG174" s="56">
        <v>29</v>
      </c>
      <c r="AH174" s="56">
        <v>30</v>
      </c>
      <c r="AI174" s="56">
        <v>33</v>
      </c>
      <c r="AJ174" s="56">
        <v>34</v>
      </c>
      <c r="AK174" s="56">
        <v>35</v>
      </c>
      <c r="AL174" s="56" t="s">
        <v>193</v>
      </c>
    </row>
    <row r="175" spans="1:38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33</v>
      </c>
      <c r="H175" s="180">
        <v>34</v>
      </c>
      <c r="I175" s="180">
        <v>33</v>
      </c>
      <c r="J175" s="180">
        <v>34</v>
      </c>
      <c r="K175" s="180">
        <v>43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Z175" s="79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33</v>
      </c>
      <c r="AH175" s="56">
        <v>34</v>
      </c>
      <c r="AI175" s="56">
        <v>33</v>
      </c>
      <c r="AJ175" s="56">
        <v>34</v>
      </c>
      <c r="AK175" s="56">
        <v>43</v>
      </c>
      <c r="AL175" s="56" t="s">
        <v>193</v>
      </c>
    </row>
    <row r="176" spans="1:38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8</v>
      </c>
      <c r="I176" s="180">
        <v>13</v>
      </c>
      <c r="J176" s="180">
        <v>16</v>
      </c>
      <c r="K176" s="180">
        <v>22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Z176" s="79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8</v>
      </c>
      <c r="AI176" s="56">
        <v>13</v>
      </c>
      <c r="AJ176" s="56">
        <v>16</v>
      </c>
      <c r="AK176" s="56">
        <v>22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8</v>
      </c>
      <c r="J177" s="180">
        <v>14</v>
      </c>
      <c r="K177" s="180">
        <v>17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Z177" s="79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8</v>
      </c>
      <c r="AJ177" s="56">
        <v>14</v>
      </c>
      <c r="AK177" s="56">
        <v>17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15</v>
      </c>
      <c r="K178" s="180">
        <v>15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Z178" s="79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15</v>
      </c>
      <c r="AK178" s="56">
        <v>15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11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Z179" s="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11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Z180" s="79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Z181" s="79"/>
      <c r="AA181" s="56" t="s">
        <v>200</v>
      </c>
    </row>
    <row r="182" spans="1:38" ht="15.75" customHeight="1" thickBot="1" x14ac:dyDescent="0.3">
      <c r="A182" s="224" t="s">
        <v>213</v>
      </c>
      <c r="B182" s="225"/>
      <c r="C182" s="225"/>
      <c r="D182" s="225"/>
      <c r="E182" s="225"/>
      <c r="F182" s="225"/>
      <c r="G182" s="225"/>
      <c r="H182" s="225"/>
      <c r="I182" s="225"/>
      <c r="J182" s="225"/>
      <c r="K182" s="225"/>
      <c r="L182" s="226"/>
      <c r="M182" s="105"/>
      <c r="N182"/>
      <c r="O182"/>
      <c r="P182"/>
      <c r="Q182"/>
      <c r="R182"/>
      <c r="S182"/>
      <c r="T182"/>
      <c r="U182"/>
      <c r="V182"/>
      <c r="Z182" s="79"/>
      <c r="AA182" s="56" t="s">
        <v>213</v>
      </c>
      <c r="AC182" s="213"/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Z183" s="79"/>
      <c r="AA183" s="56" t="s">
        <v>79</v>
      </c>
      <c r="AB183" s="56" t="s">
        <v>80</v>
      </c>
      <c r="AC183" s="213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14</v>
      </c>
      <c r="F184" s="180">
        <v>17</v>
      </c>
      <c r="G184" s="180">
        <v>25</v>
      </c>
      <c r="H184" s="180">
        <v>23</v>
      </c>
      <c r="I184" s="180">
        <v>25</v>
      </c>
      <c r="J184" s="180">
        <v>25</v>
      </c>
      <c r="K184" s="180">
        <v>25</v>
      </c>
      <c r="L184" s="91" t="s">
        <v>193</v>
      </c>
      <c r="M184" s="105"/>
      <c r="Z184" s="79"/>
      <c r="AA184" s="56">
        <v>1</v>
      </c>
      <c r="AB184" s="56" t="s">
        <v>147</v>
      </c>
      <c r="AC184" s="213" t="s">
        <v>148</v>
      </c>
      <c r="AD184" s="56">
        <v>1</v>
      </c>
      <c r="AE184" s="56">
        <v>14</v>
      </c>
      <c r="AF184" s="56">
        <v>17</v>
      </c>
      <c r="AG184" s="56">
        <v>25</v>
      </c>
      <c r="AH184" s="56">
        <v>23</v>
      </c>
      <c r="AI184" s="56">
        <v>25</v>
      </c>
      <c r="AJ184" s="56">
        <v>25</v>
      </c>
      <c r="AK184" s="56">
        <v>25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10</v>
      </c>
      <c r="G185" s="180">
        <v>25</v>
      </c>
      <c r="H185" s="180">
        <v>25</v>
      </c>
      <c r="I185" s="180">
        <v>25</v>
      </c>
      <c r="J185" s="180">
        <v>25</v>
      </c>
      <c r="K185" s="180">
        <v>25</v>
      </c>
      <c r="L185" s="91" t="s">
        <v>193</v>
      </c>
      <c r="M185" s="105"/>
      <c r="Z185" s="79"/>
      <c r="AA185" s="56">
        <v>2</v>
      </c>
      <c r="AB185" s="56" t="s">
        <v>149</v>
      </c>
      <c r="AC185" s="213" t="s">
        <v>150</v>
      </c>
      <c r="AD185" s="56">
        <v>2</v>
      </c>
      <c r="AE185" s="56" t="s">
        <v>193</v>
      </c>
      <c r="AF185" s="56">
        <v>10</v>
      </c>
      <c r="AG185" s="56">
        <v>25</v>
      </c>
      <c r="AH185" s="56">
        <v>25</v>
      </c>
      <c r="AI185" s="56">
        <v>25</v>
      </c>
      <c r="AJ185" s="56">
        <v>25</v>
      </c>
      <c r="AK185" s="56">
        <v>25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25</v>
      </c>
      <c r="H186" s="180">
        <v>25</v>
      </c>
      <c r="I186" s="180">
        <v>27</v>
      </c>
      <c r="J186" s="180">
        <v>25</v>
      </c>
      <c r="K186" s="180">
        <v>26</v>
      </c>
      <c r="L186" s="91" t="s">
        <v>193</v>
      </c>
      <c r="M186" s="105"/>
      <c r="Z186" s="79"/>
      <c r="AA186" s="56">
        <v>3</v>
      </c>
      <c r="AB186" s="56" t="s">
        <v>151</v>
      </c>
      <c r="AC186" s="213" t="s">
        <v>152</v>
      </c>
      <c r="AD186" s="56">
        <v>3</v>
      </c>
      <c r="AE186" s="56" t="s">
        <v>193</v>
      </c>
      <c r="AF186" s="56" t="s">
        <v>193</v>
      </c>
      <c r="AG186" s="56">
        <v>25</v>
      </c>
      <c r="AH186" s="56">
        <v>25</v>
      </c>
      <c r="AI186" s="56">
        <v>27</v>
      </c>
      <c r="AJ186" s="56">
        <v>25</v>
      </c>
      <c r="AK186" s="56">
        <v>26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13</v>
      </c>
      <c r="J187" s="180">
        <v>14</v>
      </c>
      <c r="K187" s="180">
        <v>20</v>
      </c>
      <c r="L187" s="91" t="s">
        <v>193</v>
      </c>
      <c r="M187" s="105"/>
      <c r="Z187" s="79"/>
      <c r="AA187" s="56">
        <v>4</v>
      </c>
      <c r="AB187" s="56" t="s">
        <v>153</v>
      </c>
      <c r="AC187" s="213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13</v>
      </c>
      <c r="AJ187" s="56">
        <v>14</v>
      </c>
      <c r="AK187" s="56">
        <v>20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7</v>
      </c>
      <c r="J188" s="180">
        <v>11</v>
      </c>
      <c r="K188" s="180">
        <v>16</v>
      </c>
      <c r="L188" s="91" t="s">
        <v>193</v>
      </c>
      <c r="M188" s="105"/>
      <c r="Z188" s="79"/>
      <c r="AA188" s="56">
        <v>5</v>
      </c>
      <c r="AB188" s="56" t="s">
        <v>155</v>
      </c>
      <c r="AC188" s="213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7</v>
      </c>
      <c r="AJ188" s="56">
        <v>11</v>
      </c>
      <c r="AK188" s="56">
        <v>16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14</v>
      </c>
      <c r="L189" s="91" t="s">
        <v>193</v>
      </c>
      <c r="M189" s="105"/>
      <c r="Z189" s="79"/>
      <c r="AA189" s="56">
        <v>6</v>
      </c>
      <c r="AB189" s="56" t="s">
        <v>157</v>
      </c>
      <c r="AC189" s="213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14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10</v>
      </c>
      <c r="L190" s="91" t="s">
        <v>193</v>
      </c>
      <c r="M190" s="105"/>
      <c r="Z190" s="79"/>
      <c r="AA190" s="56">
        <v>7</v>
      </c>
      <c r="AB190" s="56" t="s">
        <v>159</v>
      </c>
      <c r="AC190" s="213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10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Z191" s="79"/>
      <c r="AA191" s="56">
        <v>8</v>
      </c>
      <c r="AC191" s="213"/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 t="s">
        <v>164</v>
      </c>
      <c r="M192" s="105"/>
      <c r="Z192" s="79"/>
      <c r="AA192" s="56" t="s">
        <v>164</v>
      </c>
      <c r="AC192" s="213"/>
    </row>
    <row r="193" spans="1:38" ht="13.5" customHeight="1" thickBot="1" x14ac:dyDescent="0.25">
      <c r="A193" s="224" t="s">
        <v>168</v>
      </c>
      <c r="B193" s="225"/>
      <c r="C193" s="225"/>
      <c r="D193" s="225"/>
      <c r="E193" s="225"/>
      <c r="F193" s="225"/>
      <c r="G193" s="225"/>
      <c r="H193" s="225"/>
      <c r="I193" s="225"/>
      <c r="J193" s="225"/>
      <c r="K193" s="225"/>
      <c r="L193" s="226"/>
      <c r="M193" s="105"/>
      <c r="Z193" s="79"/>
      <c r="AA193" s="56" t="s">
        <v>168</v>
      </c>
      <c r="AC193" s="213"/>
    </row>
    <row r="194" spans="1:38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Z194" s="79"/>
      <c r="AA194" s="56" t="s">
        <v>79</v>
      </c>
      <c r="AB194" s="56" t="s">
        <v>80</v>
      </c>
      <c r="AC194" s="213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</row>
    <row r="195" spans="1:38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23</v>
      </c>
      <c r="F195" s="180">
        <v>23</v>
      </c>
      <c r="G195" s="180">
        <v>23</v>
      </c>
      <c r="H195" s="180">
        <v>25</v>
      </c>
      <c r="I195" s="180">
        <v>25</v>
      </c>
      <c r="J195" s="180">
        <v>25</v>
      </c>
      <c r="K195" s="180">
        <v>26</v>
      </c>
      <c r="L195" s="91" t="s">
        <v>193</v>
      </c>
      <c r="M195" s="164"/>
      <c r="Z195" s="79"/>
      <c r="AA195" s="56">
        <v>1</v>
      </c>
      <c r="AB195" s="56" t="s">
        <v>147</v>
      </c>
      <c r="AC195" s="213" t="s">
        <v>148</v>
      </c>
      <c r="AD195" s="56">
        <v>1</v>
      </c>
      <c r="AE195" s="56">
        <v>23</v>
      </c>
      <c r="AF195" s="56">
        <v>23</v>
      </c>
      <c r="AG195" s="56">
        <v>23</v>
      </c>
      <c r="AH195" s="56">
        <v>25</v>
      </c>
      <c r="AI195" s="56">
        <v>25</v>
      </c>
      <c r="AJ195" s="56">
        <v>25</v>
      </c>
      <c r="AK195" s="56">
        <v>26</v>
      </c>
      <c r="AL195" s="56" t="s">
        <v>193</v>
      </c>
    </row>
    <row r="196" spans="1:38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20</v>
      </c>
      <c r="H196" s="180">
        <v>24</v>
      </c>
      <c r="I196" s="180">
        <v>24</v>
      </c>
      <c r="J196" s="180">
        <v>25</v>
      </c>
      <c r="K196" s="180">
        <v>25</v>
      </c>
      <c r="L196" s="91" t="s">
        <v>193</v>
      </c>
      <c r="M196" s="105"/>
      <c r="Z196" s="79"/>
      <c r="AA196" s="56">
        <v>2</v>
      </c>
      <c r="AB196" s="56" t="s">
        <v>149</v>
      </c>
      <c r="AC196" s="213" t="s">
        <v>150</v>
      </c>
      <c r="AD196" s="56">
        <v>2</v>
      </c>
      <c r="AE196" s="56" t="s">
        <v>193</v>
      </c>
      <c r="AF196" s="56">
        <v>14</v>
      </c>
      <c r="AG196" s="56">
        <v>20</v>
      </c>
      <c r="AH196" s="56">
        <v>24</v>
      </c>
      <c r="AI196" s="56">
        <v>24</v>
      </c>
      <c r="AJ196" s="56">
        <v>25</v>
      </c>
      <c r="AK196" s="56">
        <v>25</v>
      </c>
      <c r="AL196" s="56" t="s">
        <v>193</v>
      </c>
    </row>
    <row r="197" spans="1:38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11</v>
      </c>
      <c r="H197" s="180">
        <v>20</v>
      </c>
      <c r="I197" s="180">
        <v>20</v>
      </c>
      <c r="J197" s="180">
        <v>20</v>
      </c>
      <c r="K197" s="180">
        <v>20</v>
      </c>
      <c r="L197" s="91" t="s">
        <v>193</v>
      </c>
      <c r="M197" s="105"/>
      <c r="Z197" s="79"/>
      <c r="AA197" s="56">
        <v>3</v>
      </c>
      <c r="AB197" s="56" t="s">
        <v>151</v>
      </c>
      <c r="AC197" s="213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20</v>
      </c>
      <c r="AL197" s="56" t="s">
        <v>193</v>
      </c>
    </row>
    <row r="198" spans="1:38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8</v>
      </c>
      <c r="I198" s="180">
        <v>14</v>
      </c>
      <c r="J198" s="180">
        <v>15</v>
      </c>
      <c r="K198" s="180">
        <v>16</v>
      </c>
      <c r="L198" s="91" t="s">
        <v>193</v>
      </c>
      <c r="M198" s="105"/>
      <c r="Z198" s="79"/>
      <c r="AA198" s="56">
        <v>4</v>
      </c>
      <c r="AB198" s="56" t="s">
        <v>153</v>
      </c>
      <c r="AC198" s="213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8</v>
      </c>
      <c r="AI198" s="56">
        <v>14</v>
      </c>
      <c r="AJ198" s="56">
        <v>16</v>
      </c>
      <c r="AK198" s="56">
        <v>16</v>
      </c>
      <c r="AL198" s="56" t="s">
        <v>193</v>
      </c>
    </row>
    <row r="199" spans="1:38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Z199" s="79"/>
      <c r="AA199" s="56">
        <v>5</v>
      </c>
      <c r="AB199" s="56" t="s">
        <v>155</v>
      </c>
      <c r="AC199" s="213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</row>
    <row r="200" spans="1:38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Z200" s="79"/>
      <c r="AA200" s="56">
        <v>6</v>
      </c>
      <c r="AB200" s="56" t="s">
        <v>157</v>
      </c>
      <c r="AC200" s="213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</row>
    <row r="201" spans="1:38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Z201" s="79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</row>
    <row r="202" spans="1:38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Z202" s="79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</row>
    <row r="203" spans="1:38" ht="13.5" thickBot="1" x14ac:dyDescent="0.25">
      <c r="A203" s="79" t="s">
        <v>166</v>
      </c>
      <c r="M203" s="105"/>
      <c r="Z203" s="79"/>
      <c r="AA203" s="56" t="s">
        <v>166</v>
      </c>
    </row>
    <row r="204" spans="1:38" ht="15" customHeight="1" thickBot="1" x14ac:dyDescent="0.25">
      <c r="A204" s="224" t="s">
        <v>169</v>
      </c>
      <c r="B204" s="225"/>
      <c r="C204" s="225"/>
      <c r="D204" s="225"/>
      <c r="E204" s="225"/>
      <c r="F204" s="225"/>
      <c r="G204" s="225"/>
      <c r="H204" s="225"/>
      <c r="I204" s="225"/>
      <c r="J204" s="225"/>
      <c r="K204" s="225"/>
      <c r="L204" s="226"/>
      <c r="M204" s="105"/>
      <c r="Z204" s="79"/>
      <c r="AA204" s="56" t="s">
        <v>169</v>
      </c>
    </row>
    <row r="205" spans="1:38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Z205" s="79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</row>
    <row r="206" spans="1:38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1412</v>
      </c>
      <c r="F206" s="180">
        <v>1428</v>
      </c>
      <c r="G206" s="180">
        <v>1378</v>
      </c>
      <c r="H206" s="180">
        <v>1401</v>
      </c>
      <c r="I206" s="180">
        <v>1613</v>
      </c>
      <c r="J206" s="180">
        <v>1609</v>
      </c>
      <c r="K206" s="180">
        <v>1598</v>
      </c>
      <c r="L206" s="91" t="s">
        <v>193</v>
      </c>
      <c r="M206" s="164"/>
      <c r="Z206" s="79"/>
      <c r="AA206" s="56">
        <v>1</v>
      </c>
      <c r="AB206" s="56" t="s">
        <v>147</v>
      </c>
      <c r="AC206" s="56" t="s">
        <v>148</v>
      </c>
      <c r="AD206" s="56">
        <v>1</v>
      </c>
      <c r="AE206" s="56">
        <v>1412</v>
      </c>
      <c r="AF206" s="56">
        <v>1428</v>
      </c>
      <c r="AG206" s="56">
        <v>1378</v>
      </c>
      <c r="AH206" s="56">
        <v>1401</v>
      </c>
      <c r="AI206" s="56">
        <v>1613</v>
      </c>
      <c r="AJ206" s="56">
        <v>1609</v>
      </c>
      <c r="AK206" s="56">
        <v>1598</v>
      </c>
      <c r="AL206" s="56" t="s">
        <v>193</v>
      </c>
    </row>
    <row r="207" spans="1:38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60</v>
      </c>
      <c r="G207" s="180">
        <v>165</v>
      </c>
      <c r="H207" s="180">
        <v>269</v>
      </c>
      <c r="I207" s="180">
        <v>366</v>
      </c>
      <c r="J207" s="180">
        <v>473</v>
      </c>
      <c r="K207" s="180">
        <v>744</v>
      </c>
      <c r="L207" s="91" t="s">
        <v>193</v>
      </c>
      <c r="M207" s="105"/>
      <c r="Z207" s="79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60</v>
      </c>
      <c r="AG207" s="56">
        <v>165</v>
      </c>
      <c r="AH207" s="56">
        <v>269</v>
      </c>
      <c r="AI207" s="56">
        <v>366</v>
      </c>
      <c r="AJ207" s="56">
        <v>473</v>
      </c>
      <c r="AK207" s="56">
        <v>738</v>
      </c>
      <c r="AL207" s="56" t="s">
        <v>193</v>
      </c>
    </row>
    <row r="208" spans="1:38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52</v>
      </c>
      <c r="H208" s="180">
        <v>160</v>
      </c>
      <c r="I208" s="180">
        <v>262</v>
      </c>
      <c r="J208" s="180">
        <v>370</v>
      </c>
      <c r="K208" s="180">
        <v>652</v>
      </c>
      <c r="L208" s="91" t="s">
        <v>193</v>
      </c>
      <c r="M208" s="105"/>
      <c r="Z208" s="79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52</v>
      </c>
      <c r="AH208" s="56">
        <v>160</v>
      </c>
      <c r="AI208" s="56">
        <v>262</v>
      </c>
      <c r="AJ208" s="56">
        <v>370</v>
      </c>
      <c r="AK208" s="56">
        <v>640</v>
      </c>
      <c r="AL208" s="56" t="s">
        <v>193</v>
      </c>
    </row>
    <row r="209" spans="1:38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55</v>
      </c>
      <c r="I209" s="180">
        <v>157</v>
      </c>
      <c r="J209" s="180">
        <v>266</v>
      </c>
      <c r="K209" s="180">
        <v>570</v>
      </c>
      <c r="L209" s="91" t="s">
        <v>193</v>
      </c>
      <c r="M209" s="105"/>
      <c r="Z209" s="79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55</v>
      </c>
      <c r="AI209" s="56">
        <v>157</v>
      </c>
      <c r="AJ209" s="56">
        <v>266</v>
      </c>
      <c r="AK209" s="56">
        <v>567</v>
      </c>
      <c r="AL209" s="56" t="s">
        <v>193</v>
      </c>
    </row>
    <row r="210" spans="1:38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53</v>
      </c>
      <c r="J210" s="180">
        <v>162</v>
      </c>
      <c r="K210" s="180">
        <v>477</v>
      </c>
      <c r="L210" s="91" t="s">
        <v>193</v>
      </c>
      <c r="M210" s="105"/>
      <c r="Z210" s="79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53</v>
      </c>
      <c r="AJ210" s="56">
        <v>162</v>
      </c>
      <c r="AK210" s="56">
        <v>484</v>
      </c>
      <c r="AL210" s="56" t="s">
        <v>193</v>
      </c>
    </row>
    <row r="211" spans="1:38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57</v>
      </c>
      <c r="K211" s="180">
        <v>398</v>
      </c>
      <c r="L211" s="91" t="s">
        <v>193</v>
      </c>
      <c r="M211" s="105"/>
      <c r="Z211" s="79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57</v>
      </c>
      <c r="AK211" s="56">
        <v>395</v>
      </c>
      <c r="AL211" s="56" t="s">
        <v>193</v>
      </c>
    </row>
    <row r="212" spans="1:38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301</v>
      </c>
      <c r="L212" s="91" t="s">
        <v>193</v>
      </c>
      <c r="M212" s="105"/>
      <c r="Z212" s="79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301</v>
      </c>
      <c r="AL212" s="56" t="s">
        <v>193</v>
      </c>
    </row>
    <row r="213" spans="1:38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Z213" s="79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</row>
    <row r="214" spans="1:38" ht="13.5" thickBot="1" x14ac:dyDescent="0.25">
      <c r="A214" s="79" t="s">
        <v>163</v>
      </c>
      <c r="M214" s="105"/>
      <c r="Z214" s="79"/>
      <c r="AA214" s="56" t="s">
        <v>163</v>
      </c>
    </row>
    <row r="215" spans="1:38" ht="12.95" customHeight="1" thickBot="1" x14ac:dyDescent="0.25">
      <c r="A215" s="224" t="s">
        <v>177</v>
      </c>
      <c r="B215" s="225"/>
      <c r="C215" s="225"/>
      <c r="D215" s="225"/>
      <c r="E215" s="225"/>
      <c r="F215" s="225"/>
      <c r="G215" s="225"/>
      <c r="H215" s="225"/>
      <c r="I215" s="225"/>
      <c r="J215" s="225"/>
      <c r="K215" s="225"/>
      <c r="L215" s="226"/>
      <c r="M215" s="105"/>
      <c r="Z215" s="79"/>
      <c r="AA215" s="56" t="s">
        <v>177</v>
      </c>
    </row>
    <row r="216" spans="1:38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Z216" s="79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</row>
    <row r="217" spans="1:38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60</v>
      </c>
      <c r="F217" s="180">
        <v>60</v>
      </c>
      <c r="G217" s="180">
        <v>60</v>
      </c>
      <c r="H217" s="180">
        <v>60</v>
      </c>
      <c r="I217" s="180">
        <v>60</v>
      </c>
      <c r="J217" s="180">
        <v>60</v>
      </c>
      <c r="K217" s="180">
        <v>60</v>
      </c>
      <c r="L217" s="91" t="s">
        <v>193</v>
      </c>
      <c r="M217" s="164"/>
      <c r="Z217" s="79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</row>
    <row r="218" spans="1:38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60</v>
      </c>
      <c r="G218" s="180">
        <v>60</v>
      </c>
      <c r="H218" s="180">
        <v>60</v>
      </c>
      <c r="I218" s="180">
        <v>60</v>
      </c>
      <c r="J218" s="180">
        <v>60</v>
      </c>
      <c r="K218" s="180">
        <v>60</v>
      </c>
      <c r="L218" s="91" t="s">
        <v>193</v>
      </c>
      <c r="M218" s="105"/>
      <c r="Z218" s="79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</row>
    <row r="219" spans="1:38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60</v>
      </c>
      <c r="H219" s="180">
        <v>60</v>
      </c>
      <c r="I219" s="180">
        <v>60</v>
      </c>
      <c r="J219" s="180">
        <v>60</v>
      </c>
      <c r="K219" s="180">
        <v>60</v>
      </c>
      <c r="L219" s="91" t="s">
        <v>193</v>
      </c>
      <c r="M219" s="105"/>
      <c r="Z219" s="79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</row>
    <row r="220" spans="1:38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60</v>
      </c>
      <c r="I220" s="180">
        <v>60</v>
      </c>
      <c r="J220" s="180">
        <v>60</v>
      </c>
      <c r="K220" s="180">
        <v>60</v>
      </c>
      <c r="L220" s="91" t="s">
        <v>193</v>
      </c>
      <c r="M220" s="105"/>
      <c r="Z220" s="79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</row>
    <row r="221" spans="1:38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60</v>
      </c>
      <c r="J221" s="180">
        <v>60</v>
      </c>
      <c r="K221" s="180">
        <v>60</v>
      </c>
      <c r="L221" s="91" t="s">
        <v>193</v>
      </c>
      <c r="M221" s="105"/>
      <c r="Z221" s="79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</row>
    <row r="222" spans="1:38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60</v>
      </c>
      <c r="K222" s="180">
        <v>60</v>
      </c>
      <c r="L222" s="91" t="s">
        <v>193</v>
      </c>
      <c r="M222" s="105"/>
      <c r="Z222" s="79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</row>
    <row r="223" spans="1:38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60</v>
      </c>
      <c r="L223" s="91" t="s">
        <v>193</v>
      </c>
      <c r="M223" s="105"/>
      <c r="Z223" s="79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</row>
    <row r="224" spans="1:38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79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</row>
    <row r="225" spans="1:38" ht="13.5" thickBot="1" x14ac:dyDescent="0.25">
      <c r="A225" s="79" t="s">
        <v>196</v>
      </c>
      <c r="M225" s="105"/>
      <c r="Z225" s="79"/>
      <c r="AA225" s="56" t="s">
        <v>196</v>
      </c>
    </row>
    <row r="226" spans="1:38" ht="13.5" customHeight="1" thickBot="1" x14ac:dyDescent="0.25">
      <c r="A226" s="224" t="s">
        <v>207</v>
      </c>
      <c r="B226" s="225"/>
      <c r="C226" s="225"/>
      <c r="D226" s="225"/>
      <c r="E226" s="225"/>
      <c r="F226" s="225"/>
      <c r="G226" s="225"/>
      <c r="H226" s="225"/>
      <c r="I226" s="225"/>
      <c r="J226" s="225"/>
      <c r="K226" s="225"/>
      <c r="L226" s="226"/>
      <c r="M226" s="105"/>
      <c r="Z226" s="79"/>
      <c r="AA226" s="56" t="s">
        <v>207</v>
      </c>
    </row>
    <row r="227" spans="1:38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79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38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122</v>
      </c>
      <c r="F228" s="180">
        <v>122</v>
      </c>
      <c r="G228" s="180">
        <v>122</v>
      </c>
      <c r="H228" s="180">
        <v>122</v>
      </c>
      <c r="I228" s="180">
        <v>122</v>
      </c>
      <c r="J228" s="180">
        <v>122</v>
      </c>
      <c r="K228" s="180">
        <v>122</v>
      </c>
      <c r="L228" s="91" t="s">
        <v>193</v>
      </c>
      <c r="M228" s="105"/>
      <c r="Z228" s="79"/>
      <c r="AA228" s="56">
        <v>1</v>
      </c>
      <c r="AB228" s="56" t="s">
        <v>147</v>
      </c>
      <c r="AC228" s="56" t="s">
        <v>148</v>
      </c>
      <c r="AD228" s="56">
        <v>1</v>
      </c>
      <c r="AE228" s="56">
        <v>122</v>
      </c>
      <c r="AF228" s="56">
        <v>122</v>
      </c>
      <c r="AG228" s="56">
        <v>122</v>
      </c>
      <c r="AH228" s="56">
        <v>122</v>
      </c>
      <c r="AI228" s="56">
        <v>122</v>
      </c>
      <c r="AJ228" s="56">
        <v>122</v>
      </c>
      <c r="AK228" s="56">
        <v>122</v>
      </c>
      <c r="AL228" s="56" t="s">
        <v>193</v>
      </c>
    </row>
    <row r="229" spans="1:38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122</v>
      </c>
      <c r="G229" s="180">
        <v>122</v>
      </c>
      <c r="H229" s="180">
        <v>122</v>
      </c>
      <c r="I229" s="180">
        <v>122</v>
      </c>
      <c r="J229" s="180">
        <v>122</v>
      </c>
      <c r="K229" s="180">
        <v>122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122</v>
      </c>
      <c r="AG229" s="56">
        <v>122</v>
      </c>
      <c r="AH229" s="56">
        <v>122</v>
      </c>
      <c r="AI229" s="56">
        <v>122</v>
      </c>
      <c r="AJ229" s="56">
        <v>122</v>
      </c>
      <c r="AK229" s="56">
        <v>122</v>
      </c>
      <c r="AL229" s="56" t="s">
        <v>193</v>
      </c>
    </row>
    <row r="230" spans="1:38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122</v>
      </c>
      <c r="H230" s="180">
        <v>122</v>
      </c>
      <c r="I230" s="180">
        <v>122</v>
      </c>
      <c r="J230" s="180">
        <v>122</v>
      </c>
      <c r="K230" s="180">
        <v>122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122</v>
      </c>
      <c r="AH230" s="56">
        <v>122</v>
      </c>
      <c r="AI230" s="56">
        <v>122</v>
      </c>
      <c r="AJ230" s="56">
        <v>122</v>
      </c>
      <c r="AK230" s="56">
        <v>122</v>
      </c>
      <c r="AL230" s="56" t="s">
        <v>193</v>
      </c>
    </row>
    <row r="231" spans="1:38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122</v>
      </c>
      <c r="I231" s="180">
        <v>122</v>
      </c>
      <c r="J231" s="180">
        <v>122</v>
      </c>
      <c r="K231" s="180">
        <v>122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122</v>
      </c>
      <c r="AI231" s="56">
        <v>122</v>
      </c>
      <c r="AJ231" s="56">
        <v>122</v>
      </c>
      <c r="AK231" s="56">
        <v>122</v>
      </c>
      <c r="AL231" s="56" t="s">
        <v>193</v>
      </c>
    </row>
    <row r="232" spans="1:38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122</v>
      </c>
      <c r="J232" s="180">
        <v>122</v>
      </c>
      <c r="K232" s="180">
        <v>122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122</v>
      </c>
      <c r="AJ232" s="56">
        <v>122</v>
      </c>
      <c r="AK232" s="56">
        <v>122</v>
      </c>
      <c r="AL232" s="56" t="s">
        <v>193</v>
      </c>
    </row>
    <row r="233" spans="1:38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122</v>
      </c>
      <c r="K233" s="180">
        <v>122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122</v>
      </c>
      <c r="AK233" s="56">
        <v>122</v>
      </c>
      <c r="AL233" s="56" t="s">
        <v>193</v>
      </c>
    </row>
    <row r="234" spans="1:38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122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122</v>
      </c>
      <c r="AL234" s="56" t="s">
        <v>193</v>
      </c>
    </row>
    <row r="235" spans="1:38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38" ht="13.5" thickBot="1" x14ac:dyDescent="0.25">
      <c r="A236" s="79" t="s">
        <v>162</v>
      </c>
      <c r="M236" s="105"/>
      <c r="AA236" s="56" t="s">
        <v>162</v>
      </c>
    </row>
    <row r="237" spans="1:38" ht="12.95" customHeight="1" thickBot="1" x14ac:dyDescent="0.25">
      <c r="A237" s="224" t="s">
        <v>178</v>
      </c>
      <c r="B237" s="225"/>
      <c r="C237" s="225"/>
      <c r="D237" s="225"/>
      <c r="E237" s="225"/>
      <c r="F237" s="225"/>
      <c r="G237" s="225"/>
      <c r="H237" s="225"/>
      <c r="I237" s="225"/>
      <c r="J237" s="225"/>
      <c r="K237" s="225"/>
      <c r="L237" s="226"/>
      <c r="M237" s="105"/>
      <c r="AA237" s="56" t="s">
        <v>178</v>
      </c>
    </row>
    <row r="238" spans="1:38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</row>
    <row r="239" spans="1:38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46</v>
      </c>
      <c r="F239" s="180">
        <v>68</v>
      </c>
      <c r="G239" s="180">
        <v>68</v>
      </c>
      <c r="H239" s="180">
        <v>54</v>
      </c>
      <c r="I239" s="180">
        <v>55</v>
      </c>
      <c r="J239" s="180">
        <v>53</v>
      </c>
      <c r="K239" s="180">
        <v>56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46</v>
      </c>
      <c r="AF239" s="56">
        <v>68</v>
      </c>
      <c r="AG239" s="56">
        <v>68</v>
      </c>
      <c r="AH239" s="56">
        <v>55</v>
      </c>
      <c r="AI239" s="56">
        <v>55</v>
      </c>
      <c r="AJ239" s="56">
        <v>53</v>
      </c>
      <c r="AK239" s="56">
        <v>62</v>
      </c>
      <c r="AL239" s="56" t="s">
        <v>193</v>
      </c>
    </row>
    <row r="240" spans="1:38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52</v>
      </c>
      <c r="I240" s="180">
        <v>53</v>
      </c>
      <c r="J240" s="180">
        <v>49</v>
      </c>
      <c r="K240" s="180">
        <v>53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52</v>
      </c>
      <c r="AI240" s="56">
        <v>54</v>
      </c>
      <c r="AJ240" s="56">
        <v>50</v>
      </c>
      <c r="AK240" s="56">
        <v>53</v>
      </c>
      <c r="AL240" s="56" t="s">
        <v>193</v>
      </c>
    </row>
    <row r="241" spans="1:38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44</v>
      </c>
      <c r="I241" s="180">
        <v>52</v>
      </c>
      <c r="J241" s="180">
        <v>48</v>
      </c>
      <c r="K241" s="180">
        <v>50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44</v>
      </c>
      <c r="AI241" s="56">
        <v>52</v>
      </c>
      <c r="AJ241" s="56">
        <v>48</v>
      </c>
      <c r="AK241" s="56">
        <v>50</v>
      </c>
      <c r="AL241" s="56" t="s">
        <v>193</v>
      </c>
    </row>
    <row r="242" spans="1:38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32</v>
      </c>
      <c r="I242" s="180">
        <v>42</v>
      </c>
      <c r="J242" s="180">
        <v>40</v>
      </c>
      <c r="K242" s="180">
        <v>39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32</v>
      </c>
      <c r="AI242" s="56">
        <v>42</v>
      </c>
      <c r="AJ242" s="56">
        <v>40</v>
      </c>
      <c r="AK242" s="56">
        <v>39</v>
      </c>
      <c r="AL242" s="56" t="s">
        <v>193</v>
      </c>
    </row>
    <row r="243" spans="1:38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11</v>
      </c>
      <c r="J243" s="180">
        <v>39</v>
      </c>
      <c r="K243" s="180">
        <v>44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11</v>
      </c>
      <c r="AJ243" s="56">
        <v>39</v>
      </c>
      <c r="AK243" s="56">
        <v>44</v>
      </c>
      <c r="AL243" s="56" t="s">
        <v>193</v>
      </c>
    </row>
    <row r="244" spans="1:38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24</v>
      </c>
      <c r="K244" s="180">
        <v>28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24</v>
      </c>
      <c r="AK244" s="56">
        <v>28</v>
      </c>
      <c r="AL244" s="56" t="s">
        <v>193</v>
      </c>
    </row>
    <row r="245" spans="1:38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19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19</v>
      </c>
      <c r="AL245" s="56" t="s">
        <v>193</v>
      </c>
    </row>
    <row r="246" spans="1:38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</row>
    <row r="247" spans="1:38" ht="13.5" thickBot="1" x14ac:dyDescent="0.25">
      <c r="A247" s="79" t="s">
        <v>197</v>
      </c>
      <c r="M247" s="105"/>
      <c r="AA247" s="56" t="s">
        <v>197</v>
      </c>
    </row>
    <row r="248" spans="1:38" ht="13.5" customHeight="1" thickBot="1" x14ac:dyDescent="0.25">
      <c r="A248" s="224" t="s">
        <v>209</v>
      </c>
      <c r="B248" s="225"/>
      <c r="C248" s="225"/>
      <c r="D248" s="225"/>
      <c r="E248" s="225"/>
      <c r="F248" s="225"/>
      <c r="G248" s="225"/>
      <c r="H248" s="225"/>
      <c r="I248" s="225"/>
      <c r="J248" s="225"/>
      <c r="K248" s="225"/>
      <c r="L248" s="226"/>
      <c r="M248" s="105"/>
      <c r="AA248" s="56" t="s">
        <v>209</v>
      </c>
    </row>
    <row r="249" spans="1:38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38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56</v>
      </c>
      <c r="F250" s="180">
        <v>75</v>
      </c>
      <c r="G250" s="180">
        <v>86</v>
      </c>
      <c r="H250" s="180">
        <v>90</v>
      </c>
      <c r="I250" s="180">
        <v>114</v>
      </c>
      <c r="J250" s="180">
        <v>114</v>
      </c>
      <c r="K250" s="180">
        <v>114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57</v>
      </c>
      <c r="AF250" s="56">
        <v>75</v>
      </c>
      <c r="AG250" s="56">
        <v>86</v>
      </c>
      <c r="AH250" s="56">
        <v>90</v>
      </c>
      <c r="AI250" s="56">
        <v>114</v>
      </c>
      <c r="AJ250" s="56">
        <v>114</v>
      </c>
      <c r="AK250" s="56">
        <v>114</v>
      </c>
      <c r="AL250" s="56" t="s">
        <v>193</v>
      </c>
    </row>
    <row r="251" spans="1:38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43</v>
      </c>
      <c r="G251" s="180">
        <v>100</v>
      </c>
      <c r="H251" s="180">
        <v>104</v>
      </c>
      <c r="I251" s="180">
        <v>136</v>
      </c>
      <c r="J251" s="180">
        <v>140</v>
      </c>
      <c r="K251" s="180">
        <v>140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43</v>
      </c>
      <c r="AG251" s="56">
        <v>100</v>
      </c>
      <c r="AH251" s="56">
        <v>104</v>
      </c>
      <c r="AI251" s="56">
        <v>136</v>
      </c>
      <c r="AJ251" s="56">
        <v>140</v>
      </c>
      <c r="AK251" s="56">
        <v>140</v>
      </c>
      <c r="AL251" s="56" t="s">
        <v>193</v>
      </c>
    </row>
    <row r="252" spans="1:38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56</v>
      </c>
      <c r="H252" s="180">
        <v>56</v>
      </c>
      <c r="I252" s="180">
        <v>78</v>
      </c>
      <c r="J252" s="180">
        <v>87</v>
      </c>
      <c r="K252" s="180">
        <v>93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56</v>
      </c>
      <c r="AH252" s="56">
        <v>56</v>
      </c>
      <c r="AI252" s="56">
        <v>78</v>
      </c>
      <c r="AJ252" s="56">
        <v>87</v>
      </c>
      <c r="AK252" s="56">
        <v>93</v>
      </c>
      <c r="AL252" s="56" t="s">
        <v>193</v>
      </c>
    </row>
    <row r="253" spans="1:38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38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25</v>
      </c>
      <c r="J254" s="180">
        <v>29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25</v>
      </c>
      <c r="AJ254" s="56">
        <v>31</v>
      </c>
      <c r="AK254" s="56">
        <v>95</v>
      </c>
      <c r="AL254" s="56" t="s">
        <v>193</v>
      </c>
    </row>
    <row r="255" spans="1:38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12</v>
      </c>
      <c r="K255" s="180">
        <v>23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12</v>
      </c>
      <c r="AK255" s="56">
        <v>23</v>
      </c>
      <c r="AL255" s="56" t="s">
        <v>193</v>
      </c>
    </row>
    <row r="256" spans="1:38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14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14</v>
      </c>
      <c r="AL256" s="56" t="s">
        <v>193</v>
      </c>
    </row>
    <row r="257" spans="1:38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38" ht="13.5" thickBot="1" x14ac:dyDescent="0.25">
      <c r="A258" s="79" t="s">
        <v>161</v>
      </c>
      <c r="M258" s="105"/>
      <c r="AA258" s="56" t="s">
        <v>161</v>
      </c>
    </row>
    <row r="259" spans="1:38" ht="12.95" customHeight="1" thickBot="1" x14ac:dyDescent="0.25">
      <c r="A259" s="224" t="s">
        <v>179</v>
      </c>
      <c r="B259" s="225"/>
      <c r="C259" s="225"/>
      <c r="D259" s="225"/>
      <c r="E259" s="225"/>
      <c r="F259" s="225"/>
      <c r="G259" s="225"/>
      <c r="H259" s="225"/>
      <c r="I259" s="225"/>
      <c r="J259" s="225"/>
      <c r="K259" s="225"/>
      <c r="L259" s="226"/>
      <c r="M259" s="105"/>
      <c r="AA259" s="56" t="s">
        <v>179</v>
      </c>
    </row>
    <row r="260" spans="1:38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</row>
    <row r="261" spans="1:38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134</v>
      </c>
      <c r="F261" s="180">
        <v>144</v>
      </c>
      <c r="G261" s="180">
        <v>143</v>
      </c>
      <c r="H261" s="180">
        <v>142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134</v>
      </c>
      <c r="AF261" s="56">
        <v>144</v>
      </c>
      <c r="AG261" s="56">
        <v>143</v>
      </c>
      <c r="AH261" s="56">
        <v>142</v>
      </c>
      <c r="AI261" s="56">
        <v>264</v>
      </c>
      <c r="AJ261" s="56">
        <v>282</v>
      </c>
      <c r="AK261" s="56">
        <v>281</v>
      </c>
      <c r="AL261" s="56" t="s">
        <v>193</v>
      </c>
    </row>
    <row r="262" spans="1:38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72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73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</row>
    <row r="263" spans="1:38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</row>
    <row r="264" spans="1:38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</row>
    <row r="265" spans="1:38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</row>
    <row r="266" spans="1:38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</row>
    <row r="267" spans="1:38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</row>
    <row r="268" spans="1:38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</row>
    <row r="269" spans="1:38" ht="15.75" customHeight="1" thickBot="1" x14ac:dyDescent="0.25">
      <c r="A269" s="79" t="s">
        <v>198</v>
      </c>
      <c r="M269" s="105"/>
      <c r="Z269" s="202"/>
      <c r="AA269" s="56" t="s">
        <v>198</v>
      </c>
    </row>
    <row r="270" spans="1:38" ht="13.5" customHeight="1" thickBot="1" x14ac:dyDescent="0.25">
      <c r="A270" s="224" t="s">
        <v>210</v>
      </c>
      <c r="B270" s="225"/>
      <c r="C270" s="225"/>
      <c r="D270" s="225"/>
      <c r="E270" s="225"/>
      <c r="F270" s="225"/>
      <c r="G270" s="225"/>
      <c r="H270" s="225"/>
      <c r="I270" s="225"/>
      <c r="J270" s="225"/>
      <c r="K270" s="225"/>
      <c r="L270" s="226"/>
      <c r="M270" s="105"/>
      <c r="Z270" s="202"/>
      <c r="AA270" s="56" t="s">
        <v>210</v>
      </c>
    </row>
    <row r="271" spans="1:38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38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38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 t="s">
        <v>193</v>
      </c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E273" s="56" t="s">
        <v>193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38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 t="s">
        <v>193</v>
      </c>
      <c r="F274" s="201" t="s">
        <v>193</v>
      </c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E274" s="56" t="s">
        <v>193</v>
      </c>
      <c r="AF274" s="56" t="s">
        <v>193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38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 t="s">
        <v>193</v>
      </c>
      <c r="F275" s="201" t="s">
        <v>193</v>
      </c>
      <c r="G275" s="201" t="s">
        <v>193</v>
      </c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E275" s="56" t="s">
        <v>193</v>
      </c>
      <c r="AF275" s="56" t="s">
        <v>193</v>
      </c>
      <c r="AG275" s="56" t="s">
        <v>193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38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 t="s">
        <v>193</v>
      </c>
      <c r="F276" s="201" t="s">
        <v>193</v>
      </c>
      <c r="G276" s="201" t="s">
        <v>193</v>
      </c>
      <c r="H276" s="201" t="s">
        <v>193</v>
      </c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E276" s="56" t="s">
        <v>193</v>
      </c>
      <c r="AF276" s="56" t="s">
        <v>193</v>
      </c>
      <c r="AG276" s="56" t="s">
        <v>193</v>
      </c>
      <c r="AH276" s="56" t="s">
        <v>193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38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 t="s">
        <v>193</v>
      </c>
      <c r="F277" s="201" t="s">
        <v>193</v>
      </c>
      <c r="G277" s="201" t="s">
        <v>193</v>
      </c>
      <c r="H277" s="201" t="s">
        <v>193</v>
      </c>
      <c r="I277" s="201" t="s">
        <v>193</v>
      </c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E277" s="56" t="s">
        <v>193</v>
      </c>
      <c r="AF277" s="56" t="s">
        <v>193</v>
      </c>
      <c r="AG277" s="56" t="s">
        <v>193</v>
      </c>
      <c r="AH277" s="56" t="s">
        <v>193</v>
      </c>
      <c r="AI277" s="56" t="s">
        <v>193</v>
      </c>
      <c r="AJ277" s="56">
        <v>54</v>
      </c>
      <c r="AK277" s="56">
        <v>180</v>
      </c>
      <c r="AL277" s="56" t="s">
        <v>193</v>
      </c>
    </row>
    <row r="278" spans="1:38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 t="s">
        <v>193</v>
      </c>
      <c r="F278" s="201" t="s">
        <v>193</v>
      </c>
      <c r="G278" s="201" t="s">
        <v>193</v>
      </c>
      <c r="H278" s="201" t="s">
        <v>193</v>
      </c>
      <c r="I278" s="201" t="s">
        <v>193</v>
      </c>
      <c r="J278" s="201" t="s">
        <v>193</v>
      </c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E278" s="56" t="s">
        <v>193</v>
      </c>
      <c r="AF278" s="56" t="s">
        <v>193</v>
      </c>
      <c r="AG278" s="56" t="s">
        <v>193</v>
      </c>
      <c r="AH278" s="56" t="s">
        <v>193</v>
      </c>
      <c r="AI278" s="56" t="s">
        <v>193</v>
      </c>
      <c r="AJ278" s="56" t="s">
        <v>193</v>
      </c>
      <c r="AK278" s="56">
        <v>72</v>
      </c>
      <c r="AL278" s="56" t="s">
        <v>193</v>
      </c>
    </row>
    <row r="279" spans="1:38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38" ht="13.5" thickBot="1" x14ac:dyDescent="0.25">
      <c r="A280" s="79" t="s">
        <v>165</v>
      </c>
      <c r="M280" s="105"/>
      <c r="Z280" s="202"/>
      <c r="AA280" s="56" t="s">
        <v>165</v>
      </c>
    </row>
    <row r="281" spans="1:38" ht="12.95" customHeight="1" thickBot="1" x14ac:dyDescent="0.25">
      <c r="A281" s="224" t="s">
        <v>180</v>
      </c>
      <c r="B281" s="225"/>
      <c r="C281" s="225"/>
      <c r="D281" s="225"/>
      <c r="E281" s="225"/>
      <c r="F281" s="225"/>
      <c r="G281" s="225"/>
      <c r="H281" s="225"/>
      <c r="I281" s="225"/>
      <c r="J281" s="225"/>
      <c r="K281" s="225"/>
      <c r="L281" s="226"/>
      <c r="M281" s="105"/>
      <c r="Z281" s="202"/>
      <c r="AA281" s="56" t="s">
        <v>180</v>
      </c>
    </row>
    <row r="282" spans="1:38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</row>
    <row r="283" spans="1:38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0.34</v>
      </c>
      <c r="F283" s="182">
        <v>0.35</v>
      </c>
      <c r="G283" s="182">
        <v>0.35</v>
      </c>
      <c r="H283" s="182">
        <v>0.35</v>
      </c>
      <c r="I283" s="182">
        <v>0.35</v>
      </c>
      <c r="J283" s="182">
        <v>0.35</v>
      </c>
      <c r="K283" s="182">
        <v>0.35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0.34</v>
      </c>
      <c r="AF283" s="56">
        <v>0.35000000000000003</v>
      </c>
      <c r="AG283" s="56">
        <v>0.35000000000000003</v>
      </c>
      <c r="AH283" s="56">
        <v>0.35000000000000003</v>
      </c>
      <c r="AI283" s="56">
        <v>0.35000000000000003</v>
      </c>
      <c r="AJ283" s="56">
        <v>0.35000000000000003</v>
      </c>
      <c r="AK283" s="56">
        <v>0.35000000000000003</v>
      </c>
      <c r="AL283" s="56" t="s">
        <v>193</v>
      </c>
    </row>
    <row r="284" spans="1:38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</row>
    <row r="285" spans="1:38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</row>
    <row r="286" spans="1:38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</row>
    <row r="287" spans="1:38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</row>
    <row r="288" spans="1:38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</row>
    <row r="289" spans="1:38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</row>
    <row r="290" spans="1:38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</row>
    <row r="291" spans="1:38" ht="13.5" thickBot="1" x14ac:dyDescent="0.25">
      <c r="A291" s="79" t="s">
        <v>201</v>
      </c>
      <c r="M291" s="105"/>
      <c r="AA291" s="56" t="s">
        <v>201</v>
      </c>
    </row>
    <row r="292" spans="1:38" ht="13.5" customHeight="1" thickBot="1" x14ac:dyDescent="0.25">
      <c r="A292" s="224" t="s">
        <v>211</v>
      </c>
      <c r="B292" s="225"/>
      <c r="C292" s="225"/>
      <c r="D292" s="225"/>
      <c r="E292" s="225"/>
      <c r="F292" s="225"/>
      <c r="G292" s="225"/>
      <c r="H292" s="225"/>
      <c r="I292" s="225"/>
      <c r="J292" s="225"/>
      <c r="K292" s="225"/>
      <c r="L292" s="226"/>
      <c r="M292" s="105"/>
      <c r="AA292" s="56" t="s">
        <v>211</v>
      </c>
    </row>
    <row r="293" spans="1:38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38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92</v>
      </c>
      <c r="F294" s="180">
        <v>92</v>
      </c>
      <c r="G294" s="180">
        <v>92</v>
      </c>
      <c r="H294" s="180">
        <v>92</v>
      </c>
      <c r="I294" s="180">
        <v>92</v>
      </c>
      <c r="J294" s="180">
        <v>92</v>
      </c>
      <c r="K294" s="180">
        <v>92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92</v>
      </c>
      <c r="AF294" s="56">
        <v>92</v>
      </c>
      <c r="AG294" s="56">
        <v>92</v>
      </c>
      <c r="AH294" s="56">
        <v>92</v>
      </c>
      <c r="AI294" s="56">
        <v>92</v>
      </c>
      <c r="AJ294" s="56">
        <v>92</v>
      </c>
      <c r="AK294" s="56">
        <v>92</v>
      </c>
      <c r="AL294" s="56" t="s">
        <v>193</v>
      </c>
    </row>
    <row r="295" spans="1:38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</row>
    <row r="296" spans="1:38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15</v>
      </c>
      <c r="I296" s="180">
        <v>17</v>
      </c>
      <c r="J296" s="180">
        <v>18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15</v>
      </c>
      <c r="AI296" s="56">
        <v>17</v>
      </c>
      <c r="AJ296" s="56">
        <v>18</v>
      </c>
      <c r="AK296" s="56">
        <v>19</v>
      </c>
      <c r="AL296" s="56" t="s">
        <v>193</v>
      </c>
    </row>
    <row r="297" spans="1:38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</row>
    <row r="298" spans="1:38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11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11</v>
      </c>
      <c r="AL298" s="56" t="s">
        <v>193</v>
      </c>
    </row>
    <row r="299" spans="1:38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9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9</v>
      </c>
      <c r="AL299" s="56" t="s">
        <v>193</v>
      </c>
    </row>
    <row r="300" spans="1:38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38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38" ht="13.5" thickBot="1" x14ac:dyDescent="0.25">
      <c r="A302" s="79" t="s">
        <v>114</v>
      </c>
      <c r="M302" s="105"/>
      <c r="AA302" s="56" t="s">
        <v>114</v>
      </c>
    </row>
    <row r="303" spans="1:38" ht="12.95" customHeight="1" thickBot="1" x14ac:dyDescent="0.25">
      <c r="A303" s="224" t="s">
        <v>181</v>
      </c>
      <c r="B303" s="225"/>
      <c r="C303" s="225"/>
      <c r="D303" s="225"/>
      <c r="E303" s="225"/>
      <c r="F303" s="225"/>
      <c r="G303" s="225"/>
      <c r="H303" s="225"/>
      <c r="I303" s="225"/>
      <c r="J303" s="225"/>
      <c r="K303" s="225"/>
      <c r="L303" s="226"/>
      <c r="M303" s="105"/>
      <c r="AA303" s="56" t="s">
        <v>181</v>
      </c>
    </row>
    <row r="304" spans="1:38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</row>
    <row r="305" spans="1:38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192</v>
      </c>
      <c r="F305" s="180">
        <v>192</v>
      </c>
      <c r="G305" s="180">
        <v>192</v>
      </c>
      <c r="H305" s="180">
        <v>192</v>
      </c>
      <c r="I305" s="180">
        <v>192</v>
      </c>
      <c r="J305" s="180">
        <v>192</v>
      </c>
      <c r="K305" s="180">
        <v>192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192</v>
      </c>
      <c r="AF305" s="56">
        <v>192</v>
      </c>
      <c r="AG305" s="56">
        <v>192</v>
      </c>
      <c r="AH305" s="56">
        <v>192</v>
      </c>
      <c r="AI305" s="56">
        <v>192</v>
      </c>
      <c r="AJ305" s="56">
        <v>192</v>
      </c>
      <c r="AK305" s="56">
        <v>192</v>
      </c>
      <c r="AL305" s="56" t="s">
        <v>193</v>
      </c>
    </row>
    <row r="306" spans="1:38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192</v>
      </c>
      <c r="G306" s="180">
        <v>192</v>
      </c>
      <c r="H306" s="180">
        <v>192</v>
      </c>
      <c r="I306" s="180">
        <v>192</v>
      </c>
      <c r="J306" s="180">
        <v>192</v>
      </c>
      <c r="K306" s="180">
        <v>192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192</v>
      </c>
      <c r="AG306" s="56">
        <v>192</v>
      </c>
      <c r="AH306" s="56">
        <v>192</v>
      </c>
      <c r="AI306" s="56">
        <v>192</v>
      </c>
      <c r="AJ306" s="56">
        <v>192</v>
      </c>
      <c r="AK306" s="56">
        <v>192</v>
      </c>
      <c r="AL306" s="56" t="s">
        <v>193</v>
      </c>
    </row>
    <row r="307" spans="1:38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192</v>
      </c>
      <c r="H307" s="180">
        <v>192</v>
      </c>
      <c r="I307" s="180">
        <v>192</v>
      </c>
      <c r="J307" s="180">
        <v>192</v>
      </c>
      <c r="K307" s="180">
        <v>192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192</v>
      </c>
      <c r="AH307" s="56">
        <v>192</v>
      </c>
      <c r="AI307" s="56">
        <v>192</v>
      </c>
      <c r="AJ307" s="56">
        <v>192</v>
      </c>
      <c r="AK307" s="56">
        <v>192</v>
      </c>
      <c r="AL307" s="56" t="s">
        <v>193</v>
      </c>
    </row>
    <row r="308" spans="1:38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192</v>
      </c>
      <c r="I308" s="180">
        <v>192</v>
      </c>
      <c r="J308" s="180">
        <v>192</v>
      </c>
      <c r="K308" s="180">
        <v>192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192</v>
      </c>
      <c r="AI308" s="56">
        <v>192</v>
      </c>
      <c r="AJ308" s="56">
        <v>192</v>
      </c>
      <c r="AK308" s="56">
        <v>192</v>
      </c>
      <c r="AL308" s="56" t="s">
        <v>193</v>
      </c>
    </row>
    <row r="309" spans="1:38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192</v>
      </c>
      <c r="J309" s="180">
        <v>192</v>
      </c>
      <c r="K309" s="180">
        <v>192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192</v>
      </c>
      <c r="AJ309" s="56">
        <v>192</v>
      </c>
      <c r="AK309" s="56">
        <v>192</v>
      </c>
      <c r="AL309" s="56" t="s">
        <v>193</v>
      </c>
    </row>
    <row r="310" spans="1:38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192</v>
      </c>
      <c r="K310" s="180">
        <v>192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192</v>
      </c>
      <c r="AK310" s="56">
        <v>192</v>
      </c>
      <c r="AL310" s="56" t="s">
        <v>193</v>
      </c>
    </row>
    <row r="311" spans="1:38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192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192</v>
      </c>
      <c r="AL311" s="56" t="s">
        <v>193</v>
      </c>
    </row>
    <row r="312" spans="1:38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</row>
  </sheetData>
  <mergeCells count="32">
    <mergeCell ref="A4:L4"/>
    <mergeCell ref="N4:Y4"/>
    <mergeCell ref="N6:Y6"/>
    <mergeCell ref="N17:Y17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61:L61"/>
    <mergeCell ref="A72:L72"/>
    <mergeCell ref="A83:L83"/>
    <mergeCell ref="A94:L94"/>
    <mergeCell ref="A105:L105"/>
    <mergeCell ref="A116:L116"/>
    <mergeCell ref="A138:L138"/>
    <mergeCell ref="A127:L127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202" bestFit="1" customWidth="1"/>
    <col min="14" max="14" width="8.42578125" style="202" bestFit="1" customWidth="1"/>
    <col min="15" max="15" width="13.28515625" style="202" customWidth="1"/>
    <col min="16" max="20" width="9.140625" style="202"/>
    <col min="21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9" x14ac:dyDescent="0.2">
      <c r="M1" s="217"/>
      <c r="N1" s="217"/>
      <c r="O1" s="217"/>
      <c r="P1" s="217"/>
      <c r="Q1" s="217"/>
      <c r="R1" s="217"/>
      <c r="S1" s="217"/>
      <c r="T1" s="217"/>
      <c r="U1" s="177"/>
      <c r="V1" s="177"/>
      <c r="W1" s="177"/>
    </row>
    <row r="2" spans="1:29" x14ac:dyDescent="0.2">
      <c r="U2" s="108"/>
      <c r="V2" s="108"/>
      <c r="W2" s="108"/>
    </row>
    <row r="3" spans="1:29" ht="13.5" thickBot="1" x14ac:dyDescent="0.25">
      <c r="M3" s="79"/>
      <c r="N3" s="79"/>
      <c r="O3" s="79"/>
      <c r="P3" s="79"/>
      <c r="Q3" s="79"/>
      <c r="R3" s="79"/>
      <c r="S3" s="79"/>
      <c r="T3" s="79"/>
      <c r="X3" s="79"/>
      <c r="Z3" s="105"/>
      <c r="AA3" s="105"/>
      <c r="AB3" s="105"/>
      <c r="AC3" s="105"/>
    </row>
    <row r="4" spans="1:29" ht="13.5" customHeight="1" thickBot="1" x14ac:dyDescent="0.25">
      <c r="A4" s="220" t="s">
        <v>0</v>
      </c>
      <c r="B4" s="221"/>
      <c r="C4" s="221"/>
      <c r="D4" s="221"/>
      <c r="E4" s="221"/>
      <c r="F4" s="221"/>
      <c r="G4" s="221"/>
      <c r="H4" s="221"/>
      <c r="I4" s="221"/>
      <c r="J4" s="221"/>
      <c r="K4" s="232"/>
      <c r="L4" s="17"/>
      <c r="M4" s="56" t="s">
        <v>0</v>
      </c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176"/>
      <c r="Z4" s="176"/>
      <c r="AA4" s="176"/>
      <c r="AB4" s="176"/>
      <c r="AC4" s="176"/>
    </row>
    <row r="5" spans="1:2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176"/>
      <c r="Z5" s="176"/>
      <c r="AA5" s="176"/>
      <c r="AB5" s="176"/>
      <c r="AC5" s="176"/>
    </row>
    <row r="6" spans="1:29" ht="15.75" customHeight="1" thickBot="1" x14ac:dyDescent="0.25">
      <c r="A6" s="18"/>
      <c r="B6" s="18"/>
      <c r="C6" s="18"/>
      <c r="D6" s="224" t="s">
        <v>82</v>
      </c>
      <c r="E6" s="225"/>
      <c r="F6" s="225"/>
      <c r="G6" s="225"/>
      <c r="H6" s="225"/>
      <c r="I6" s="225"/>
      <c r="J6" s="225"/>
      <c r="K6" s="226"/>
      <c r="L6" s="18"/>
      <c r="M6" s="56"/>
      <c r="N6" s="56"/>
      <c r="O6" s="56"/>
      <c r="P6" s="56" t="s">
        <v>82</v>
      </c>
      <c r="Q6" s="56"/>
      <c r="R6" s="56"/>
      <c r="S6" s="56"/>
      <c r="T6" s="56"/>
      <c r="U6" s="56"/>
      <c r="V6" s="56"/>
      <c r="W6" s="56"/>
      <c r="X6" s="56"/>
      <c r="Y6" s="176"/>
      <c r="Z6" s="176"/>
      <c r="AA6" s="176"/>
      <c r="AB6" s="176"/>
      <c r="AC6" s="176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56" t="s">
        <v>46</v>
      </c>
      <c r="N7" s="56" t="s">
        <v>47</v>
      </c>
      <c r="O7" s="56" t="s">
        <v>113</v>
      </c>
      <c r="P7" s="56">
        <v>1</v>
      </c>
      <c r="Q7" s="56">
        <v>2</v>
      </c>
      <c r="R7" s="56">
        <v>3</v>
      </c>
      <c r="S7" s="56">
        <v>4</v>
      </c>
      <c r="T7" s="56">
        <v>5</v>
      </c>
      <c r="U7" s="56">
        <v>6</v>
      </c>
      <c r="V7" s="56">
        <v>7</v>
      </c>
      <c r="W7" s="56">
        <v>8</v>
      </c>
      <c r="X7" s="56"/>
      <c r="Y7" s="176"/>
      <c r="Z7" s="176"/>
      <c r="AA7" s="176"/>
      <c r="AB7" s="176"/>
      <c r="AC7" s="176"/>
    </row>
    <row r="8" spans="1:29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56" t="s">
        <v>52</v>
      </c>
      <c r="N8" s="56" t="s">
        <v>4</v>
      </c>
      <c r="O8" s="56" t="s">
        <v>114</v>
      </c>
      <c r="P8" s="219">
        <v>0.15</v>
      </c>
      <c r="Q8" s="219">
        <v>0.15</v>
      </c>
      <c r="R8" s="219">
        <v>0.16</v>
      </c>
      <c r="S8" s="219">
        <v>0.13</v>
      </c>
      <c r="T8" s="219">
        <v>0.1</v>
      </c>
      <c r="U8" s="219">
        <v>0.1</v>
      </c>
      <c r="V8" s="56" t="s">
        <v>193</v>
      </c>
      <c r="W8" s="56" t="s">
        <v>193</v>
      </c>
      <c r="X8" s="56"/>
      <c r="Y8" s="176"/>
      <c r="Z8" s="176"/>
      <c r="AA8" s="176"/>
      <c r="AB8" s="176"/>
      <c r="AC8" s="176"/>
    </row>
    <row r="9" spans="1:29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M9" s="56"/>
      <c r="N9" s="56" t="s">
        <v>4</v>
      </c>
      <c r="O9" s="56" t="s">
        <v>115</v>
      </c>
      <c r="P9" s="219">
        <v>0.12</v>
      </c>
      <c r="Q9" s="219">
        <v>0.12</v>
      </c>
      <c r="R9" s="219">
        <v>0.11</v>
      </c>
      <c r="S9" s="219">
        <v>0.1</v>
      </c>
      <c r="T9" s="219">
        <v>0.09</v>
      </c>
      <c r="U9" s="219">
        <v>0.09</v>
      </c>
      <c r="V9" s="56" t="s">
        <v>193</v>
      </c>
      <c r="W9" s="56" t="s">
        <v>193</v>
      </c>
      <c r="X9" s="56"/>
      <c r="Y9" s="176"/>
      <c r="Z9" s="176"/>
      <c r="AA9" s="176"/>
      <c r="AB9" s="176"/>
      <c r="AC9" s="176"/>
    </row>
    <row r="10" spans="1:29" x14ac:dyDescent="0.2">
      <c r="A10" s="10" t="s">
        <v>56</v>
      </c>
      <c r="B10" s="11" t="s">
        <v>5</v>
      </c>
      <c r="C10" s="28" t="s">
        <v>114</v>
      </c>
      <c r="D10" s="104">
        <v>0.26</v>
      </c>
      <c r="E10" s="104">
        <v>0.26</v>
      </c>
      <c r="F10" s="104">
        <v>0.19</v>
      </c>
      <c r="G10" s="104">
        <v>0.15</v>
      </c>
      <c r="H10" s="104">
        <v>0.12</v>
      </c>
      <c r="I10" s="104">
        <v>0.12</v>
      </c>
      <c r="J10" s="142">
        <v>0.12</v>
      </c>
      <c r="K10" s="143">
        <v>0.12</v>
      </c>
      <c r="M10" s="56" t="s">
        <v>56</v>
      </c>
      <c r="N10" s="56" t="s">
        <v>5</v>
      </c>
      <c r="O10" s="56" t="s">
        <v>114</v>
      </c>
      <c r="P10" s="219">
        <v>0.26</v>
      </c>
      <c r="Q10" s="219">
        <v>0.26</v>
      </c>
      <c r="R10" s="219">
        <v>0.19</v>
      </c>
      <c r="S10" s="219">
        <v>0.15</v>
      </c>
      <c r="T10" s="219">
        <v>0.12</v>
      </c>
      <c r="U10" s="219">
        <v>0.12</v>
      </c>
      <c r="V10" s="219">
        <v>0.12</v>
      </c>
      <c r="W10" s="219">
        <v>0.12</v>
      </c>
      <c r="X10" s="56"/>
      <c r="Y10" s="176"/>
      <c r="Z10" s="176"/>
      <c r="AA10" s="176"/>
      <c r="AB10" s="176"/>
      <c r="AC10" s="176"/>
    </row>
    <row r="11" spans="1:29" x14ac:dyDescent="0.2">
      <c r="A11" s="10"/>
      <c r="B11" s="11" t="s">
        <v>5</v>
      </c>
      <c r="C11" s="28" t="s">
        <v>115</v>
      </c>
      <c r="D11" s="104">
        <v>0.17</v>
      </c>
      <c r="E11" s="104">
        <v>0.17</v>
      </c>
      <c r="F11" s="104">
        <v>0.1</v>
      </c>
      <c r="G11" s="104">
        <v>0.09</v>
      </c>
      <c r="H11" s="104">
        <v>0.08</v>
      </c>
      <c r="I11" s="104">
        <v>0.08</v>
      </c>
      <c r="J11" s="104">
        <v>0.08</v>
      </c>
      <c r="K11" s="144">
        <v>0.08</v>
      </c>
      <c r="M11" s="56"/>
      <c r="N11" s="56" t="s">
        <v>5</v>
      </c>
      <c r="O11" s="56" t="s">
        <v>115</v>
      </c>
      <c r="P11" s="219">
        <v>0.26</v>
      </c>
      <c r="Q11" s="219">
        <v>0.26</v>
      </c>
      <c r="R11" s="219">
        <v>0.19</v>
      </c>
      <c r="S11" s="219">
        <v>0.15</v>
      </c>
      <c r="T11" s="219">
        <v>0.08</v>
      </c>
      <c r="U11" s="219">
        <v>0.08</v>
      </c>
      <c r="V11" s="219">
        <v>0.08</v>
      </c>
      <c r="W11" s="219">
        <v>0.08</v>
      </c>
      <c r="X11" s="56"/>
      <c r="Y11" s="176"/>
      <c r="Z11" s="176"/>
      <c r="AA11" s="176"/>
      <c r="AB11" s="176"/>
      <c r="AC11" s="176"/>
    </row>
    <row r="12" spans="1:29" x14ac:dyDescent="0.2">
      <c r="A12" s="10" t="s">
        <v>60</v>
      </c>
      <c r="B12" s="11" t="s">
        <v>6</v>
      </c>
      <c r="C12" s="28" t="s">
        <v>114</v>
      </c>
      <c r="D12" s="104">
        <v>0.32</v>
      </c>
      <c r="E12" s="104">
        <v>0.32</v>
      </c>
      <c r="F12" s="104">
        <v>0.26</v>
      </c>
      <c r="G12" s="104">
        <v>0.2</v>
      </c>
      <c r="H12" s="104">
        <v>0.17</v>
      </c>
      <c r="I12" s="104">
        <v>0.17</v>
      </c>
      <c r="J12" s="29">
        <v>0.17</v>
      </c>
      <c r="K12" s="30">
        <v>0.17</v>
      </c>
      <c r="M12" s="56" t="s">
        <v>60</v>
      </c>
      <c r="N12" s="56" t="s">
        <v>6</v>
      </c>
      <c r="O12" s="56" t="s">
        <v>114</v>
      </c>
      <c r="P12" s="219">
        <v>0.32</v>
      </c>
      <c r="Q12" s="219">
        <v>0.32</v>
      </c>
      <c r="R12" s="219">
        <v>0.26</v>
      </c>
      <c r="S12" s="219">
        <v>0.2</v>
      </c>
      <c r="T12" s="219">
        <v>0.17</v>
      </c>
      <c r="U12" s="219">
        <v>0.17</v>
      </c>
      <c r="V12" s="219">
        <v>0.17</v>
      </c>
      <c r="W12" s="219">
        <v>0.17</v>
      </c>
      <c r="X12" s="56"/>
      <c r="Y12" s="176"/>
      <c r="Z12" s="176"/>
      <c r="AA12" s="176"/>
      <c r="AB12" s="176"/>
      <c r="AC12" s="176"/>
    </row>
    <row r="13" spans="1:29" x14ac:dyDescent="0.2">
      <c r="A13" s="10"/>
      <c r="B13" s="11" t="s">
        <v>6</v>
      </c>
      <c r="C13" s="28" t="s">
        <v>115</v>
      </c>
      <c r="D13" s="104">
        <v>0.15</v>
      </c>
      <c r="E13" s="104">
        <v>0.15</v>
      </c>
      <c r="F13" s="104">
        <v>0.11</v>
      </c>
      <c r="G13" s="104">
        <v>0.09</v>
      </c>
      <c r="H13" s="104">
        <v>0.08</v>
      </c>
      <c r="I13" s="104">
        <v>0.08</v>
      </c>
      <c r="J13" s="31">
        <v>0.08</v>
      </c>
      <c r="K13" s="30">
        <v>0.08</v>
      </c>
      <c r="M13" s="56"/>
      <c r="N13" s="56" t="s">
        <v>6</v>
      </c>
      <c r="O13" s="56" t="s">
        <v>115</v>
      </c>
      <c r="P13" s="219">
        <v>0.15</v>
      </c>
      <c r="Q13" s="219">
        <v>0.15</v>
      </c>
      <c r="R13" s="219">
        <v>0.11</v>
      </c>
      <c r="S13" s="219">
        <v>0.09</v>
      </c>
      <c r="T13" s="219">
        <v>0.08</v>
      </c>
      <c r="U13" s="219">
        <v>0.08</v>
      </c>
      <c r="V13" s="219">
        <v>0.08</v>
      </c>
      <c r="W13" s="219">
        <v>0.08</v>
      </c>
      <c r="X13" s="56"/>
      <c r="Y13" s="176"/>
      <c r="Z13" s="176"/>
      <c r="AA13" s="176"/>
      <c r="AB13" s="176"/>
      <c r="AC13" s="176"/>
    </row>
    <row r="14" spans="1:29" x14ac:dyDescent="0.2">
      <c r="A14" s="36" t="s">
        <v>62</v>
      </c>
      <c r="B14" s="37" t="s">
        <v>7</v>
      </c>
      <c r="C14" s="35" t="s">
        <v>114</v>
      </c>
      <c r="D14" s="104">
        <v>7.0000000000000007E-2</v>
      </c>
      <c r="E14" s="104">
        <v>7.0000000000000007E-2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56" t="s">
        <v>62</v>
      </c>
      <c r="N14" s="56" t="s">
        <v>7</v>
      </c>
      <c r="O14" s="56" t="s">
        <v>114</v>
      </c>
      <c r="P14" s="219">
        <v>0.09</v>
      </c>
      <c r="Q14" s="219">
        <v>0.09</v>
      </c>
      <c r="R14" s="219">
        <v>0.13</v>
      </c>
      <c r="S14" s="219">
        <v>0.13</v>
      </c>
      <c r="T14" s="219">
        <v>0.13</v>
      </c>
      <c r="U14" s="219">
        <v>0.13</v>
      </c>
      <c r="V14" s="56" t="s">
        <v>193</v>
      </c>
      <c r="W14" s="56" t="s">
        <v>193</v>
      </c>
      <c r="X14" s="56"/>
      <c r="Y14" s="176"/>
      <c r="Z14" s="176"/>
      <c r="AA14" s="176"/>
      <c r="AB14" s="176"/>
      <c r="AC14" s="176"/>
    </row>
    <row r="15" spans="1:29" x14ac:dyDescent="0.2">
      <c r="A15" s="36"/>
      <c r="B15" s="37" t="s">
        <v>7</v>
      </c>
      <c r="C15" s="35" t="s">
        <v>115</v>
      </c>
      <c r="D15" s="104">
        <v>0.1</v>
      </c>
      <c r="E15" s="104">
        <v>0.1</v>
      </c>
      <c r="F15" s="104">
        <v>0.1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M15" s="56"/>
      <c r="N15" s="56" t="s">
        <v>7</v>
      </c>
      <c r="O15" s="56" t="s">
        <v>115</v>
      </c>
      <c r="P15" s="219">
        <v>0.11</v>
      </c>
      <c r="Q15" s="219">
        <v>0.11</v>
      </c>
      <c r="R15" s="219">
        <v>0.1</v>
      </c>
      <c r="S15" s="219">
        <v>0.11</v>
      </c>
      <c r="T15" s="219">
        <v>0.11</v>
      </c>
      <c r="U15" s="219">
        <v>0.11</v>
      </c>
      <c r="V15" s="56" t="s">
        <v>193</v>
      </c>
      <c r="W15" s="56" t="s">
        <v>193</v>
      </c>
      <c r="X15" s="56"/>
      <c r="Y15" s="176"/>
      <c r="Z15" s="176"/>
      <c r="AA15" s="176"/>
      <c r="AB15" s="176"/>
      <c r="AC15" s="176"/>
    </row>
    <row r="16" spans="1:29" x14ac:dyDescent="0.2">
      <c r="A16" s="10" t="s">
        <v>63</v>
      </c>
      <c r="B16" s="11" t="s">
        <v>8</v>
      </c>
      <c r="C16" s="28" t="s">
        <v>114</v>
      </c>
      <c r="D16" s="104">
        <v>0.32</v>
      </c>
      <c r="E16" s="104">
        <v>0.32</v>
      </c>
      <c r="F16" s="104">
        <v>0.25</v>
      </c>
      <c r="G16" s="104">
        <v>0.17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56" t="s">
        <v>63</v>
      </c>
      <c r="N16" s="56" t="s">
        <v>8</v>
      </c>
      <c r="O16" s="56" t="s">
        <v>114</v>
      </c>
      <c r="P16" s="219">
        <v>0.32</v>
      </c>
      <c r="Q16" s="219">
        <v>0.32</v>
      </c>
      <c r="R16" s="219">
        <v>0.25</v>
      </c>
      <c r="S16" s="219">
        <v>0.17</v>
      </c>
      <c r="T16" s="219">
        <v>0.14000000000000001</v>
      </c>
      <c r="U16" s="219">
        <v>0.14000000000000001</v>
      </c>
      <c r="V16" s="219">
        <v>0.14000000000000001</v>
      </c>
      <c r="W16" s="56" t="s">
        <v>193</v>
      </c>
      <c r="X16" s="56"/>
      <c r="Y16" s="176"/>
      <c r="Z16" s="176"/>
      <c r="AA16" s="176"/>
      <c r="AB16" s="176"/>
      <c r="AC16" s="176"/>
    </row>
    <row r="17" spans="1:29" x14ac:dyDescent="0.2">
      <c r="A17" s="10"/>
      <c r="B17" s="11" t="s">
        <v>8</v>
      </c>
      <c r="C17" s="28" t="s">
        <v>115</v>
      </c>
      <c r="D17" s="104">
        <v>0.32</v>
      </c>
      <c r="E17" s="104">
        <v>0.32</v>
      </c>
      <c r="F17" s="104">
        <v>0.25</v>
      </c>
      <c r="G17" s="104">
        <v>0.17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M17" s="56"/>
      <c r="N17" s="56" t="s">
        <v>8</v>
      </c>
      <c r="O17" s="56" t="s">
        <v>115</v>
      </c>
      <c r="P17" s="219">
        <v>0.32</v>
      </c>
      <c r="Q17" s="219">
        <v>0.32</v>
      </c>
      <c r="R17" s="219">
        <v>0.25</v>
      </c>
      <c r="S17" s="219">
        <v>0.17</v>
      </c>
      <c r="T17" s="219">
        <v>7.0000000000000007E-2</v>
      </c>
      <c r="U17" s="219">
        <v>7.0000000000000007E-2</v>
      </c>
      <c r="V17" s="219">
        <v>7.0000000000000007E-2</v>
      </c>
      <c r="W17" s="56" t="s">
        <v>193</v>
      </c>
      <c r="X17" s="56"/>
      <c r="Y17" s="176"/>
      <c r="Z17" s="176"/>
      <c r="AA17" s="176"/>
      <c r="AB17" s="176"/>
      <c r="AC17" s="176"/>
    </row>
    <row r="18" spans="1:29" x14ac:dyDescent="0.2">
      <c r="A18" s="10" t="s">
        <v>64</v>
      </c>
      <c r="B18" s="11" t="s">
        <v>9</v>
      </c>
      <c r="C18" s="28" t="s">
        <v>114</v>
      </c>
      <c r="D18" s="104">
        <v>0.26</v>
      </c>
      <c r="E18" s="104">
        <v>0.26</v>
      </c>
      <c r="F18" s="104">
        <v>0.25</v>
      </c>
      <c r="G18" s="104">
        <v>0.14000000000000001</v>
      </c>
      <c r="H18" s="104">
        <v>0.08</v>
      </c>
      <c r="I18" s="104">
        <v>0.08</v>
      </c>
      <c r="J18" s="29">
        <v>0.08</v>
      </c>
      <c r="K18" s="91" t="s">
        <v>193</v>
      </c>
      <c r="M18" s="56" t="s">
        <v>64</v>
      </c>
      <c r="N18" s="56" t="s">
        <v>9</v>
      </c>
      <c r="O18" s="56" t="s">
        <v>114</v>
      </c>
      <c r="P18" s="219">
        <v>0.26</v>
      </c>
      <c r="Q18" s="219">
        <v>0.26</v>
      </c>
      <c r="R18" s="219">
        <v>0.25</v>
      </c>
      <c r="S18" s="219">
        <v>0.14000000000000001</v>
      </c>
      <c r="T18" s="219">
        <v>0.08</v>
      </c>
      <c r="U18" s="219">
        <v>0.08</v>
      </c>
      <c r="V18" s="219">
        <v>0.08</v>
      </c>
      <c r="W18" s="56" t="s">
        <v>193</v>
      </c>
      <c r="X18" s="56"/>
      <c r="Y18" s="176"/>
      <c r="Z18" s="176"/>
      <c r="AA18" s="176"/>
      <c r="AB18" s="176"/>
      <c r="AC18" s="176"/>
    </row>
    <row r="19" spans="1:29" x14ac:dyDescent="0.2">
      <c r="A19" s="10"/>
      <c r="B19" s="11" t="s">
        <v>9</v>
      </c>
      <c r="C19" s="28" t="s">
        <v>115</v>
      </c>
      <c r="D19" s="104">
        <v>0.26</v>
      </c>
      <c r="E19" s="104">
        <v>0.26</v>
      </c>
      <c r="F19" s="104">
        <v>0.25</v>
      </c>
      <c r="G19" s="104">
        <v>0.14000000000000001</v>
      </c>
      <c r="H19" s="104">
        <v>0.06</v>
      </c>
      <c r="I19" s="104">
        <v>0.06</v>
      </c>
      <c r="J19" s="29">
        <v>0.06</v>
      </c>
      <c r="K19" s="91" t="s">
        <v>193</v>
      </c>
      <c r="M19" s="56"/>
      <c r="N19" s="56" t="s">
        <v>9</v>
      </c>
      <c r="O19" s="56" t="s">
        <v>115</v>
      </c>
      <c r="P19" s="219">
        <v>0.26</v>
      </c>
      <c r="Q19" s="219">
        <v>0.26</v>
      </c>
      <c r="R19" s="219">
        <v>0.25</v>
      </c>
      <c r="S19" s="219">
        <v>0.14000000000000001</v>
      </c>
      <c r="T19" s="219">
        <v>0.06</v>
      </c>
      <c r="U19" s="219">
        <v>0.06</v>
      </c>
      <c r="V19" s="219">
        <v>0.06</v>
      </c>
      <c r="W19" s="56" t="s">
        <v>193</v>
      </c>
      <c r="X19" s="56"/>
      <c r="Y19" s="176"/>
      <c r="Z19" s="176"/>
      <c r="AA19" s="176"/>
      <c r="AB19" s="176"/>
      <c r="AC19" s="176"/>
    </row>
    <row r="20" spans="1:29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0.14000000000000001</v>
      </c>
      <c r="I20" s="141">
        <v>0.08</v>
      </c>
      <c r="J20" s="90" t="s">
        <v>193</v>
      </c>
      <c r="K20" s="91" t="s">
        <v>193</v>
      </c>
      <c r="M20" s="56" t="s">
        <v>66</v>
      </c>
      <c r="N20" s="56" t="s">
        <v>10</v>
      </c>
      <c r="O20" s="56" t="s">
        <v>114</v>
      </c>
      <c r="P20" s="219">
        <v>0.15</v>
      </c>
      <c r="Q20" s="219">
        <v>0.15</v>
      </c>
      <c r="R20" s="219">
        <v>0.15</v>
      </c>
      <c r="S20" s="219">
        <v>0.15</v>
      </c>
      <c r="T20" s="219">
        <v>0.14000000000000001</v>
      </c>
      <c r="U20" s="219">
        <v>0.08</v>
      </c>
      <c r="V20" s="56" t="s">
        <v>193</v>
      </c>
      <c r="W20" s="56" t="s">
        <v>193</v>
      </c>
      <c r="X20" s="56"/>
      <c r="Y20" s="176"/>
      <c r="Z20" s="176"/>
      <c r="AA20" s="176"/>
      <c r="AB20" s="176"/>
      <c r="AC20" s="176"/>
    </row>
    <row r="21" spans="1:29" x14ac:dyDescent="0.2">
      <c r="A21" s="36"/>
      <c r="B21" s="37" t="s">
        <v>10</v>
      </c>
      <c r="C21" s="35" t="s">
        <v>115</v>
      </c>
      <c r="D21" s="104">
        <v>0.26</v>
      </c>
      <c r="E21" s="104">
        <v>0.26</v>
      </c>
      <c r="F21" s="104">
        <v>0.25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M21" s="56"/>
      <c r="N21" s="56" t="s">
        <v>10</v>
      </c>
      <c r="O21" s="56" t="s">
        <v>115</v>
      </c>
      <c r="P21" s="219">
        <v>0.13</v>
      </c>
      <c r="Q21" s="219">
        <v>0.13</v>
      </c>
      <c r="R21" s="219">
        <v>0.13</v>
      </c>
      <c r="S21" s="219">
        <v>0.12</v>
      </c>
      <c r="T21" s="219">
        <v>0.17</v>
      </c>
      <c r="U21" s="219">
        <v>0.11</v>
      </c>
      <c r="V21" s="56" t="s">
        <v>193</v>
      </c>
      <c r="W21" s="56" t="s">
        <v>193</v>
      </c>
      <c r="X21" s="56"/>
      <c r="Y21" s="176"/>
      <c r="Z21" s="176"/>
      <c r="AA21" s="176"/>
      <c r="AB21" s="176"/>
      <c r="AC21" s="176"/>
    </row>
    <row r="22" spans="1:29" x14ac:dyDescent="0.2">
      <c r="A22" s="10" t="s">
        <v>68</v>
      </c>
      <c r="B22" s="11" t="s">
        <v>11</v>
      </c>
      <c r="C22" s="28" t="s">
        <v>114</v>
      </c>
      <c r="D22" s="104">
        <v>0.3</v>
      </c>
      <c r="E22" s="104">
        <v>0.3</v>
      </c>
      <c r="F22" s="104">
        <v>0.25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56" t="s">
        <v>68</v>
      </c>
      <c r="N22" s="56" t="s">
        <v>11</v>
      </c>
      <c r="O22" s="56" t="s">
        <v>114</v>
      </c>
      <c r="P22" s="219">
        <v>0.3</v>
      </c>
      <c r="Q22" s="219">
        <v>0.3</v>
      </c>
      <c r="R22" s="219">
        <v>0.25</v>
      </c>
      <c r="S22" s="219">
        <v>0.19</v>
      </c>
      <c r="T22" s="219">
        <v>0.11</v>
      </c>
      <c r="U22" s="219">
        <v>0.11</v>
      </c>
      <c r="V22" s="219">
        <v>0.11</v>
      </c>
      <c r="W22" s="56" t="s">
        <v>193</v>
      </c>
      <c r="X22" s="56"/>
      <c r="Y22" s="176"/>
      <c r="Z22" s="176"/>
      <c r="AA22" s="176"/>
      <c r="AB22" s="176"/>
      <c r="AC22" s="176"/>
    </row>
    <row r="23" spans="1:29" ht="13.5" thickBot="1" x14ac:dyDescent="0.25">
      <c r="A23" s="12"/>
      <c r="B23" s="13" t="s">
        <v>11</v>
      </c>
      <c r="C23" s="32" t="s">
        <v>115</v>
      </c>
      <c r="D23" s="146">
        <v>0.3</v>
      </c>
      <c r="E23" s="146">
        <v>0.3</v>
      </c>
      <c r="F23" s="146">
        <v>0.25</v>
      </c>
      <c r="G23" s="146">
        <v>0.19</v>
      </c>
      <c r="H23" s="146">
        <v>0.05</v>
      </c>
      <c r="I23" s="146">
        <v>0.05</v>
      </c>
      <c r="J23" s="147">
        <v>0.05</v>
      </c>
      <c r="K23" s="103" t="s">
        <v>193</v>
      </c>
      <c r="M23" s="56"/>
      <c r="N23" s="56" t="s">
        <v>11</v>
      </c>
      <c r="O23" s="56" t="s">
        <v>115</v>
      </c>
      <c r="P23" s="219">
        <v>0.3</v>
      </c>
      <c r="Q23" s="219">
        <v>0.3</v>
      </c>
      <c r="R23" s="219">
        <v>0.25</v>
      </c>
      <c r="S23" s="219">
        <v>0.19</v>
      </c>
      <c r="T23" s="219">
        <v>0.05</v>
      </c>
      <c r="U23" s="219">
        <v>0.05</v>
      </c>
      <c r="V23" s="219">
        <v>0.05</v>
      </c>
      <c r="W23" s="56" t="s">
        <v>193</v>
      </c>
      <c r="X23" s="56"/>
      <c r="Y23" s="176"/>
      <c r="Z23" s="176"/>
      <c r="AA23" s="176"/>
      <c r="AB23" s="176"/>
      <c r="AC23" s="176"/>
    </row>
    <row r="24" spans="1:29" x14ac:dyDescent="0.2"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176"/>
      <c r="Z24" s="176"/>
      <c r="AA24" s="176"/>
      <c r="AB24" s="176"/>
      <c r="AC24" s="176"/>
    </row>
    <row r="25" spans="1:29" x14ac:dyDescent="0.2"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</row>
    <row r="26" spans="1:29" x14ac:dyDescent="0.2"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</row>
    <row r="27" spans="1:29" x14ac:dyDescent="0.2">
      <c r="U27" s="108"/>
      <c r="V27" s="108"/>
      <c r="W27" s="108"/>
      <c r="Z27" s="105"/>
      <c r="AA27" s="105"/>
      <c r="AB27" s="105"/>
      <c r="AC27" s="105"/>
    </row>
    <row r="28" spans="1:29" x14ac:dyDescent="0.2">
      <c r="U28" s="108"/>
      <c r="V28" s="108"/>
      <c r="W28" s="108"/>
      <c r="Z28" s="105"/>
      <c r="AA28" s="105"/>
      <c r="AB28" s="105"/>
      <c r="AC28" s="105"/>
    </row>
    <row r="29" spans="1:29" x14ac:dyDescent="0.2">
      <c r="U29" s="108"/>
      <c r="V29" s="108"/>
      <c r="W29" s="108"/>
      <c r="Z29" s="105"/>
      <c r="AA29" s="105"/>
      <c r="AB29" s="105"/>
      <c r="AC29" s="105"/>
    </row>
    <row r="30" spans="1:29" x14ac:dyDescent="0.2">
      <c r="Z30" s="105"/>
      <c r="AA30" s="105"/>
      <c r="AB30" s="105"/>
      <c r="AC30" s="105"/>
    </row>
    <row r="31" spans="1:29" x14ac:dyDescent="0.2">
      <c r="Z31" s="105"/>
      <c r="AA31" s="105"/>
      <c r="AB31" s="105"/>
      <c r="AC31" s="105"/>
    </row>
    <row r="32" spans="1:29" x14ac:dyDescent="0.2">
      <c r="Z32" s="105"/>
      <c r="AA32" s="105"/>
      <c r="AB32" s="105"/>
      <c r="AC32" s="105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Y92"/>
  <sheetViews>
    <sheetView zoomScale="80" zoomScaleNormal="80" workbookViewId="0">
      <selection activeCell="A8" sqref="A8"/>
    </sheetView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33" t="s">
        <v>118</v>
      </c>
      <c r="B5" s="234"/>
      <c r="C5" s="235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93</v>
      </c>
      <c r="E11" s="63">
        <v>2</v>
      </c>
      <c r="F11" s="63">
        <v>172</v>
      </c>
      <c r="G11" s="63">
        <v>3</v>
      </c>
      <c r="H11" s="63">
        <v>241</v>
      </c>
      <c r="I11" s="73">
        <v>4</v>
      </c>
      <c r="J11" s="73">
        <v>304</v>
      </c>
      <c r="K11" s="73">
        <v>5</v>
      </c>
      <c r="L11" s="73">
        <v>361</v>
      </c>
      <c r="M11" s="73">
        <v>6</v>
      </c>
      <c r="N11" s="73">
        <v>415</v>
      </c>
      <c r="O11" s="73">
        <v>7</v>
      </c>
      <c r="P11" s="73">
        <v>465</v>
      </c>
      <c r="Q11" s="73">
        <v>8</v>
      </c>
      <c r="R11" s="73">
        <v>513</v>
      </c>
      <c r="S11" s="73">
        <v>9</v>
      </c>
      <c r="T11" s="73">
        <v>558</v>
      </c>
      <c r="U11" s="73">
        <v>10</v>
      </c>
      <c r="V11" s="161">
        <v>558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7</v>
      </c>
      <c r="E12" s="156">
        <v>2</v>
      </c>
      <c r="F12" s="156">
        <v>12</v>
      </c>
      <c r="G12" s="156">
        <v>3</v>
      </c>
      <c r="H12" s="156">
        <v>17</v>
      </c>
      <c r="I12" s="157">
        <v>4</v>
      </c>
      <c r="J12" s="157">
        <v>21</v>
      </c>
      <c r="K12" s="157">
        <v>5</v>
      </c>
      <c r="L12" s="157">
        <v>25</v>
      </c>
      <c r="M12" s="157">
        <v>6</v>
      </c>
      <c r="N12" s="157">
        <v>29</v>
      </c>
      <c r="O12" s="157">
        <v>7</v>
      </c>
      <c r="P12" s="157">
        <v>33</v>
      </c>
      <c r="Q12" s="157">
        <v>8</v>
      </c>
      <c r="R12" s="157">
        <v>36</v>
      </c>
      <c r="S12" s="157">
        <v>9</v>
      </c>
      <c r="T12" s="157">
        <v>39</v>
      </c>
      <c r="U12" s="157">
        <v>10</v>
      </c>
      <c r="V12" s="158">
        <v>39</v>
      </c>
      <c r="W12" s="114"/>
    </row>
    <row r="13" spans="1:23" x14ac:dyDescent="0.2">
      <c r="A13" s="66" t="s">
        <v>5</v>
      </c>
      <c r="B13" s="65" t="s">
        <v>185</v>
      </c>
      <c r="C13" s="156">
        <v>17388</v>
      </c>
      <c r="D13" s="156">
        <v>53</v>
      </c>
      <c r="E13" s="156">
        <v>24435</v>
      </c>
      <c r="F13" s="156">
        <v>99</v>
      </c>
      <c r="G13" s="156">
        <v>31482</v>
      </c>
      <c r="H13" s="156">
        <v>138</v>
      </c>
      <c r="I13" s="157">
        <v>36882</v>
      </c>
      <c r="J13" s="157">
        <v>174</v>
      </c>
      <c r="K13" s="157">
        <v>42282</v>
      </c>
      <c r="L13" s="157">
        <v>207</v>
      </c>
      <c r="M13" s="157">
        <v>47682</v>
      </c>
      <c r="N13" s="157">
        <v>238</v>
      </c>
      <c r="O13" s="157">
        <v>53082</v>
      </c>
      <c r="P13" s="157">
        <v>267</v>
      </c>
      <c r="Q13" s="157">
        <v>58482</v>
      </c>
      <c r="R13" s="157">
        <v>294</v>
      </c>
      <c r="S13" s="157">
        <v>63882</v>
      </c>
      <c r="T13" s="157">
        <v>320</v>
      </c>
      <c r="U13" s="157">
        <v>69282</v>
      </c>
      <c r="V13" s="158">
        <v>320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5</v>
      </c>
      <c r="E16" s="156">
        <v>2</v>
      </c>
      <c r="F16" s="156">
        <v>10</v>
      </c>
      <c r="G16" s="156">
        <v>3</v>
      </c>
      <c r="H16" s="156">
        <v>14</v>
      </c>
      <c r="I16" s="157">
        <v>4</v>
      </c>
      <c r="J16" s="157">
        <v>18</v>
      </c>
      <c r="K16" s="157">
        <v>5</v>
      </c>
      <c r="L16" s="157">
        <v>21</v>
      </c>
      <c r="M16" s="157">
        <v>6</v>
      </c>
      <c r="N16" s="157">
        <v>24</v>
      </c>
      <c r="O16" s="157">
        <v>7</v>
      </c>
      <c r="P16" s="157">
        <v>27</v>
      </c>
      <c r="Q16" s="157">
        <v>8</v>
      </c>
      <c r="R16" s="157">
        <v>30</v>
      </c>
      <c r="S16" s="157">
        <v>9</v>
      </c>
      <c r="T16" s="157">
        <v>32</v>
      </c>
      <c r="U16" s="157">
        <v>10</v>
      </c>
      <c r="V16" s="158">
        <v>32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15744</v>
      </c>
      <c r="D18" s="156">
        <v>142</v>
      </c>
      <c r="E18" s="156">
        <v>22080</v>
      </c>
      <c r="F18" s="156">
        <v>261</v>
      </c>
      <c r="G18" s="156">
        <v>28416</v>
      </c>
      <c r="H18" s="156">
        <v>366</v>
      </c>
      <c r="I18" s="157">
        <v>33216</v>
      </c>
      <c r="J18" s="157">
        <v>461</v>
      </c>
      <c r="K18" s="157">
        <v>38016</v>
      </c>
      <c r="L18" s="157">
        <v>549</v>
      </c>
      <c r="M18" s="157">
        <v>42816</v>
      </c>
      <c r="N18" s="157">
        <v>630</v>
      </c>
      <c r="O18" s="157">
        <v>47616</v>
      </c>
      <c r="P18" s="157">
        <v>706</v>
      </c>
      <c r="Q18" s="157">
        <v>52416</v>
      </c>
      <c r="R18" s="157">
        <v>779</v>
      </c>
      <c r="S18" s="157">
        <v>57216</v>
      </c>
      <c r="T18" s="157">
        <v>847</v>
      </c>
      <c r="U18" s="157">
        <v>62016</v>
      </c>
      <c r="V18" s="158">
        <v>847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1652</v>
      </c>
      <c r="E19" s="156">
        <v>2</v>
      </c>
      <c r="F19" s="156">
        <v>3045</v>
      </c>
      <c r="G19" s="156">
        <v>3</v>
      </c>
      <c r="H19" s="156">
        <v>4273</v>
      </c>
      <c r="I19" s="157">
        <v>4</v>
      </c>
      <c r="J19" s="157">
        <v>5382</v>
      </c>
      <c r="K19" s="157">
        <v>5</v>
      </c>
      <c r="L19" s="157">
        <v>6402</v>
      </c>
      <c r="M19" s="157">
        <v>6</v>
      </c>
      <c r="N19" s="157">
        <v>7352</v>
      </c>
      <c r="O19" s="157">
        <v>7</v>
      </c>
      <c r="P19" s="157">
        <v>8244</v>
      </c>
      <c r="Q19" s="157">
        <v>8</v>
      </c>
      <c r="R19" s="157">
        <v>9088</v>
      </c>
      <c r="S19" s="157">
        <v>9</v>
      </c>
      <c r="T19" s="157">
        <v>9890</v>
      </c>
      <c r="U19" s="157">
        <v>10</v>
      </c>
      <c r="V19" s="158">
        <v>9890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1299</v>
      </c>
      <c r="E20" s="156">
        <v>2</v>
      </c>
      <c r="F20" s="156">
        <v>2394</v>
      </c>
      <c r="G20" s="156">
        <v>3</v>
      </c>
      <c r="H20" s="156">
        <v>3358</v>
      </c>
      <c r="I20" s="157">
        <v>4</v>
      </c>
      <c r="J20" s="157">
        <v>4231</v>
      </c>
      <c r="K20" s="157">
        <v>5</v>
      </c>
      <c r="L20" s="157">
        <v>5033</v>
      </c>
      <c r="M20" s="157">
        <v>6</v>
      </c>
      <c r="N20" s="157">
        <v>5779</v>
      </c>
      <c r="O20" s="157">
        <v>7</v>
      </c>
      <c r="P20" s="157">
        <v>6480</v>
      </c>
      <c r="Q20" s="157">
        <v>8</v>
      </c>
      <c r="R20" s="157">
        <v>7143</v>
      </c>
      <c r="S20" s="157">
        <v>9</v>
      </c>
      <c r="T20" s="157">
        <v>7774</v>
      </c>
      <c r="U20" s="157">
        <v>10</v>
      </c>
      <c r="V20" s="158">
        <v>7774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11</v>
      </c>
      <c r="E21" s="156">
        <v>2</v>
      </c>
      <c r="F21" s="156">
        <v>21</v>
      </c>
      <c r="G21" s="156">
        <v>3</v>
      </c>
      <c r="H21" s="156">
        <v>29</v>
      </c>
      <c r="I21" s="157">
        <v>4</v>
      </c>
      <c r="J21" s="157">
        <v>37</v>
      </c>
      <c r="K21" s="157">
        <v>5</v>
      </c>
      <c r="L21" s="157">
        <v>44</v>
      </c>
      <c r="M21" s="157">
        <v>6</v>
      </c>
      <c r="N21" s="157">
        <v>50</v>
      </c>
      <c r="O21" s="157">
        <v>7</v>
      </c>
      <c r="P21" s="157">
        <v>56</v>
      </c>
      <c r="Q21" s="157">
        <v>8</v>
      </c>
      <c r="R21" s="157">
        <v>62</v>
      </c>
      <c r="S21" s="157">
        <v>9</v>
      </c>
      <c r="T21" s="157">
        <v>67</v>
      </c>
      <c r="U21" s="157">
        <v>10</v>
      </c>
      <c r="V21" s="158">
        <v>67</v>
      </c>
    </row>
    <row r="22" spans="1:23" s="114" customFormat="1" x14ac:dyDescent="0.2">
      <c r="A22" s="66" t="s">
        <v>196</v>
      </c>
      <c r="B22" s="65" t="s">
        <v>185</v>
      </c>
      <c r="C22" s="156">
        <v>17</v>
      </c>
      <c r="D22" s="156">
        <v>15</v>
      </c>
      <c r="E22" s="156">
        <v>25</v>
      </c>
      <c r="F22" s="156">
        <v>27</v>
      </c>
      <c r="G22" s="156">
        <v>34</v>
      </c>
      <c r="H22" s="156">
        <v>38</v>
      </c>
      <c r="I22" s="157">
        <v>42</v>
      </c>
      <c r="J22" s="157">
        <v>48</v>
      </c>
      <c r="K22" s="157">
        <v>50</v>
      </c>
      <c r="L22" s="157">
        <v>57</v>
      </c>
      <c r="M22" s="157">
        <v>58</v>
      </c>
      <c r="N22" s="157">
        <v>66</v>
      </c>
      <c r="O22" s="157">
        <v>66</v>
      </c>
      <c r="P22" s="157">
        <v>74</v>
      </c>
      <c r="Q22" s="157">
        <v>74</v>
      </c>
      <c r="R22" s="157">
        <v>82</v>
      </c>
      <c r="S22" s="157">
        <v>82</v>
      </c>
      <c r="T22" s="157">
        <v>89</v>
      </c>
      <c r="U22" s="157">
        <v>90</v>
      </c>
      <c r="V22" s="158">
        <v>89</v>
      </c>
    </row>
    <row r="23" spans="1:23" s="114" customFormat="1" x14ac:dyDescent="0.2">
      <c r="A23" s="66" t="s">
        <v>162</v>
      </c>
      <c r="B23" s="65" t="s">
        <v>185</v>
      </c>
      <c r="C23" s="156">
        <v>38</v>
      </c>
      <c r="D23" s="156">
        <v>23</v>
      </c>
      <c r="E23" s="156">
        <v>57</v>
      </c>
      <c r="F23" s="156">
        <v>42</v>
      </c>
      <c r="G23" s="156">
        <v>76</v>
      </c>
      <c r="H23" s="156">
        <v>59</v>
      </c>
      <c r="I23" s="157">
        <v>95</v>
      </c>
      <c r="J23" s="157">
        <v>74</v>
      </c>
      <c r="K23" s="157">
        <v>114</v>
      </c>
      <c r="L23" s="157">
        <v>88</v>
      </c>
      <c r="M23" s="157">
        <v>133</v>
      </c>
      <c r="N23" s="157">
        <v>101</v>
      </c>
      <c r="O23" s="157">
        <v>152</v>
      </c>
      <c r="P23" s="157">
        <v>113</v>
      </c>
      <c r="Q23" s="157">
        <v>171</v>
      </c>
      <c r="R23" s="157">
        <v>125</v>
      </c>
      <c r="S23" s="157">
        <v>190</v>
      </c>
      <c r="T23" s="157">
        <v>136</v>
      </c>
      <c r="U23" s="157">
        <v>209</v>
      </c>
      <c r="V23" s="158">
        <v>136</v>
      </c>
    </row>
    <row r="24" spans="1:23" s="114" customFormat="1" x14ac:dyDescent="0.2">
      <c r="A24" s="66" t="s">
        <v>197</v>
      </c>
      <c r="B24" s="65" t="s">
        <v>185</v>
      </c>
      <c r="C24" s="156">
        <v>1</v>
      </c>
      <c r="D24" s="156">
        <v>28</v>
      </c>
      <c r="E24" s="156">
        <v>2</v>
      </c>
      <c r="F24" s="156">
        <v>51</v>
      </c>
      <c r="G24" s="156">
        <v>3</v>
      </c>
      <c r="H24" s="156">
        <v>71</v>
      </c>
      <c r="I24" s="157">
        <v>4</v>
      </c>
      <c r="J24" s="157">
        <v>90</v>
      </c>
      <c r="K24" s="157">
        <v>5</v>
      </c>
      <c r="L24" s="157">
        <v>107</v>
      </c>
      <c r="M24" s="157">
        <v>6</v>
      </c>
      <c r="N24" s="157">
        <v>123</v>
      </c>
      <c r="O24" s="157">
        <v>7</v>
      </c>
      <c r="P24" s="157">
        <v>138</v>
      </c>
      <c r="Q24" s="157">
        <v>8</v>
      </c>
      <c r="R24" s="157">
        <v>152</v>
      </c>
      <c r="S24" s="157">
        <v>9</v>
      </c>
      <c r="T24" s="157">
        <v>165</v>
      </c>
      <c r="U24" s="157">
        <v>10</v>
      </c>
      <c r="V24" s="158">
        <v>165</v>
      </c>
    </row>
    <row r="25" spans="1:23" s="114" customFormat="1" x14ac:dyDescent="0.2">
      <c r="A25" s="66" t="s">
        <v>161</v>
      </c>
      <c r="B25" s="65" t="s">
        <v>185</v>
      </c>
      <c r="C25" s="156">
        <v>1</v>
      </c>
      <c r="D25" s="156">
        <v>55</v>
      </c>
      <c r="E25" s="156">
        <v>2</v>
      </c>
      <c r="F25" s="156">
        <v>101</v>
      </c>
      <c r="G25" s="156">
        <v>3</v>
      </c>
      <c r="H25" s="156">
        <v>141</v>
      </c>
      <c r="I25" s="157">
        <v>4</v>
      </c>
      <c r="J25" s="157">
        <v>178</v>
      </c>
      <c r="K25" s="157">
        <v>5</v>
      </c>
      <c r="L25" s="157">
        <v>212</v>
      </c>
      <c r="M25" s="157">
        <v>6</v>
      </c>
      <c r="N25" s="157">
        <v>243</v>
      </c>
      <c r="O25" s="157">
        <v>7</v>
      </c>
      <c r="P25" s="157">
        <v>272</v>
      </c>
      <c r="Q25" s="157">
        <v>8</v>
      </c>
      <c r="R25" s="157">
        <v>300</v>
      </c>
      <c r="S25" s="157">
        <v>9</v>
      </c>
      <c r="T25" s="157">
        <v>327</v>
      </c>
      <c r="U25" s="157">
        <v>10</v>
      </c>
      <c r="V25" s="158">
        <v>327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1931</v>
      </c>
      <c r="E26" s="156">
        <v>2</v>
      </c>
      <c r="F26" s="156">
        <v>3559</v>
      </c>
      <c r="G26" s="156">
        <v>3</v>
      </c>
      <c r="H26" s="156">
        <v>4993</v>
      </c>
      <c r="I26" s="157">
        <v>4</v>
      </c>
      <c r="J26" s="157">
        <v>6289</v>
      </c>
      <c r="K26" s="157">
        <v>5</v>
      </c>
      <c r="L26" s="157">
        <v>7481</v>
      </c>
      <c r="M26" s="157">
        <v>6</v>
      </c>
      <c r="N26" s="157">
        <v>8591</v>
      </c>
      <c r="O26" s="157">
        <v>7</v>
      </c>
      <c r="P26" s="157">
        <v>9633</v>
      </c>
      <c r="Q26" s="157">
        <v>8</v>
      </c>
      <c r="R26" s="157">
        <v>10619</v>
      </c>
      <c r="S26" s="157">
        <v>9</v>
      </c>
      <c r="T26" s="157">
        <v>11557</v>
      </c>
      <c r="U26" s="157">
        <v>10</v>
      </c>
      <c r="V26" s="158">
        <v>11557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57</v>
      </c>
      <c r="E28" s="156">
        <v>2</v>
      </c>
      <c r="F28" s="156">
        <v>105</v>
      </c>
      <c r="G28" s="156">
        <v>3</v>
      </c>
      <c r="H28" s="156">
        <v>148</v>
      </c>
      <c r="I28" s="157">
        <v>4</v>
      </c>
      <c r="J28" s="157">
        <v>186</v>
      </c>
      <c r="K28" s="157">
        <v>5</v>
      </c>
      <c r="L28" s="157">
        <v>221</v>
      </c>
      <c r="M28" s="157">
        <v>6</v>
      </c>
      <c r="N28" s="157">
        <v>254</v>
      </c>
      <c r="O28" s="157">
        <v>7</v>
      </c>
      <c r="P28" s="157">
        <v>285</v>
      </c>
      <c r="Q28" s="157">
        <v>8</v>
      </c>
      <c r="R28" s="157">
        <v>314</v>
      </c>
      <c r="S28" s="157">
        <v>9</v>
      </c>
      <c r="T28" s="157">
        <v>342</v>
      </c>
      <c r="U28" s="157">
        <v>10</v>
      </c>
      <c r="V28" s="158">
        <v>342</v>
      </c>
      <c r="W28" s="114"/>
    </row>
    <row r="29" spans="1:23" x14ac:dyDescent="0.2">
      <c r="A29" s="66" t="s">
        <v>8</v>
      </c>
      <c r="B29" s="65" t="s">
        <v>185</v>
      </c>
      <c r="C29" s="156">
        <v>1000</v>
      </c>
      <c r="D29" s="156">
        <v>1275</v>
      </c>
      <c r="E29" s="156">
        <v>1500</v>
      </c>
      <c r="F29" s="156">
        <v>2351</v>
      </c>
      <c r="G29" s="156">
        <v>2000</v>
      </c>
      <c r="H29" s="156">
        <v>3298</v>
      </c>
      <c r="I29" s="157">
        <v>2500</v>
      </c>
      <c r="J29" s="157">
        <v>4154</v>
      </c>
      <c r="K29" s="157">
        <v>3000</v>
      </c>
      <c r="L29" s="157">
        <v>4942</v>
      </c>
      <c r="M29" s="157">
        <v>3500</v>
      </c>
      <c r="N29" s="157">
        <v>5675</v>
      </c>
      <c r="O29" s="157">
        <v>4000</v>
      </c>
      <c r="P29" s="157">
        <v>6363</v>
      </c>
      <c r="Q29" s="157">
        <v>4500</v>
      </c>
      <c r="R29" s="157">
        <v>7015</v>
      </c>
      <c r="S29" s="157">
        <v>5000</v>
      </c>
      <c r="T29" s="157">
        <v>7634</v>
      </c>
      <c r="U29" s="157">
        <v>5500</v>
      </c>
      <c r="V29" s="158">
        <v>7634</v>
      </c>
      <c r="W29" s="114"/>
    </row>
    <row r="30" spans="1:23" x14ac:dyDescent="0.2">
      <c r="A30" s="66" t="s">
        <v>9</v>
      </c>
      <c r="B30" s="65" t="s">
        <v>185</v>
      </c>
      <c r="C30" s="156">
        <v>4396</v>
      </c>
      <c r="D30" s="156">
        <v>34</v>
      </c>
      <c r="E30" s="156">
        <v>6195</v>
      </c>
      <c r="F30" s="156">
        <v>62</v>
      </c>
      <c r="G30" s="156">
        <v>7994</v>
      </c>
      <c r="H30" s="156">
        <v>87</v>
      </c>
      <c r="I30" s="157">
        <v>9394</v>
      </c>
      <c r="J30" s="157">
        <v>110</v>
      </c>
      <c r="K30" s="157">
        <v>10794</v>
      </c>
      <c r="L30" s="157">
        <v>131</v>
      </c>
      <c r="M30" s="157">
        <v>12194</v>
      </c>
      <c r="N30" s="157">
        <v>150</v>
      </c>
      <c r="O30" s="157">
        <v>13594</v>
      </c>
      <c r="P30" s="157">
        <v>168</v>
      </c>
      <c r="Q30" s="157">
        <v>14994</v>
      </c>
      <c r="R30" s="157">
        <v>185</v>
      </c>
      <c r="S30" s="157">
        <v>16394</v>
      </c>
      <c r="T30" s="157">
        <v>202</v>
      </c>
      <c r="U30" s="157">
        <v>17794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349</v>
      </c>
      <c r="D31" s="156">
        <v>14</v>
      </c>
      <c r="E31" s="156">
        <v>523</v>
      </c>
      <c r="F31" s="156">
        <v>26</v>
      </c>
      <c r="G31" s="156">
        <v>698</v>
      </c>
      <c r="H31" s="156">
        <v>37</v>
      </c>
      <c r="I31" s="157">
        <v>872</v>
      </c>
      <c r="J31" s="157">
        <v>46</v>
      </c>
      <c r="K31" s="157">
        <v>1046</v>
      </c>
      <c r="L31" s="157">
        <v>55</v>
      </c>
      <c r="M31" s="157">
        <v>1220</v>
      </c>
      <c r="N31" s="157">
        <v>63</v>
      </c>
      <c r="O31" s="157">
        <v>1394</v>
      </c>
      <c r="P31" s="157">
        <v>71</v>
      </c>
      <c r="Q31" s="157">
        <v>1568</v>
      </c>
      <c r="R31" s="157">
        <v>78</v>
      </c>
      <c r="S31" s="157">
        <v>1742</v>
      </c>
      <c r="T31" s="157">
        <v>85</v>
      </c>
      <c r="U31" s="157">
        <v>1916</v>
      </c>
      <c r="V31" s="158">
        <v>85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1</v>
      </c>
      <c r="D32" s="156">
        <v>12</v>
      </c>
      <c r="E32" s="156">
        <v>2</v>
      </c>
      <c r="F32" s="156">
        <v>22</v>
      </c>
      <c r="G32" s="156">
        <v>3</v>
      </c>
      <c r="H32" s="156">
        <v>31</v>
      </c>
      <c r="I32" s="157">
        <v>4</v>
      </c>
      <c r="J32" s="157">
        <v>39</v>
      </c>
      <c r="K32" s="157">
        <v>5</v>
      </c>
      <c r="L32" s="157">
        <v>46</v>
      </c>
      <c r="M32" s="157">
        <v>6</v>
      </c>
      <c r="N32" s="157">
        <v>53</v>
      </c>
      <c r="O32" s="157">
        <v>7</v>
      </c>
      <c r="P32" s="157">
        <v>59</v>
      </c>
      <c r="Q32" s="157">
        <v>8</v>
      </c>
      <c r="R32" s="157">
        <v>66</v>
      </c>
      <c r="S32" s="157">
        <v>9</v>
      </c>
      <c r="T32" s="157">
        <v>71</v>
      </c>
      <c r="U32" s="157">
        <v>10</v>
      </c>
      <c r="V32" s="158">
        <v>71</v>
      </c>
    </row>
    <row r="33" spans="1:25" x14ac:dyDescent="0.2">
      <c r="A33" s="66" t="s">
        <v>10</v>
      </c>
      <c r="B33" s="65" t="s">
        <v>185</v>
      </c>
      <c r="C33" s="156">
        <v>418</v>
      </c>
      <c r="D33" s="156">
        <v>1010</v>
      </c>
      <c r="E33" s="156">
        <v>576</v>
      </c>
      <c r="F33" s="156">
        <v>1862</v>
      </c>
      <c r="G33" s="156">
        <v>734</v>
      </c>
      <c r="H33" s="156">
        <v>2612</v>
      </c>
      <c r="I33" s="157">
        <v>841</v>
      </c>
      <c r="J33" s="157">
        <v>3291</v>
      </c>
      <c r="K33" s="157">
        <v>948</v>
      </c>
      <c r="L33" s="157">
        <v>3914</v>
      </c>
      <c r="M33" s="157">
        <v>1055</v>
      </c>
      <c r="N33" s="157">
        <v>4495</v>
      </c>
      <c r="O33" s="157">
        <v>1162</v>
      </c>
      <c r="P33" s="157">
        <v>5040</v>
      </c>
      <c r="Q33" s="157">
        <v>1269</v>
      </c>
      <c r="R33" s="157">
        <v>5556</v>
      </c>
      <c r="S33" s="157">
        <v>1376</v>
      </c>
      <c r="T33" s="157">
        <v>6047</v>
      </c>
      <c r="U33" s="157">
        <v>1483</v>
      </c>
      <c r="V33" s="158">
        <v>6047</v>
      </c>
      <c r="W33" s="114"/>
    </row>
    <row r="34" spans="1:25" x14ac:dyDescent="0.2">
      <c r="A34" s="67" t="s">
        <v>43</v>
      </c>
      <c r="B34" s="65" t="s">
        <v>185</v>
      </c>
      <c r="C34" s="156">
        <v>109</v>
      </c>
      <c r="D34" s="156">
        <v>20</v>
      </c>
      <c r="E34" s="156">
        <v>163</v>
      </c>
      <c r="F34" s="156">
        <v>36</v>
      </c>
      <c r="G34" s="156">
        <v>218</v>
      </c>
      <c r="H34" s="156">
        <v>51</v>
      </c>
      <c r="I34" s="157">
        <v>272</v>
      </c>
      <c r="J34" s="157">
        <v>64</v>
      </c>
      <c r="K34" s="157">
        <v>326</v>
      </c>
      <c r="L34" s="157">
        <v>77</v>
      </c>
      <c r="M34" s="157">
        <v>380</v>
      </c>
      <c r="N34" s="157">
        <v>88</v>
      </c>
      <c r="O34" s="157">
        <v>434</v>
      </c>
      <c r="P34" s="157">
        <v>99</v>
      </c>
      <c r="Q34" s="157">
        <v>488</v>
      </c>
      <c r="R34" s="157">
        <v>109</v>
      </c>
      <c r="S34" s="157">
        <v>542</v>
      </c>
      <c r="T34" s="157">
        <v>118</v>
      </c>
      <c r="U34" s="157">
        <v>596</v>
      </c>
      <c r="V34" s="158">
        <v>118</v>
      </c>
      <c r="W34" s="114"/>
    </row>
    <row r="35" spans="1:25" s="114" customFormat="1" x14ac:dyDescent="0.2">
      <c r="A35" s="67" t="s">
        <v>200</v>
      </c>
      <c r="B35" s="65" t="s">
        <v>185</v>
      </c>
      <c r="C35" s="156">
        <v>1</v>
      </c>
      <c r="D35" s="156">
        <v>12</v>
      </c>
      <c r="E35" s="156">
        <v>2</v>
      </c>
      <c r="F35" s="156">
        <v>22</v>
      </c>
      <c r="G35" s="156">
        <v>3</v>
      </c>
      <c r="H35" s="156">
        <v>30</v>
      </c>
      <c r="I35" s="157">
        <v>4</v>
      </c>
      <c r="J35" s="157">
        <v>38</v>
      </c>
      <c r="K35" s="157">
        <v>5</v>
      </c>
      <c r="L35" s="157">
        <v>45</v>
      </c>
      <c r="M35" s="157">
        <v>6</v>
      </c>
      <c r="N35" s="157">
        <v>52</v>
      </c>
      <c r="O35" s="157">
        <v>7</v>
      </c>
      <c r="P35" s="157">
        <v>58</v>
      </c>
      <c r="Q35" s="157">
        <v>8</v>
      </c>
      <c r="R35" s="157">
        <v>64</v>
      </c>
      <c r="S35" s="157">
        <v>9</v>
      </c>
      <c r="T35" s="157">
        <v>70</v>
      </c>
      <c r="U35" s="157">
        <v>10</v>
      </c>
      <c r="V35" s="158">
        <v>70</v>
      </c>
    </row>
    <row r="36" spans="1:25" s="114" customFormat="1" x14ac:dyDescent="0.2">
      <c r="A36" s="67" t="s">
        <v>201</v>
      </c>
      <c r="B36" s="65" t="s">
        <v>185</v>
      </c>
      <c r="C36" s="156">
        <v>1</v>
      </c>
      <c r="D36" s="156">
        <v>50</v>
      </c>
      <c r="E36" s="156">
        <v>2</v>
      </c>
      <c r="F36" s="156">
        <v>93</v>
      </c>
      <c r="G36" s="156">
        <v>3</v>
      </c>
      <c r="H36" s="156">
        <v>130</v>
      </c>
      <c r="I36" s="157">
        <v>4</v>
      </c>
      <c r="J36" s="157">
        <v>164</v>
      </c>
      <c r="K36" s="157">
        <v>5</v>
      </c>
      <c r="L36" s="157">
        <v>195</v>
      </c>
      <c r="M36" s="157">
        <v>6</v>
      </c>
      <c r="N36" s="157">
        <v>224</v>
      </c>
      <c r="O36" s="157">
        <v>7</v>
      </c>
      <c r="P36" s="157">
        <v>251</v>
      </c>
      <c r="Q36" s="157">
        <v>8</v>
      </c>
      <c r="R36" s="157">
        <v>277</v>
      </c>
      <c r="S36" s="157">
        <v>9</v>
      </c>
      <c r="T36" s="157">
        <v>301</v>
      </c>
      <c r="U36" s="157">
        <v>10</v>
      </c>
      <c r="V36" s="158">
        <v>301</v>
      </c>
    </row>
    <row r="37" spans="1:25" s="114" customFormat="1" x14ac:dyDescent="0.2">
      <c r="A37" s="67" t="s">
        <v>114</v>
      </c>
      <c r="B37" s="65" t="s">
        <v>185</v>
      </c>
      <c r="C37" s="156">
        <v>2</v>
      </c>
      <c r="D37" s="156">
        <v>23</v>
      </c>
      <c r="E37" s="156">
        <v>3</v>
      </c>
      <c r="F37" s="156">
        <v>43</v>
      </c>
      <c r="G37" s="156">
        <v>4</v>
      </c>
      <c r="H37" s="156">
        <v>60</v>
      </c>
      <c r="I37" s="157">
        <v>5</v>
      </c>
      <c r="J37" s="157">
        <v>76</v>
      </c>
      <c r="K37" s="157">
        <v>6</v>
      </c>
      <c r="L37" s="157">
        <v>91</v>
      </c>
      <c r="M37" s="157">
        <v>7</v>
      </c>
      <c r="N37" s="157">
        <v>104</v>
      </c>
      <c r="O37" s="157">
        <v>8</v>
      </c>
      <c r="P37" s="157">
        <v>117</v>
      </c>
      <c r="Q37" s="157">
        <v>9</v>
      </c>
      <c r="R37" s="157">
        <v>129</v>
      </c>
      <c r="S37" s="157">
        <v>10</v>
      </c>
      <c r="T37" s="157">
        <v>140</v>
      </c>
      <c r="U37" s="157">
        <v>11</v>
      </c>
      <c r="V37" s="158">
        <v>140</v>
      </c>
    </row>
    <row r="38" spans="1:25" s="38" customFormat="1" ht="13.5" thickBot="1" x14ac:dyDescent="0.25">
      <c r="A38" s="68" t="s">
        <v>11</v>
      </c>
      <c r="B38" s="69" t="s">
        <v>185</v>
      </c>
      <c r="C38" s="70">
        <v>7850</v>
      </c>
      <c r="D38" s="70">
        <v>71</v>
      </c>
      <c r="E38" s="70">
        <v>11063</v>
      </c>
      <c r="F38" s="70">
        <v>130</v>
      </c>
      <c r="G38" s="70">
        <v>14275</v>
      </c>
      <c r="H38" s="70">
        <v>183</v>
      </c>
      <c r="I38" s="71">
        <v>16775</v>
      </c>
      <c r="J38" s="71">
        <v>231</v>
      </c>
      <c r="K38" s="71">
        <v>19275</v>
      </c>
      <c r="L38" s="71">
        <v>274</v>
      </c>
      <c r="M38" s="71">
        <v>21775</v>
      </c>
      <c r="N38" s="71">
        <v>315</v>
      </c>
      <c r="O38" s="71">
        <v>24275</v>
      </c>
      <c r="P38" s="71">
        <v>353</v>
      </c>
      <c r="Q38" s="71">
        <v>26775</v>
      </c>
      <c r="R38" s="71">
        <v>389</v>
      </c>
      <c r="S38" s="71">
        <v>29275</v>
      </c>
      <c r="T38" s="71">
        <v>424</v>
      </c>
      <c r="U38" s="71">
        <v>31775</v>
      </c>
      <c r="V38" s="72">
        <v>424</v>
      </c>
      <c r="W38" s="115"/>
    </row>
    <row r="39" spans="1:25" x14ac:dyDescent="0.2">
      <c r="W39" s="114"/>
    </row>
    <row r="40" spans="1:25" x14ac:dyDescent="0.2">
      <c r="A40" s="236" t="s">
        <v>116</v>
      </c>
      <c r="B40" s="237"/>
      <c r="C40" s="237"/>
      <c r="D40" s="237"/>
    </row>
    <row r="41" spans="1:25" x14ac:dyDescent="0.2">
      <c r="A41" s="238" t="s">
        <v>182</v>
      </c>
      <c r="B41" s="238"/>
      <c r="C41" s="238"/>
      <c r="D41" s="238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5" s="176" customFormat="1" x14ac:dyDescent="0.2">
      <c r="A42" s="212"/>
      <c r="B42" s="212"/>
      <c r="C42" s="212"/>
      <c r="D42" s="212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211"/>
      <c r="W42" s="56"/>
      <c r="X42" s="56"/>
      <c r="Y42" s="56"/>
    </row>
    <row r="43" spans="1:25" s="209" customFormat="1" ht="12" customHeight="1" x14ac:dyDescent="0.2">
      <c r="A43" s="212"/>
      <c r="B43" s="212"/>
      <c r="C43" s="212"/>
      <c r="D43" s="212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s="210" customFormat="1" x14ac:dyDescent="0.2">
      <c r="W44" s="5"/>
      <c r="X44" s="5"/>
    </row>
    <row r="45" spans="1:25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5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5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5" s="5" customFormat="1" x14ac:dyDescent="0.2">
      <c r="A48" s="5" t="s">
        <v>4</v>
      </c>
      <c r="B48" s="5" t="s">
        <v>185</v>
      </c>
      <c r="C48" s="5">
        <v>1</v>
      </c>
      <c r="D48" s="5">
        <v>68</v>
      </c>
      <c r="E48" s="5">
        <v>2</v>
      </c>
      <c r="F48" s="5">
        <v>125</v>
      </c>
      <c r="G48" s="5">
        <v>3</v>
      </c>
      <c r="H48" s="5">
        <v>176</v>
      </c>
      <c r="I48" s="5">
        <v>4</v>
      </c>
      <c r="J48" s="5">
        <v>221</v>
      </c>
      <c r="K48" s="5">
        <v>5</v>
      </c>
      <c r="L48" s="5">
        <v>263</v>
      </c>
      <c r="M48" s="5">
        <v>6</v>
      </c>
      <c r="N48" s="5">
        <v>302</v>
      </c>
      <c r="O48" s="5">
        <v>7</v>
      </c>
      <c r="P48" s="5">
        <v>339</v>
      </c>
      <c r="Q48" s="5">
        <v>8</v>
      </c>
      <c r="R48" s="5">
        <v>373</v>
      </c>
      <c r="S48" s="5">
        <v>9</v>
      </c>
      <c r="T48" s="5">
        <v>406</v>
      </c>
      <c r="U48" s="5">
        <v>10</v>
      </c>
      <c r="V48" s="5">
        <v>406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7</v>
      </c>
      <c r="E49" s="5">
        <v>2</v>
      </c>
      <c r="F49" s="5">
        <v>12</v>
      </c>
      <c r="G49" s="5">
        <v>3</v>
      </c>
      <c r="H49" s="5">
        <v>17</v>
      </c>
      <c r="I49" s="5">
        <v>4</v>
      </c>
      <c r="J49" s="5">
        <v>21</v>
      </c>
      <c r="K49" s="5">
        <v>5</v>
      </c>
      <c r="L49" s="5">
        <v>25</v>
      </c>
      <c r="M49" s="5">
        <v>6</v>
      </c>
      <c r="N49" s="5">
        <v>29</v>
      </c>
      <c r="O49" s="5">
        <v>7</v>
      </c>
      <c r="P49" s="5">
        <v>33</v>
      </c>
      <c r="Q49" s="5">
        <v>8</v>
      </c>
      <c r="R49" s="5">
        <v>36</v>
      </c>
      <c r="S49" s="5">
        <v>9</v>
      </c>
      <c r="T49" s="5">
        <v>39</v>
      </c>
      <c r="U49" s="5">
        <v>10</v>
      </c>
      <c r="V49" s="5">
        <v>39</v>
      </c>
    </row>
    <row r="50" spans="1:22" s="5" customFormat="1" x14ac:dyDescent="0.2">
      <c r="A50" s="5" t="s">
        <v>5</v>
      </c>
      <c r="B50" s="5" t="s">
        <v>185</v>
      </c>
      <c r="C50" s="5">
        <v>17388</v>
      </c>
      <c r="D50" s="5">
        <v>58</v>
      </c>
      <c r="E50" s="5">
        <v>24435</v>
      </c>
      <c r="F50" s="5">
        <v>108</v>
      </c>
      <c r="G50" s="5">
        <v>31482</v>
      </c>
      <c r="H50" s="5">
        <v>151</v>
      </c>
      <c r="I50" s="5">
        <v>36882</v>
      </c>
      <c r="J50" s="5">
        <v>190</v>
      </c>
      <c r="K50" s="5">
        <v>42282</v>
      </c>
      <c r="L50" s="5">
        <v>226</v>
      </c>
      <c r="M50" s="5">
        <v>47682</v>
      </c>
      <c r="N50" s="5">
        <v>260</v>
      </c>
      <c r="O50" s="5">
        <v>53082</v>
      </c>
      <c r="P50" s="5">
        <v>292</v>
      </c>
      <c r="Q50" s="5">
        <v>58482</v>
      </c>
      <c r="R50" s="5">
        <v>321</v>
      </c>
      <c r="S50" s="5">
        <v>63882</v>
      </c>
      <c r="T50" s="5">
        <v>350</v>
      </c>
      <c r="U50" s="5">
        <v>69282</v>
      </c>
      <c r="V50" s="5">
        <v>350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5</v>
      </c>
      <c r="E53" s="5">
        <v>2</v>
      </c>
      <c r="F53" s="5">
        <v>10</v>
      </c>
      <c r="G53" s="5">
        <v>3</v>
      </c>
      <c r="H53" s="5">
        <v>14</v>
      </c>
      <c r="I53" s="5">
        <v>4</v>
      </c>
      <c r="J53" s="5">
        <v>18</v>
      </c>
      <c r="K53" s="5">
        <v>5</v>
      </c>
      <c r="L53" s="5">
        <v>21</v>
      </c>
      <c r="M53" s="5">
        <v>6</v>
      </c>
      <c r="N53" s="5">
        <v>24</v>
      </c>
      <c r="O53" s="5">
        <v>7</v>
      </c>
      <c r="P53" s="5">
        <v>27</v>
      </c>
      <c r="Q53" s="5">
        <v>8</v>
      </c>
      <c r="R53" s="5">
        <v>30</v>
      </c>
      <c r="S53" s="5">
        <v>9</v>
      </c>
      <c r="T53" s="5">
        <v>32</v>
      </c>
      <c r="U53" s="5">
        <v>10</v>
      </c>
      <c r="V53" s="5">
        <v>32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14520</v>
      </c>
      <c r="D55" s="5">
        <v>142</v>
      </c>
      <c r="E55" s="5">
        <v>20350</v>
      </c>
      <c r="F55" s="5">
        <v>261</v>
      </c>
      <c r="G55" s="5">
        <v>26180</v>
      </c>
      <c r="H55" s="5">
        <v>366</v>
      </c>
      <c r="I55" s="5">
        <v>30580</v>
      </c>
      <c r="J55" s="5">
        <v>461</v>
      </c>
      <c r="K55" s="5">
        <v>34980</v>
      </c>
      <c r="L55" s="5">
        <v>549</v>
      </c>
      <c r="M55" s="5">
        <v>39380</v>
      </c>
      <c r="N55" s="5">
        <v>630</v>
      </c>
      <c r="O55" s="5">
        <v>43780</v>
      </c>
      <c r="P55" s="5">
        <v>706</v>
      </c>
      <c r="Q55" s="5">
        <v>48180</v>
      </c>
      <c r="R55" s="5">
        <v>779</v>
      </c>
      <c r="S55" s="5">
        <v>52580</v>
      </c>
      <c r="T55" s="5">
        <v>847</v>
      </c>
      <c r="U55" s="5">
        <v>56980</v>
      </c>
      <c r="V55" s="5">
        <v>847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1652</v>
      </c>
      <c r="E56" s="5">
        <v>2</v>
      </c>
      <c r="F56" s="5">
        <v>3045</v>
      </c>
      <c r="G56" s="5">
        <v>3</v>
      </c>
      <c r="H56" s="5">
        <v>4273</v>
      </c>
      <c r="I56" s="5">
        <v>4</v>
      </c>
      <c r="J56" s="5">
        <v>5382</v>
      </c>
      <c r="K56" s="5">
        <v>5</v>
      </c>
      <c r="L56" s="5">
        <v>6402</v>
      </c>
      <c r="M56" s="5">
        <v>6</v>
      </c>
      <c r="N56" s="5">
        <v>7352</v>
      </c>
      <c r="O56" s="5">
        <v>7</v>
      </c>
      <c r="P56" s="5">
        <v>8244</v>
      </c>
      <c r="Q56" s="5">
        <v>8</v>
      </c>
      <c r="R56" s="5">
        <v>9088</v>
      </c>
      <c r="S56" s="5">
        <v>9</v>
      </c>
      <c r="T56" s="5">
        <v>9890</v>
      </c>
      <c r="U56" s="5">
        <v>10</v>
      </c>
      <c r="V56" s="5">
        <v>9890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1299</v>
      </c>
      <c r="E57" s="5">
        <v>2</v>
      </c>
      <c r="F57" s="5">
        <v>2394</v>
      </c>
      <c r="G57" s="5">
        <v>3</v>
      </c>
      <c r="H57" s="5">
        <v>3358</v>
      </c>
      <c r="I57" s="5">
        <v>4</v>
      </c>
      <c r="J57" s="5">
        <v>4231</v>
      </c>
      <c r="K57" s="5">
        <v>5</v>
      </c>
      <c r="L57" s="5">
        <v>5033</v>
      </c>
      <c r="M57" s="5">
        <v>6</v>
      </c>
      <c r="N57" s="5">
        <v>5779</v>
      </c>
      <c r="O57" s="5">
        <v>7</v>
      </c>
      <c r="P57" s="5">
        <v>6480</v>
      </c>
      <c r="Q57" s="5">
        <v>8</v>
      </c>
      <c r="R57" s="5">
        <v>7143</v>
      </c>
      <c r="S57" s="5">
        <v>9</v>
      </c>
      <c r="T57" s="5">
        <v>7774</v>
      </c>
      <c r="U57" s="5">
        <v>10</v>
      </c>
      <c r="V57" s="5">
        <v>7774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11</v>
      </c>
      <c r="E58" s="5">
        <v>2</v>
      </c>
      <c r="F58" s="5">
        <v>21</v>
      </c>
      <c r="G58" s="5">
        <v>3</v>
      </c>
      <c r="H58" s="5">
        <v>29</v>
      </c>
      <c r="I58" s="5">
        <v>4</v>
      </c>
      <c r="J58" s="5">
        <v>37</v>
      </c>
      <c r="K58" s="5">
        <v>5</v>
      </c>
      <c r="L58" s="5">
        <v>44</v>
      </c>
      <c r="M58" s="5">
        <v>6</v>
      </c>
      <c r="N58" s="5">
        <v>50</v>
      </c>
      <c r="O58" s="5">
        <v>7</v>
      </c>
      <c r="P58" s="5">
        <v>56</v>
      </c>
      <c r="Q58" s="5">
        <v>8</v>
      </c>
      <c r="R58" s="5">
        <v>62</v>
      </c>
      <c r="S58" s="5">
        <v>9</v>
      </c>
      <c r="T58" s="5">
        <v>67</v>
      </c>
      <c r="U58" s="5">
        <v>10</v>
      </c>
      <c r="V58" s="5">
        <v>67</v>
      </c>
    </row>
    <row r="59" spans="1:22" s="5" customFormat="1" x14ac:dyDescent="0.2">
      <c r="A59" s="5" t="s">
        <v>196</v>
      </c>
      <c r="B59" s="5" t="s">
        <v>185</v>
      </c>
      <c r="C59" s="5">
        <v>20</v>
      </c>
      <c r="D59" s="5">
        <v>15</v>
      </c>
      <c r="E59" s="5">
        <v>30</v>
      </c>
      <c r="F59" s="5">
        <v>27</v>
      </c>
      <c r="G59" s="5">
        <v>40</v>
      </c>
      <c r="H59" s="5">
        <v>38</v>
      </c>
      <c r="I59" s="5">
        <v>50</v>
      </c>
      <c r="J59" s="5">
        <v>48</v>
      </c>
      <c r="K59" s="5">
        <v>60</v>
      </c>
      <c r="L59" s="5">
        <v>57</v>
      </c>
      <c r="M59" s="5">
        <v>70</v>
      </c>
      <c r="N59" s="5">
        <v>66</v>
      </c>
      <c r="O59" s="5">
        <v>80</v>
      </c>
      <c r="P59" s="5">
        <v>74</v>
      </c>
      <c r="Q59" s="5">
        <v>90</v>
      </c>
      <c r="R59" s="5">
        <v>82</v>
      </c>
      <c r="S59" s="5">
        <v>100</v>
      </c>
      <c r="T59" s="5">
        <v>89</v>
      </c>
      <c r="U59" s="5">
        <v>110</v>
      </c>
      <c r="V59" s="5">
        <v>89</v>
      </c>
    </row>
    <row r="60" spans="1:22" s="5" customFormat="1" x14ac:dyDescent="0.2">
      <c r="A60" s="5" t="s">
        <v>162</v>
      </c>
      <c r="B60" s="5" t="s">
        <v>185</v>
      </c>
      <c r="C60" s="5">
        <v>38</v>
      </c>
      <c r="D60" s="5">
        <v>23</v>
      </c>
      <c r="E60" s="5">
        <v>57</v>
      </c>
      <c r="F60" s="5">
        <v>42</v>
      </c>
      <c r="G60" s="5">
        <v>76</v>
      </c>
      <c r="H60" s="5">
        <v>59</v>
      </c>
      <c r="I60" s="5">
        <v>95</v>
      </c>
      <c r="J60" s="5">
        <v>74</v>
      </c>
      <c r="K60" s="5">
        <v>114</v>
      </c>
      <c r="L60" s="5">
        <v>88</v>
      </c>
      <c r="M60" s="5">
        <v>133</v>
      </c>
      <c r="N60" s="5">
        <v>101</v>
      </c>
      <c r="O60" s="5">
        <v>152</v>
      </c>
      <c r="P60" s="5">
        <v>113</v>
      </c>
      <c r="Q60" s="5">
        <v>171</v>
      </c>
      <c r="R60" s="5">
        <v>125</v>
      </c>
      <c r="S60" s="5">
        <v>190</v>
      </c>
      <c r="T60" s="5">
        <v>136</v>
      </c>
      <c r="U60" s="5">
        <v>209</v>
      </c>
      <c r="V60" s="5">
        <v>136</v>
      </c>
    </row>
    <row r="61" spans="1:22" s="5" customFormat="1" x14ac:dyDescent="0.2">
      <c r="A61" s="5" t="s">
        <v>197</v>
      </c>
      <c r="B61" s="5" t="s">
        <v>185</v>
      </c>
      <c r="C61" s="5">
        <v>38</v>
      </c>
      <c r="D61" s="5">
        <v>28</v>
      </c>
      <c r="E61" s="5">
        <v>57</v>
      </c>
      <c r="F61" s="5">
        <v>51</v>
      </c>
      <c r="G61" s="5">
        <v>76</v>
      </c>
      <c r="H61" s="5">
        <v>71</v>
      </c>
      <c r="I61" s="5">
        <v>95</v>
      </c>
      <c r="J61" s="5">
        <v>90</v>
      </c>
      <c r="K61" s="5">
        <v>114</v>
      </c>
      <c r="L61" s="5">
        <v>107</v>
      </c>
      <c r="M61" s="5">
        <v>133</v>
      </c>
      <c r="N61" s="5">
        <v>123</v>
      </c>
      <c r="O61" s="5">
        <v>152</v>
      </c>
      <c r="P61" s="5">
        <v>138</v>
      </c>
      <c r="Q61" s="5">
        <v>171</v>
      </c>
      <c r="R61" s="5">
        <v>152</v>
      </c>
      <c r="S61" s="5">
        <v>190</v>
      </c>
      <c r="T61" s="5">
        <v>165</v>
      </c>
      <c r="U61" s="5">
        <v>209</v>
      </c>
      <c r="V61" s="5">
        <v>165</v>
      </c>
    </row>
    <row r="62" spans="1:22" s="5" customFormat="1" x14ac:dyDescent="0.2">
      <c r="A62" s="5" t="s">
        <v>161</v>
      </c>
      <c r="B62" s="5" t="s">
        <v>185</v>
      </c>
      <c r="C62" s="5">
        <v>2</v>
      </c>
      <c r="D62" s="5">
        <v>55</v>
      </c>
      <c r="E62" s="5">
        <v>3</v>
      </c>
      <c r="F62" s="5">
        <v>101</v>
      </c>
      <c r="G62" s="5">
        <v>4</v>
      </c>
      <c r="H62" s="5">
        <v>141</v>
      </c>
      <c r="I62" s="5">
        <v>5</v>
      </c>
      <c r="J62" s="5">
        <v>178</v>
      </c>
      <c r="K62" s="5">
        <v>6</v>
      </c>
      <c r="L62" s="5">
        <v>212</v>
      </c>
      <c r="M62" s="5">
        <v>7</v>
      </c>
      <c r="N62" s="5">
        <v>243</v>
      </c>
      <c r="O62" s="5">
        <v>8</v>
      </c>
      <c r="P62" s="5">
        <v>272</v>
      </c>
      <c r="Q62" s="5">
        <v>9</v>
      </c>
      <c r="R62" s="5">
        <v>300</v>
      </c>
      <c r="S62" s="5">
        <v>10</v>
      </c>
      <c r="T62" s="5">
        <v>327</v>
      </c>
      <c r="U62" s="5">
        <v>11</v>
      </c>
      <c r="V62" s="5">
        <v>327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1931</v>
      </c>
      <c r="E63" s="5">
        <v>2</v>
      </c>
      <c r="F63" s="5">
        <v>3559</v>
      </c>
      <c r="G63" s="5">
        <v>3</v>
      </c>
      <c r="H63" s="5">
        <v>4993</v>
      </c>
      <c r="I63" s="5">
        <v>4</v>
      </c>
      <c r="J63" s="5">
        <v>6289</v>
      </c>
      <c r="K63" s="5">
        <v>5</v>
      </c>
      <c r="L63" s="5">
        <v>7481</v>
      </c>
      <c r="M63" s="5">
        <v>6</v>
      </c>
      <c r="N63" s="5">
        <v>8591</v>
      </c>
      <c r="O63" s="5">
        <v>7</v>
      </c>
      <c r="P63" s="5">
        <v>9633</v>
      </c>
      <c r="Q63" s="5">
        <v>8</v>
      </c>
      <c r="R63" s="5">
        <v>10619</v>
      </c>
      <c r="S63" s="5">
        <v>9</v>
      </c>
      <c r="T63" s="5">
        <v>11557</v>
      </c>
      <c r="U63" s="5">
        <v>10</v>
      </c>
      <c r="V63" s="5">
        <v>11557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4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96</v>
      </c>
      <c r="G65" s="5">
        <v>3</v>
      </c>
      <c r="H65" s="5">
        <v>135</v>
      </c>
      <c r="I65" s="5">
        <v>4</v>
      </c>
      <c r="J65" s="5">
        <v>170</v>
      </c>
      <c r="K65" s="5">
        <v>5</v>
      </c>
      <c r="L65" s="5">
        <v>202</v>
      </c>
      <c r="M65" s="5">
        <v>6</v>
      </c>
      <c r="N65" s="5">
        <v>232</v>
      </c>
      <c r="O65" s="5">
        <v>7</v>
      </c>
      <c r="P65" s="5">
        <v>260</v>
      </c>
      <c r="Q65" s="5">
        <v>8</v>
      </c>
      <c r="R65" s="5">
        <v>287</v>
      </c>
      <c r="S65" s="5">
        <v>9</v>
      </c>
      <c r="T65" s="5">
        <v>312</v>
      </c>
      <c r="U65" s="5">
        <v>10</v>
      </c>
      <c r="V65" s="5">
        <v>312</v>
      </c>
    </row>
    <row r="66" spans="1:24" s="5" customFormat="1" x14ac:dyDescent="0.2">
      <c r="A66" s="5" t="s">
        <v>8</v>
      </c>
      <c r="B66" s="5" t="s">
        <v>185</v>
      </c>
      <c r="C66" s="5">
        <v>1000</v>
      </c>
      <c r="D66" s="5">
        <v>1392</v>
      </c>
      <c r="E66" s="5">
        <v>1500</v>
      </c>
      <c r="F66" s="5">
        <v>2566</v>
      </c>
      <c r="G66" s="5">
        <v>2000</v>
      </c>
      <c r="H66" s="5">
        <v>3600</v>
      </c>
      <c r="I66" s="5">
        <v>2500</v>
      </c>
      <c r="J66" s="5">
        <v>4534</v>
      </c>
      <c r="K66" s="5">
        <v>3000</v>
      </c>
      <c r="L66" s="5">
        <v>5394</v>
      </c>
      <c r="M66" s="5">
        <v>3500</v>
      </c>
      <c r="N66" s="5">
        <v>6194</v>
      </c>
      <c r="O66" s="5">
        <v>4000</v>
      </c>
      <c r="P66" s="5">
        <v>6945</v>
      </c>
      <c r="Q66" s="5">
        <v>4500</v>
      </c>
      <c r="R66" s="5">
        <v>7656</v>
      </c>
      <c r="S66" s="5">
        <v>5000</v>
      </c>
      <c r="T66" s="5">
        <v>8332</v>
      </c>
      <c r="U66" s="5">
        <v>5500</v>
      </c>
      <c r="V66" s="5">
        <v>8332</v>
      </c>
    </row>
    <row r="67" spans="1:24" s="5" customFormat="1" x14ac:dyDescent="0.2">
      <c r="A67" s="5" t="s">
        <v>9</v>
      </c>
      <c r="B67" s="5" t="s">
        <v>185</v>
      </c>
      <c r="C67" s="5">
        <v>4396</v>
      </c>
      <c r="D67" s="5">
        <v>34</v>
      </c>
      <c r="E67" s="5">
        <v>6195</v>
      </c>
      <c r="F67" s="5">
        <v>62</v>
      </c>
      <c r="G67" s="5">
        <v>7994</v>
      </c>
      <c r="H67" s="5">
        <v>87</v>
      </c>
      <c r="I67" s="5">
        <v>9394</v>
      </c>
      <c r="J67" s="5">
        <v>110</v>
      </c>
      <c r="K67" s="5">
        <v>10794</v>
      </c>
      <c r="L67" s="5">
        <v>131</v>
      </c>
      <c r="M67" s="5">
        <v>12194</v>
      </c>
      <c r="N67" s="5">
        <v>150</v>
      </c>
      <c r="O67" s="5">
        <v>13594</v>
      </c>
      <c r="P67" s="5">
        <v>168</v>
      </c>
      <c r="Q67" s="5">
        <v>14994</v>
      </c>
      <c r="R67" s="5">
        <v>185</v>
      </c>
      <c r="S67" s="5">
        <v>16394</v>
      </c>
      <c r="T67" s="5">
        <v>202</v>
      </c>
      <c r="U67" s="5">
        <v>17794</v>
      </c>
      <c r="V67" s="5">
        <v>202</v>
      </c>
    </row>
    <row r="68" spans="1:24" s="5" customFormat="1" x14ac:dyDescent="0.2">
      <c r="A68" s="5" t="s">
        <v>44</v>
      </c>
      <c r="B68" s="5" t="s">
        <v>185</v>
      </c>
      <c r="C68" s="5">
        <v>292</v>
      </c>
      <c r="D68" s="5">
        <v>14</v>
      </c>
      <c r="E68" s="5">
        <v>438</v>
      </c>
      <c r="F68" s="5">
        <v>26</v>
      </c>
      <c r="G68" s="5">
        <v>584</v>
      </c>
      <c r="H68" s="5">
        <v>37</v>
      </c>
      <c r="I68" s="5">
        <v>730</v>
      </c>
      <c r="J68" s="5">
        <v>46</v>
      </c>
      <c r="K68" s="5">
        <v>876</v>
      </c>
      <c r="L68" s="5">
        <v>55</v>
      </c>
      <c r="M68" s="5">
        <v>1022</v>
      </c>
      <c r="N68" s="5">
        <v>63</v>
      </c>
      <c r="O68" s="5">
        <v>1168</v>
      </c>
      <c r="P68" s="5">
        <v>71</v>
      </c>
      <c r="Q68" s="5">
        <v>1314</v>
      </c>
      <c r="R68" s="5">
        <v>78</v>
      </c>
      <c r="S68" s="5">
        <v>1460</v>
      </c>
      <c r="T68" s="5">
        <v>85</v>
      </c>
      <c r="U68" s="5">
        <v>1606</v>
      </c>
      <c r="V68" s="5">
        <v>85</v>
      </c>
    </row>
    <row r="69" spans="1:24" s="5" customFormat="1" x14ac:dyDescent="0.2">
      <c r="A69" s="5" t="s">
        <v>199</v>
      </c>
      <c r="B69" s="5" t="s">
        <v>185</v>
      </c>
      <c r="C69" s="5">
        <v>38</v>
      </c>
      <c r="D69" s="5">
        <v>12</v>
      </c>
      <c r="E69" s="5">
        <v>57</v>
      </c>
      <c r="F69" s="5">
        <v>22</v>
      </c>
      <c r="G69" s="5">
        <v>76</v>
      </c>
      <c r="H69" s="5">
        <v>31</v>
      </c>
      <c r="I69" s="5">
        <v>95</v>
      </c>
      <c r="J69" s="5">
        <v>39</v>
      </c>
      <c r="K69" s="5">
        <v>114</v>
      </c>
      <c r="L69" s="5">
        <v>46</v>
      </c>
      <c r="M69" s="5">
        <v>133</v>
      </c>
      <c r="N69" s="5">
        <v>53</v>
      </c>
      <c r="O69" s="5">
        <v>152</v>
      </c>
      <c r="P69" s="5">
        <v>59</v>
      </c>
      <c r="Q69" s="5">
        <v>171</v>
      </c>
      <c r="R69" s="5">
        <v>66</v>
      </c>
      <c r="S69" s="5">
        <v>190</v>
      </c>
      <c r="T69" s="5">
        <v>71</v>
      </c>
      <c r="U69" s="5">
        <v>209</v>
      </c>
      <c r="V69" s="5">
        <v>71</v>
      </c>
    </row>
    <row r="70" spans="1:24" s="5" customFormat="1" x14ac:dyDescent="0.2">
      <c r="A70" s="5" t="s">
        <v>10</v>
      </c>
      <c r="B70" s="5" t="s">
        <v>185</v>
      </c>
      <c r="C70" s="5">
        <v>359</v>
      </c>
      <c r="D70" s="5">
        <v>955</v>
      </c>
      <c r="E70" s="5">
        <v>495</v>
      </c>
      <c r="F70" s="5">
        <v>1761</v>
      </c>
      <c r="G70" s="5">
        <v>630</v>
      </c>
      <c r="H70" s="5">
        <v>2470</v>
      </c>
      <c r="I70" s="5">
        <v>722</v>
      </c>
      <c r="J70" s="5">
        <v>3112</v>
      </c>
      <c r="K70" s="5">
        <v>814</v>
      </c>
      <c r="L70" s="5">
        <v>3702</v>
      </c>
      <c r="M70" s="5">
        <v>906</v>
      </c>
      <c r="N70" s="5">
        <v>4251</v>
      </c>
      <c r="O70" s="5">
        <v>998</v>
      </c>
      <c r="P70" s="5">
        <v>4767</v>
      </c>
      <c r="Q70" s="5">
        <v>1090</v>
      </c>
      <c r="R70" s="5">
        <v>5255</v>
      </c>
      <c r="S70" s="5">
        <v>1182</v>
      </c>
      <c r="T70" s="5">
        <v>5718</v>
      </c>
      <c r="U70" s="5">
        <v>1274</v>
      </c>
      <c r="V70" s="5">
        <v>5718</v>
      </c>
    </row>
    <row r="71" spans="1:24" s="5" customFormat="1" x14ac:dyDescent="0.2">
      <c r="A71" s="5" t="s">
        <v>43</v>
      </c>
      <c r="B71" s="5" t="s">
        <v>185</v>
      </c>
      <c r="C71" s="5">
        <v>106</v>
      </c>
      <c r="D71" s="5">
        <v>20</v>
      </c>
      <c r="E71" s="5">
        <v>159</v>
      </c>
      <c r="F71" s="5">
        <v>36</v>
      </c>
      <c r="G71" s="5">
        <v>212</v>
      </c>
      <c r="H71" s="5">
        <v>51</v>
      </c>
      <c r="I71" s="5">
        <v>265</v>
      </c>
      <c r="J71" s="5">
        <v>64</v>
      </c>
      <c r="K71" s="5">
        <v>318</v>
      </c>
      <c r="L71" s="5">
        <v>77</v>
      </c>
      <c r="M71" s="5">
        <v>371</v>
      </c>
      <c r="N71" s="5">
        <v>88</v>
      </c>
      <c r="O71" s="5">
        <v>424</v>
      </c>
      <c r="P71" s="5">
        <v>99</v>
      </c>
      <c r="Q71" s="5">
        <v>477</v>
      </c>
      <c r="R71" s="5">
        <v>109</v>
      </c>
      <c r="S71" s="5">
        <v>530</v>
      </c>
      <c r="T71" s="5">
        <v>118</v>
      </c>
      <c r="U71" s="5">
        <v>583</v>
      </c>
      <c r="V71" s="5">
        <v>118</v>
      </c>
    </row>
    <row r="72" spans="1:24" s="5" customFormat="1" x14ac:dyDescent="0.2">
      <c r="A72" s="5" t="s">
        <v>200</v>
      </c>
      <c r="B72" s="5" t="s">
        <v>185</v>
      </c>
      <c r="C72" s="5">
        <v>38</v>
      </c>
      <c r="D72" s="5">
        <v>12</v>
      </c>
      <c r="E72" s="5">
        <v>57</v>
      </c>
      <c r="F72" s="5">
        <v>22</v>
      </c>
      <c r="G72" s="5">
        <v>76</v>
      </c>
      <c r="H72" s="5">
        <v>30</v>
      </c>
      <c r="I72" s="5">
        <v>95</v>
      </c>
      <c r="J72" s="5">
        <v>38</v>
      </c>
      <c r="K72" s="5">
        <v>114</v>
      </c>
      <c r="L72" s="5">
        <v>45</v>
      </c>
      <c r="M72" s="5">
        <v>133</v>
      </c>
      <c r="N72" s="5">
        <v>52</v>
      </c>
      <c r="O72" s="5">
        <v>152</v>
      </c>
      <c r="P72" s="5">
        <v>58</v>
      </c>
      <c r="Q72" s="5">
        <v>171</v>
      </c>
      <c r="R72" s="5">
        <v>64</v>
      </c>
      <c r="S72" s="5">
        <v>190</v>
      </c>
      <c r="T72" s="5">
        <v>70</v>
      </c>
      <c r="U72" s="5">
        <v>209</v>
      </c>
      <c r="V72" s="5">
        <v>70</v>
      </c>
    </row>
    <row r="73" spans="1:24" s="5" customFormat="1" x14ac:dyDescent="0.2">
      <c r="A73" s="5" t="s">
        <v>201</v>
      </c>
      <c r="B73" s="5" t="s">
        <v>185</v>
      </c>
      <c r="C73" s="5">
        <v>1</v>
      </c>
      <c r="D73" s="5">
        <v>56</v>
      </c>
      <c r="E73" s="5">
        <v>2</v>
      </c>
      <c r="F73" s="5">
        <v>103</v>
      </c>
      <c r="G73" s="5">
        <v>3</v>
      </c>
      <c r="H73" s="5">
        <v>144</v>
      </c>
      <c r="I73" s="5">
        <v>4</v>
      </c>
      <c r="J73" s="5">
        <v>182</v>
      </c>
      <c r="K73" s="5">
        <v>5</v>
      </c>
      <c r="L73" s="5">
        <v>216</v>
      </c>
      <c r="M73" s="5">
        <v>6</v>
      </c>
      <c r="N73" s="5">
        <v>248</v>
      </c>
      <c r="O73" s="5">
        <v>7</v>
      </c>
      <c r="P73" s="5">
        <v>278</v>
      </c>
      <c r="Q73" s="5">
        <v>8</v>
      </c>
      <c r="R73" s="5">
        <v>307</v>
      </c>
      <c r="S73" s="5">
        <v>9</v>
      </c>
      <c r="T73" s="5">
        <v>334</v>
      </c>
      <c r="U73" s="5">
        <v>10</v>
      </c>
      <c r="V73" s="5">
        <v>334</v>
      </c>
    </row>
    <row r="74" spans="1:24" s="5" customFormat="1" x14ac:dyDescent="0.2">
      <c r="A74" s="5" t="s">
        <v>114</v>
      </c>
      <c r="B74" s="5" t="s">
        <v>185</v>
      </c>
      <c r="C74" s="5">
        <v>1</v>
      </c>
      <c r="D74" s="5">
        <v>23</v>
      </c>
      <c r="E74" s="5">
        <v>1</v>
      </c>
      <c r="F74" s="5">
        <v>43</v>
      </c>
      <c r="G74" s="5">
        <v>2</v>
      </c>
      <c r="H74" s="5">
        <v>60</v>
      </c>
      <c r="I74" s="5">
        <v>2</v>
      </c>
      <c r="J74" s="5">
        <v>76</v>
      </c>
      <c r="K74" s="5">
        <v>2</v>
      </c>
      <c r="L74" s="5">
        <v>91</v>
      </c>
      <c r="M74" s="5">
        <v>2</v>
      </c>
      <c r="N74" s="5">
        <v>104</v>
      </c>
      <c r="O74" s="5">
        <v>2</v>
      </c>
      <c r="P74" s="5">
        <v>117</v>
      </c>
      <c r="Q74" s="5">
        <v>2</v>
      </c>
      <c r="R74" s="5">
        <v>129</v>
      </c>
      <c r="S74" s="5">
        <v>2</v>
      </c>
      <c r="T74" s="5">
        <v>140</v>
      </c>
      <c r="U74" s="5">
        <v>2</v>
      </c>
      <c r="V74" s="5">
        <v>140</v>
      </c>
    </row>
    <row r="75" spans="1:24" s="5" customFormat="1" x14ac:dyDescent="0.2">
      <c r="A75" s="5" t="s">
        <v>11</v>
      </c>
      <c r="B75" s="5" t="s">
        <v>185</v>
      </c>
      <c r="C75" s="5">
        <v>7850</v>
      </c>
      <c r="D75" s="5">
        <v>71</v>
      </c>
      <c r="E75" s="5">
        <v>11063</v>
      </c>
      <c r="F75" s="5">
        <v>130</v>
      </c>
      <c r="G75" s="5">
        <v>14275</v>
      </c>
      <c r="H75" s="5">
        <v>183</v>
      </c>
      <c r="I75" s="5">
        <v>16775</v>
      </c>
      <c r="J75" s="5">
        <v>231</v>
      </c>
      <c r="K75" s="5">
        <v>19275</v>
      </c>
      <c r="L75" s="5">
        <v>274</v>
      </c>
      <c r="M75" s="5">
        <v>21775</v>
      </c>
      <c r="N75" s="5">
        <v>315</v>
      </c>
      <c r="O75" s="5">
        <v>24275</v>
      </c>
      <c r="P75" s="5">
        <v>353</v>
      </c>
      <c r="Q75" s="5">
        <v>26775</v>
      </c>
      <c r="R75" s="5">
        <v>389</v>
      </c>
      <c r="S75" s="5">
        <v>29275</v>
      </c>
      <c r="T75" s="5">
        <v>424</v>
      </c>
      <c r="U75" s="5">
        <v>31775</v>
      </c>
      <c r="V75" s="5">
        <v>424</v>
      </c>
    </row>
    <row r="76" spans="1:24" s="5" customFormat="1" x14ac:dyDescent="0.2">
      <c r="A76" s="210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</row>
    <row r="77" spans="1:24" s="177" customFormat="1" x14ac:dyDescent="0.2">
      <c r="A77" s="239"/>
      <c r="B77" s="240"/>
      <c r="C77" s="240"/>
      <c r="D77" s="240"/>
      <c r="W77" s="56"/>
      <c r="X77" s="56"/>
    </row>
    <row r="78" spans="1:24" s="177" customFormat="1" x14ac:dyDescent="0.2">
      <c r="A78" s="240"/>
      <c r="B78" s="240"/>
      <c r="C78" s="240"/>
      <c r="D78" s="240"/>
    </row>
    <row r="79" spans="1:24" s="177" customFormat="1" x14ac:dyDescent="0.2">
      <c r="V79" s="214"/>
    </row>
    <row r="80" spans="1:24" s="177" customFormat="1" x14ac:dyDescent="0.2"/>
    <row r="81" spans="1:22" s="108" customFormat="1" x14ac:dyDescent="0.2"/>
    <row r="82" spans="1:22" s="108" customFormat="1" x14ac:dyDescent="0.2"/>
    <row r="83" spans="1:22" s="108" customFormat="1" x14ac:dyDescent="0.2"/>
    <row r="84" spans="1:22" s="108" customFormat="1" x14ac:dyDescent="0.2"/>
    <row r="85" spans="1:22" s="108" customFormat="1" x14ac:dyDescent="0.2"/>
    <row r="86" spans="1:22" s="108" customFormat="1" x14ac:dyDescent="0.2"/>
    <row r="87" spans="1:22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2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2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2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2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2022-06-30T15:43:51Z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