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sers\LME Risk\Market Risk\Margin Reviews\Margin Parameter Circulars\2025\"/>
    </mc:Choice>
  </mc:AlternateContent>
  <xr:revisionPtr revIDLastSave="0" documentId="13_ncr:1_{3E462B53-CE3A-4550-BA47-98010BEFCBF4}" xr6:coauthVersionLast="47" xr6:coauthVersionMax="47" xr10:uidLastSave="{00000000-0000-0000-0000-000000000000}"/>
  <bookViews>
    <workbookView xWindow="-16770" yWindow="-217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<sst xmlns="http://schemas.openxmlformats.org/spreadsheetml/2006/main" count="3559" uniqueCount="191">
  <si>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</si>
  <si>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</si>
  <si>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</si>
  <si>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</si>
  <si>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</si>
  <si>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</si>
  <si>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</si>
  <si>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</si>
  <si>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</si>
  <si>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</si>
  <si>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</si>
  <si>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</si>
  <si>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</si>
  <si>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</si>
  <si>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</si>
  <si>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</si>
  <si>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</si>
  <si>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</si>
  <si>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</si>
  <si>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</si>
  <si>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</si>
  <si>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</si>
  <si>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</si>
  <si>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</si>
  <si>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</si>
  <si>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</si>
  <si>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</si>
  <si>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</si>
  <si>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</si>
  <si>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</si>
  <si>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</si>
  <si>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</si>
  <si>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</si>
  <si>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</si>
  <si>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</si>
  <si>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</si>
  <si>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</si>
  <si>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</si>
  <si>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</si>
  <si>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</si>
  <si>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</si>
  <si>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</si>
  <si>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</si>
  <si>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</si>
  <si>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</si>
  <si>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</si>
  <si>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</si>
  <si>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</si>
  <si>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</si>
  <si>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</si>
  <si>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</si>
  <si>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</si>
  <si>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</si>
  <si>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</si>
  <si>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</si>
  <si>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</si>
  <si>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</si>
  <si>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</si>
  <si>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</si>
  <si>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</si>
  <si>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</si>
  <si>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</si>
  <si>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</si>
  <si>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</si>
  <si>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</si>
  <si>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</si>
  <si>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</si>
  <si>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</si>
  <si>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</si>
  <si>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</si>
  <si>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</si>
  <si>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</si>
  <si>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</si>
  <si>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</si>
  <si>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</si>
  <si>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</si>
  <si>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</si>
  <si>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</si>
  <si>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</si>
  <si>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</si>
  <si>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</si>
  <si>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</si>
  <si>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</si>
  <si>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</si>
  <si>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</si>
  <si>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</si>
  <si>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</si>
  <si>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</si>
  <si>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</si>
  <si>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</si>
  <si>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</si>
  <si>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</si>
  <si>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</si>
  <si>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</si>
  <si>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</si>
  <si>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</si>
  <si>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</si>
  <si>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</si>
  <si>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</si>
  <si>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</si>
  <si>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</si>
  <si>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</si>
  <si>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</si>
  <si>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</si>
  <si>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</si>
  <si>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</si>
  <si>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</si>
  <si>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</si>
  <si>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</si>
  <si>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</si>
  <si>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</si>
  <si>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</si>
  <si>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</si>
  <si>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</si>
  <si>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</si>
  <si>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</si>
  <si>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</si>
  <si>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</si>
  <si>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</si>
  <si>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</si>
  <si>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</si>
  <si>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</si>
  <si>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</si>
  <si>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</si>
  <si>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</si>
  <si>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</si>
  <si>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</si>
  <si>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</si>
  <si>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</si>
  <si>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</si>
  <si>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</si>
  <si>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</si>
  <si>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</si>
  <si>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</si>
  <si>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</si>
  <si>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</si>
  <si>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</si>
  <si>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</si>
  <si>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</si>
  <si>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</si>
  <si>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</si>
  <si>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</si>
  <si>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</si>
  <si>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</si>
  <si>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</si>
  <si>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</si>
  <si>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</si>
  <si>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</si>
  <si>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</si>
  <si>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</si>
  <si>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</si>
  <si>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</si>
  <si>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</si>
  <si>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</si>
  <si>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</si>
  <si>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</si>
  <si>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</si>
  <si>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</si>
  <si>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</si>
  <si>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</si>
  <si>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</si>
  <si>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</si>
  <si>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</si>
  <si>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</si>
  <si>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</si>
  <si>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</si>
  <si>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</si>
  <si>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</si>
  <si>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</si>
  <si>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</si>
  <si>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</si>
  <si>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</si>
  <si>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</si>
  <si>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</si>
  <si>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</si>
  <si>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</si>
  <si>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</si>
  <si>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</si>
  <si>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</si>
  <si>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</si>
  <si>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</si>
  <si>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</si>
  <si>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</si>
  <si>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</si>
  <si>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</si>
  <si>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</si>
  <si>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</si>
  <si>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</si>
  <si>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</si>
  <si>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Aluminium</t>
  </si>
  <si>
    <t>The changes will be made effective at close of business 19 September 2025 and will be reflected in SPS margin calls on the morning of 22 September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</si>
</sst>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1" fontId="25" fillId="0" borderId="0" xfId="0" applyNumberFormat="1" applyFont="1"/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8" fillId="0" borderId="0" xfId="0" applyFont="1"/>
    <xf numFmtId="43" fontId="25" fillId="0" borderId="0" xfId="6" applyFont="1"/>
    <xf numFmtId="0" fontId="22" fillId="0" borderId="57" xfId="0" applyFont="1" applyBorder="1" applyAlignment="1"/>
    <xf numFmtId="3" fontId="28" fillId="0" borderId="1" xfId="2" applyNumberFormat="1" applyFont="1" applyBorder="1" applyAlignment="1">
      <alignment horizontal="center" vertical="center" wrapText="1"/>
    </xf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6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8" t="s">
        <v>35</v>
      </c>
      <c r="B4" s="159"/>
      <c r="C4" s="159"/>
      <c r="D4" s="159"/>
      <c r="E4" s="159"/>
    </row>
    <row r="5" spans="1:7" ht="13.5" customHeight="1" x14ac:dyDescent="0.35">
      <c r="A5" s="59"/>
      <c r="B5" s="59"/>
      <c r="C5" s="59"/>
      <c r="D5" s="59"/>
      <c r="E5" s="59"/>
    </row>
    <row r="6" spans="1:7" ht="12.75" customHeight="1" x14ac:dyDescent="0.35">
      <c r="A6" s="60" t="s">
        <v>190</v>
      </c>
      <c r="B6" s="60"/>
      <c r="C6" s="60"/>
      <c r="D6" s="60"/>
      <c r="E6" s="60"/>
      <c r="F6" s="60"/>
      <c r="G6" s="60"/>
    </row>
    <row r="7" spans="1:7" ht="12.75" customHeight="1" x14ac:dyDescent="0.35">
      <c r="A7" s="59"/>
      <c r="B7" s="59"/>
      <c r="C7" s="59"/>
      <c r="D7" s="59"/>
      <c r="E7" s="59"/>
      <c r="F7" s="59"/>
      <c r="G7" s="59"/>
    </row>
    <row r="8" spans="1:7" ht="15.75" customHeight="1" thickBot="1" x14ac:dyDescent="0.45">
      <c r="A8" s="160" t="s">
        <v>36</v>
      </c>
      <c r="B8" s="160"/>
      <c r="C8" s="160"/>
      <c r="D8" s="160"/>
      <c r="E8" s="160"/>
    </row>
    <row r="9" spans="1:7" ht="13.15" thickBot="1" x14ac:dyDescent="0.4"/>
    <row r="10" spans="1:7" ht="13.15" x14ac:dyDescent="0.35">
      <c r="A10" s="112" t="s">
        <v>37</v>
      </c>
      <c r="B10" s="113" t="s">
        <v>3</v>
      </c>
      <c r="C10" s="114" t="s">
        <v>167</v>
      </c>
      <c r="D10" s="115" t="s">
        <v>168</v>
      </c>
      <c r="E10" s="116" t="s">
        <v>38</v>
      </c>
    </row>
    <row r="11" spans="1:7" x14ac:dyDescent="0.35">
      <c r="A11" s="117" t="s">
        <v>1</v>
      </c>
      <c r="B11" s="118" t="s">
        <v>189</v>
      </c>
      <c r="C11" s="118">
        <v>152</v>
      </c>
      <c r="D11" s="118">
        <v>155</v>
      </c>
      <c r="E11" s="117" t="s">
        <v>188</v>
      </c>
    </row>
    <row r="12" spans="1:7" x14ac:dyDescent="0.35">
      <c r="A12" s="117" t="s">
        <v>1</v>
      </c>
      <c r="B12" s="118" t="s">
        <v>60</v>
      </c>
      <c r="C12" s="118">
        <v>629</v>
      </c>
      <c r="D12" s="118">
        <v>636</v>
      </c>
      <c r="E12" s="117" t="s">
        <v>188</v>
      </c>
    </row>
    <row r="13" spans="1:7" x14ac:dyDescent="0.35">
      <c r="A13" s="117" t="s">
        <v>1</v>
      </c>
      <c r="B13" s="118" t="s">
        <v>63</v>
      </c>
      <c r="C13" s="149">
        <v>1645</v>
      </c>
      <c r="D13" s="149">
        <v>1638</v>
      </c>
      <c r="E13" s="117" t="s">
        <v>187</v>
      </c>
    </row>
    <row r="14" spans="1:7" x14ac:dyDescent="0.35">
      <c r="A14" s="117" t="s">
        <v>1</v>
      </c>
      <c r="B14" s="118" t="s">
        <v>64</v>
      </c>
      <c r="C14" s="118">
        <v>136</v>
      </c>
      <c r="D14" s="118">
        <v>133</v>
      </c>
      <c r="E14" s="117" t="s">
        <v>187</v>
      </c>
    </row>
    <row r="15" spans="1:7" x14ac:dyDescent="0.35">
      <c r="A15" s="117" t="s">
        <v>1</v>
      </c>
      <c r="B15" s="118" t="s">
        <v>66</v>
      </c>
      <c r="C15" s="149">
        <v>3838</v>
      </c>
      <c r="D15" s="149">
        <v>3780</v>
      </c>
      <c r="E15" s="117" t="s">
        <v>187</v>
      </c>
    </row>
    <row r="16" spans="1:7" x14ac:dyDescent="0.35">
      <c r="A16" s="117" t="s">
        <v>1</v>
      </c>
      <c r="B16" s="150" t="s">
        <v>68</v>
      </c>
      <c r="C16" s="118">
        <v>227</v>
      </c>
      <c r="D16" s="118">
        <v>238</v>
      </c>
      <c r="E16" s="117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40" workbookViewId="0"/>
  </sheetViews>
  <sheetFormatPr defaultColWidth="9.1328125" defaultRowHeight="12.75" x14ac:dyDescent="0.35"/>
  <cols>
    <col min="1" max="1" width="24" style="35" customWidth="1"/>
    <col min="2" max="2" width="23.1328125" style="35" customWidth="1"/>
    <col min="3" max="3" width="12" style="35" bestFit="1" customWidth="1"/>
    <col min="4" max="4" width="9.1328125" style="35" customWidth="1"/>
    <col min="5" max="5" width="16.73046875" style="35" customWidth="1"/>
    <col min="6" max="6" width="19.1328125" style="35" bestFit="1" customWidth="1"/>
    <col min="7" max="7" width="17" style="35" customWidth="1"/>
    <col min="8" max="8" width="18.265625" style="35" bestFit="1" customWidth="1"/>
    <col min="9" max="16384" width="9.1328125" style="35"/>
  </cols>
  <sheetData>
    <row r="1" spans="1:86" x14ac:dyDescent="0.35"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86" x14ac:dyDescent="0.35"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86" ht="13.5" customHeight="1" thickBot="1" x14ac:dyDescent="0.4">
      <c r="A4" s="162" t="s">
        <v>45</v>
      </c>
      <c r="B4" s="163"/>
      <c r="C4" s="163"/>
      <c r="D4" s="163"/>
      <c r="E4" s="163"/>
      <c r="F4" s="163"/>
      <c r="G4" s="163"/>
      <c r="H4" s="164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86" ht="25.5" customHeight="1" thickBot="1" x14ac:dyDescent="0.4">
      <c r="A6" s="165" t="s">
        <v>46</v>
      </c>
      <c r="B6" s="165" t="s">
        <v>47</v>
      </c>
      <c r="C6" s="162" t="s">
        <v>1</v>
      </c>
      <c r="D6" s="164"/>
      <c r="E6" s="165" t="s">
        <v>0</v>
      </c>
      <c r="F6" s="165" t="s">
        <v>48</v>
      </c>
      <c r="G6" s="165" t="s">
        <v>49</v>
      </c>
      <c r="H6" s="147" t="s">
        <v>50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</row>
    <row r="7" spans="1:86" ht="42" customHeight="1" thickBot="1" x14ac:dyDescent="0.4">
      <c r="A7" s="166"/>
      <c r="B7" s="166"/>
      <c r="C7" s="148" t="s">
        <v>143</v>
      </c>
      <c r="D7" s="148" t="s">
        <v>51</v>
      </c>
      <c r="E7" s="166"/>
      <c r="F7" s="166"/>
      <c r="G7" s="166"/>
      <c r="H7" s="147" t="s">
        <v>122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</row>
    <row r="8" spans="1:86" ht="26.1" customHeight="1" x14ac:dyDescent="0.45">
      <c r="A8" s="119" t="s">
        <v>52</v>
      </c>
      <c r="B8" s="120" t="s">
        <v>4</v>
      </c>
      <c r="C8" s="110">
        <v>315</v>
      </c>
      <c r="D8" s="124">
        <f>C8*20</f>
        <v>6300</v>
      </c>
      <c r="E8" s="156" t="s">
        <v>53</v>
      </c>
      <c r="F8" s="121" t="s">
        <v>54</v>
      </c>
      <c r="G8" s="64">
        <v>50</v>
      </c>
      <c r="H8" s="110">
        <v>315</v>
      </c>
      <c r="I8" s="37"/>
      <c r="J8" s="37"/>
      <c r="K8" s="37"/>
      <c r="L8" s="179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</row>
    <row r="9" spans="1:86" ht="26.1" customHeight="1" x14ac:dyDescent="0.45">
      <c r="A9" s="122" t="s">
        <v>55</v>
      </c>
      <c r="B9" s="123" t="s">
        <v>39</v>
      </c>
      <c r="C9" s="110">
        <v>27</v>
      </c>
      <c r="D9" s="124">
        <f>C9*25</f>
        <v>675</v>
      </c>
      <c r="E9" s="125"/>
      <c r="F9" s="182" t="s">
        <v>54</v>
      </c>
      <c r="G9" s="125"/>
      <c r="H9" s="110">
        <v>27</v>
      </c>
      <c r="I9" s="37"/>
      <c r="J9" s="37"/>
      <c r="K9" s="37"/>
      <c r="L9" s="179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</row>
    <row r="10" spans="1:86" ht="26.1" customHeight="1" x14ac:dyDescent="0.45">
      <c r="A10" s="122" t="s">
        <v>56</v>
      </c>
      <c r="B10" s="126" t="s">
        <v>5</v>
      </c>
      <c r="C10" s="110">
        <v>155</v>
      </c>
      <c r="D10" s="124">
        <f>C10*25</f>
        <v>3875</v>
      </c>
      <c r="E10" s="121" t="s">
        <v>53</v>
      </c>
      <c r="F10" s="182" t="s">
        <v>54</v>
      </c>
      <c r="G10" s="121">
        <v>3</v>
      </c>
      <c r="H10" s="127">
        <v>152</v>
      </c>
      <c r="I10" s="37"/>
      <c r="J10" s="37"/>
      <c r="K10" s="37"/>
      <c r="L10" s="17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</row>
    <row r="11" spans="1:86" ht="26.1" customHeight="1" x14ac:dyDescent="0.45">
      <c r="A11" s="122" t="s">
        <v>147</v>
      </c>
      <c r="B11" s="126" t="s">
        <v>140</v>
      </c>
      <c r="C11" s="110">
        <v>67</v>
      </c>
      <c r="D11" s="124">
        <f>C11*50</f>
        <v>3350</v>
      </c>
      <c r="E11" s="125"/>
      <c r="F11" s="182" t="s">
        <v>54</v>
      </c>
      <c r="G11" s="125"/>
      <c r="H11" s="127">
        <v>45</v>
      </c>
      <c r="I11" s="37"/>
      <c r="J11" s="37"/>
      <c r="K11" s="37"/>
      <c r="L11" s="179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</row>
    <row r="12" spans="1:86" ht="26.1" customHeight="1" x14ac:dyDescent="0.45">
      <c r="A12" s="122" t="s">
        <v>57</v>
      </c>
      <c r="B12" s="126" t="s">
        <v>41</v>
      </c>
      <c r="C12" s="110">
        <v>35</v>
      </c>
      <c r="D12" s="124">
        <f>C12*25</f>
        <v>875</v>
      </c>
      <c r="E12" s="125"/>
      <c r="F12" s="182" t="s">
        <v>54</v>
      </c>
      <c r="G12" s="125"/>
      <c r="H12" s="110">
        <v>35</v>
      </c>
      <c r="I12" s="37"/>
      <c r="J12" s="37"/>
      <c r="K12" s="37"/>
      <c r="L12" s="179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</row>
    <row r="13" spans="1:86" ht="26.1" customHeight="1" x14ac:dyDescent="0.45">
      <c r="A13" s="122" t="s">
        <v>58</v>
      </c>
      <c r="B13" s="126" t="s">
        <v>40</v>
      </c>
      <c r="C13" s="110">
        <v>23</v>
      </c>
      <c r="D13" s="124">
        <f>C13*25</f>
        <v>575</v>
      </c>
      <c r="E13" s="125"/>
      <c r="F13" s="182" t="s">
        <v>54</v>
      </c>
      <c r="G13" s="125"/>
      <c r="H13" s="110">
        <v>23</v>
      </c>
      <c r="I13" s="37"/>
      <c r="J13" s="37"/>
      <c r="K13" s="37"/>
      <c r="L13" s="179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</row>
    <row r="14" spans="1:86" ht="26.1" customHeight="1" x14ac:dyDescent="0.45">
      <c r="A14" s="122" t="s">
        <v>59</v>
      </c>
      <c r="B14" s="126" t="s">
        <v>42</v>
      </c>
      <c r="C14" s="110">
        <v>29</v>
      </c>
      <c r="D14" s="124">
        <f t="shared" ref="D14" si="0">C14*25</f>
        <v>725</v>
      </c>
      <c r="E14" s="125"/>
      <c r="F14" s="182" t="s">
        <v>54</v>
      </c>
      <c r="G14" s="125"/>
      <c r="H14" s="110">
        <v>29</v>
      </c>
      <c r="I14" s="37"/>
      <c r="J14" s="37"/>
      <c r="K14" s="37"/>
      <c r="L14" s="17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</row>
    <row r="15" spans="1:86" ht="26.1" customHeight="1" x14ac:dyDescent="0.45">
      <c r="A15" s="122" t="s">
        <v>60</v>
      </c>
      <c r="B15" s="126" t="s">
        <v>6</v>
      </c>
      <c r="C15" s="110">
        <v>636</v>
      </c>
      <c r="D15" s="124">
        <f>C15*25</f>
        <v>15900</v>
      </c>
      <c r="E15" s="156" t="s">
        <v>53</v>
      </c>
      <c r="F15" s="182" t="s">
        <v>54</v>
      </c>
      <c r="G15" s="62">
        <v>15</v>
      </c>
      <c r="H15" s="127">
        <v>629</v>
      </c>
      <c r="I15" s="37"/>
      <c r="J15" s="37"/>
      <c r="K15" s="37"/>
      <c r="L15" s="179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</row>
    <row r="16" spans="1:86" ht="26.1" customHeight="1" x14ac:dyDescent="0.45">
      <c r="A16" s="122" t="s">
        <v>146</v>
      </c>
      <c r="B16" s="126" t="s">
        <v>142</v>
      </c>
      <c r="C16" s="110">
        <v>6919</v>
      </c>
      <c r="D16" s="128">
        <f>C16*1</f>
        <v>6919</v>
      </c>
      <c r="E16" s="125"/>
      <c r="F16" s="182" t="s">
        <v>54</v>
      </c>
      <c r="G16" s="125"/>
      <c r="H16" s="110">
        <v>6263</v>
      </c>
      <c r="I16" s="67"/>
      <c r="J16" s="37"/>
      <c r="K16" s="37"/>
      <c r="L16" s="179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</row>
    <row r="17" spans="1:86" ht="26.1" customHeight="1" x14ac:dyDescent="0.35">
      <c r="A17" s="122" t="s">
        <v>61</v>
      </c>
      <c r="B17" s="126" t="s">
        <v>12</v>
      </c>
      <c r="C17" s="110">
        <v>5260</v>
      </c>
      <c r="D17" s="124">
        <f>C17*1</f>
        <v>5260</v>
      </c>
      <c r="E17" s="125"/>
      <c r="F17" s="121" t="s">
        <v>54</v>
      </c>
      <c r="G17" s="125"/>
      <c r="H17" s="110">
        <v>6263</v>
      </c>
      <c r="I17" s="67"/>
      <c r="J17" s="37"/>
      <c r="K17" s="180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</row>
    <row r="18" spans="1:86" ht="26.1" customHeight="1" x14ac:dyDescent="0.35">
      <c r="A18" s="122" t="s">
        <v>148</v>
      </c>
      <c r="B18" s="126" t="s">
        <v>139</v>
      </c>
      <c r="C18" s="110">
        <v>33</v>
      </c>
      <c r="D18" s="124">
        <f>C18*25</f>
        <v>825</v>
      </c>
      <c r="E18" s="125"/>
      <c r="F18" s="182" t="s">
        <v>54</v>
      </c>
      <c r="G18" s="125"/>
      <c r="H18" s="110">
        <v>33</v>
      </c>
      <c r="I18" s="6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</row>
    <row r="19" spans="1:86" ht="26.1" customHeight="1" x14ac:dyDescent="0.35">
      <c r="A19" s="122" t="s">
        <v>175</v>
      </c>
      <c r="B19" s="126" t="s">
        <v>169</v>
      </c>
      <c r="C19" s="110">
        <v>51</v>
      </c>
      <c r="D19" s="124">
        <f>C19*25</f>
        <v>1275</v>
      </c>
      <c r="E19" s="125"/>
      <c r="F19" s="121" t="s">
        <v>54</v>
      </c>
      <c r="G19" s="125"/>
      <c r="H19" s="110">
        <v>51</v>
      </c>
      <c r="I19" s="6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</row>
    <row r="20" spans="1:86" ht="26.1" customHeight="1" x14ac:dyDescent="0.35">
      <c r="A20" s="122" t="s">
        <v>149</v>
      </c>
      <c r="B20" s="126" t="s">
        <v>138</v>
      </c>
      <c r="C20" s="110">
        <v>67</v>
      </c>
      <c r="D20" s="124">
        <f>C20*10</f>
        <v>670</v>
      </c>
      <c r="E20" s="125"/>
      <c r="F20" s="182" t="s">
        <v>54</v>
      </c>
      <c r="G20" s="125"/>
      <c r="H20" s="127">
        <v>67</v>
      </c>
      <c r="I20" s="6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</row>
    <row r="21" spans="1:86" ht="25.9" customHeight="1" x14ac:dyDescent="0.35">
      <c r="A21" s="122" t="s">
        <v>181</v>
      </c>
      <c r="B21" s="126" t="s">
        <v>170</v>
      </c>
      <c r="C21" s="110">
        <v>135</v>
      </c>
      <c r="D21" s="124">
        <f>C21*10</f>
        <v>1350</v>
      </c>
      <c r="E21" s="125"/>
      <c r="F21" s="182" t="s">
        <v>54</v>
      </c>
      <c r="G21" s="125"/>
      <c r="H21" s="110">
        <v>100</v>
      </c>
      <c r="I21" s="6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</row>
    <row r="22" spans="1:86" ht="26.1" customHeight="1" x14ac:dyDescent="0.35">
      <c r="A22" s="122" t="s">
        <v>150</v>
      </c>
      <c r="B22" s="126" t="s">
        <v>137</v>
      </c>
      <c r="C22" s="110">
        <v>162</v>
      </c>
      <c r="D22" s="124">
        <f>C22*10</f>
        <v>1620</v>
      </c>
      <c r="E22" s="125"/>
      <c r="F22" s="182" t="s">
        <v>54</v>
      </c>
      <c r="G22" s="125"/>
      <c r="H22" s="127">
        <v>114</v>
      </c>
      <c r="I22" s="6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</row>
    <row r="23" spans="1:86" ht="26.1" customHeight="1" x14ac:dyDescent="0.35">
      <c r="A23" s="122" t="s">
        <v>176</v>
      </c>
      <c r="B23" s="126" t="s">
        <v>171</v>
      </c>
      <c r="C23" s="110">
        <v>1897</v>
      </c>
      <c r="D23" s="124">
        <f>C23*1</f>
        <v>1897</v>
      </c>
      <c r="E23" s="125"/>
      <c r="F23" s="182" t="s">
        <v>54</v>
      </c>
      <c r="G23" s="125"/>
      <c r="H23" s="110">
        <v>2630</v>
      </c>
      <c r="I23" s="6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</row>
    <row r="24" spans="1:86" ht="26.1" customHeight="1" x14ac:dyDescent="0.35">
      <c r="A24" s="122" t="s">
        <v>151</v>
      </c>
      <c r="B24" s="126" t="s">
        <v>141</v>
      </c>
      <c r="C24" s="129">
        <v>5.0999999999999996</v>
      </c>
      <c r="D24" s="130">
        <f>C24*2205</f>
        <v>11245.5</v>
      </c>
      <c r="E24" s="125"/>
      <c r="F24" s="182" t="s">
        <v>54</v>
      </c>
      <c r="G24" s="125"/>
      <c r="H24" s="131">
        <v>2.38</v>
      </c>
      <c r="I24" s="6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</row>
    <row r="25" spans="1:86" ht="26.1" customHeight="1" x14ac:dyDescent="0.35">
      <c r="A25" s="122" t="s">
        <v>62</v>
      </c>
      <c r="B25" s="126" t="s">
        <v>7</v>
      </c>
      <c r="C25" s="110">
        <v>161</v>
      </c>
      <c r="D25" s="124">
        <f>C25*20</f>
        <v>3220</v>
      </c>
      <c r="E25" s="156" t="s">
        <v>53</v>
      </c>
      <c r="F25" s="121" t="s">
        <v>54</v>
      </c>
      <c r="G25" s="62">
        <v>50</v>
      </c>
      <c r="H25" s="127">
        <v>161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</row>
    <row r="26" spans="1:86" ht="26.1" customHeight="1" x14ac:dyDescent="0.35">
      <c r="A26" s="122" t="s">
        <v>63</v>
      </c>
      <c r="B26" s="126" t="s">
        <v>8</v>
      </c>
      <c r="C26" s="110">
        <v>1638</v>
      </c>
      <c r="D26" s="124">
        <f>C26*6</f>
        <v>9828</v>
      </c>
      <c r="E26" s="156" t="s">
        <v>53</v>
      </c>
      <c r="F26" s="182" t="s">
        <v>54</v>
      </c>
      <c r="G26" s="62">
        <v>150</v>
      </c>
      <c r="H26" s="127">
        <v>1645</v>
      </c>
      <c r="I26" s="6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</row>
    <row r="27" spans="1:86" ht="26.1" customHeight="1" x14ac:dyDescent="0.35">
      <c r="A27" s="122" t="s">
        <v>64</v>
      </c>
      <c r="B27" s="126" t="s">
        <v>9</v>
      </c>
      <c r="C27" s="110">
        <v>133</v>
      </c>
      <c r="D27" s="124">
        <f>C27*25</f>
        <v>3325</v>
      </c>
      <c r="E27" s="156" t="s">
        <v>53</v>
      </c>
      <c r="F27" s="182" t="s">
        <v>54</v>
      </c>
      <c r="G27" s="121">
        <v>5</v>
      </c>
      <c r="H27" s="127">
        <v>136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</row>
    <row r="28" spans="1:86" ht="26.1" customHeight="1" x14ac:dyDescent="0.35">
      <c r="A28" s="122" t="s">
        <v>65</v>
      </c>
      <c r="B28" s="126" t="s">
        <v>44</v>
      </c>
      <c r="C28" s="110">
        <v>32</v>
      </c>
      <c r="D28" s="124">
        <f>C28*10</f>
        <v>320</v>
      </c>
      <c r="E28" s="125"/>
      <c r="F28" s="182" t="s">
        <v>54</v>
      </c>
      <c r="G28" s="125"/>
      <c r="H28" s="127">
        <v>32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</row>
    <row r="29" spans="1:86" ht="26.1" customHeight="1" x14ac:dyDescent="0.35">
      <c r="A29" s="122" t="s">
        <v>177</v>
      </c>
      <c r="B29" s="126" t="s">
        <v>172</v>
      </c>
      <c r="C29" s="110">
        <v>72</v>
      </c>
      <c r="D29" s="124">
        <f>C29*10</f>
        <v>720</v>
      </c>
      <c r="E29" s="183"/>
      <c r="F29" s="182" t="s">
        <v>54</v>
      </c>
      <c r="G29" s="125"/>
      <c r="H29" s="110">
        <v>38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</row>
    <row r="30" spans="1:86" ht="26.1" customHeight="1" x14ac:dyDescent="0.35">
      <c r="A30" s="122" t="s">
        <v>66</v>
      </c>
      <c r="B30" s="126" t="s">
        <v>10</v>
      </c>
      <c r="C30" s="110">
        <v>3780</v>
      </c>
      <c r="D30" s="124">
        <f>C30*5</f>
        <v>18900</v>
      </c>
      <c r="E30" s="156" t="s">
        <v>53</v>
      </c>
      <c r="F30" s="182" t="s">
        <v>54</v>
      </c>
      <c r="G30" s="121">
        <v>50</v>
      </c>
      <c r="H30" s="127">
        <v>3838</v>
      </c>
      <c r="I30" s="6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</row>
    <row r="31" spans="1:86" ht="26.1" customHeight="1" x14ac:dyDescent="0.35">
      <c r="A31" s="122" t="s">
        <v>67</v>
      </c>
      <c r="B31" s="126" t="s">
        <v>43</v>
      </c>
      <c r="C31" s="110">
        <v>42</v>
      </c>
      <c r="D31" s="124">
        <f>C31*10</f>
        <v>420</v>
      </c>
      <c r="E31" s="125"/>
      <c r="F31" s="182" t="s">
        <v>54</v>
      </c>
      <c r="G31" s="125"/>
      <c r="H31" s="127">
        <v>42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</row>
    <row r="32" spans="1:86" ht="26.1" customHeight="1" x14ac:dyDescent="0.35">
      <c r="A32" s="122" t="s">
        <v>178</v>
      </c>
      <c r="B32" s="126" t="s">
        <v>173</v>
      </c>
      <c r="C32" s="110">
        <v>60</v>
      </c>
      <c r="D32" s="124">
        <f>C32*10</f>
        <v>600</v>
      </c>
      <c r="E32" s="132"/>
      <c r="F32" s="182" t="s">
        <v>54</v>
      </c>
      <c r="G32" s="132"/>
      <c r="H32" s="110">
        <v>36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</row>
    <row r="33" spans="1:86" ht="26.1" customHeight="1" x14ac:dyDescent="0.35">
      <c r="A33" s="122" t="s">
        <v>179</v>
      </c>
      <c r="B33" s="126" t="s">
        <v>174</v>
      </c>
      <c r="C33" s="110">
        <v>432</v>
      </c>
      <c r="D33" s="124">
        <f>C33*25</f>
        <v>10800</v>
      </c>
      <c r="E33" s="132"/>
      <c r="F33" s="182" t="s">
        <v>54</v>
      </c>
      <c r="G33" s="132"/>
      <c r="H33" s="110">
        <v>145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</row>
    <row r="34" spans="1:86" ht="26.1" customHeight="1" x14ac:dyDescent="0.35">
      <c r="A34" s="122" t="s">
        <v>152</v>
      </c>
      <c r="B34" s="126" t="s">
        <v>114</v>
      </c>
      <c r="C34" s="110">
        <v>201</v>
      </c>
      <c r="D34" s="124">
        <f>C34*25</f>
        <v>5025</v>
      </c>
      <c r="E34" s="125"/>
      <c r="F34" s="182" t="s">
        <v>54</v>
      </c>
      <c r="G34" s="132"/>
      <c r="H34" s="127">
        <v>147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</row>
    <row r="35" spans="1:86" ht="26.1" customHeight="1" thickBot="1" x14ac:dyDescent="0.4">
      <c r="A35" s="133" t="s">
        <v>68</v>
      </c>
      <c r="B35" s="134" t="s">
        <v>11</v>
      </c>
      <c r="C35" s="135">
        <v>238</v>
      </c>
      <c r="D35" s="136">
        <f>C35*25</f>
        <v>5950</v>
      </c>
      <c r="E35" s="157" t="s">
        <v>53</v>
      </c>
      <c r="F35" s="137" t="s">
        <v>54</v>
      </c>
      <c r="G35" s="137">
        <v>5</v>
      </c>
      <c r="H35" s="138">
        <v>227</v>
      </c>
      <c r="I35" s="6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</row>
    <row r="36" spans="1:86" x14ac:dyDescent="0.35"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86" ht="15.75" customHeight="1" thickBot="1" x14ac:dyDescent="0.4">
      <c r="A37" s="161" t="s">
        <v>69</v>
      </c>
      <c r="B37" s="161"/>
      <c r="C37" s="4"/>
      <c r="D37" s="4" t="s">
        <v>69</v>
      </c>
      <c r="E37" s="4"/>
      <c r="F37" s="4"/>
      <c r="G37" s="4"/>
      <c r="H37" s="4"/>
      <c r="I37" s="4"/>
      <c r="J37" s="4"/>
      <c r="K37" s="4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86" ht="13.15" thickBot="1" x14ac:dyDescent="0.4">
      <c r="A38" s="148" t="s">
        <v>70</v>
      </c>
      <c r="B38" s="14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J38" s="4"/>
      <c r="K38" s="4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86" x14ac:dyDescent="0.35">
      <c r="A39" s="139" t="s">
        <v>71</v>
      </c>
      <c r="B39" s="14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J39" s="4"/>
      <c r="K39" s="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1:86" x14ac:dyDescent="0.35">
      <c r="A40" s="141" t="s">
        <v>2</v>
      </c>
      <c r="B40" s="142">
        <v>2.7E-2</v>
      </c>
      <c r="C40" s="4"/>
      <c r="D40" s="4" t="s">
        <v>2</v>
      </c>
      <c r="E40" s="151">
        <v>2.7E-2</v>
      </c>
      <c r="F40" s="4"/>
      <c r="G40" s="4"/>
      <c r="H40" s="4"/>
      <c r="I40" s="4"/>
      <c r="J40" s="4"/>
      <c r="K40" s="4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41" spans="1:86" ht="13.15" thickBot="1" x14ac:dyDescent="0.4">
      <c r="A41" s="143" t="s">
        <v>72</v>
      </c>
      <c r="B41" s="14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J41" s="4"/>
      <c r="K41" s="4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</row>
    <row r="42" spans="1:86" x14ac:dyDescent="0.35">
      <c r="C42" s="4"/>
      <c r="D42" s="4"/>
      <c r="E42" s="4"/>
      <c r="F42" s="4"/>
      <c r="G42" s="4"/>
      <c r="H42" s="4"/>
      <c r="I42" s="4"/>
      <c r="J42" s="4"/>
      <c r="K42" s="4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86" ht="13.15" thickBot="1" x14ac:dyDescent="0.4">
      <c r="A43" s="161" t="s">
        <v>73</v>
      </c>
      <c r="B43" s="161"/>
      <c r="C43" s="161"/>
      <c r="D43" s="4"/>
      <c r="E43" s="4" t="s">
        <v>73</v>
      </c>
      <c r="F43" s="4"/>
      <c r="G43" s="4"/>
      <c r="H43" s="4"/>
      <c r="I43" s="4"/>
      <c r="J43" s="4"/>
      <c r="K43" s="4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</row>
    <row r="44" spans="1:86" ht="13.15" thickBot="1" x14ac:dyDescent="0.4">
      <c r="A44" s="147" t="s">
        <v>47</v>
      </c>
      <c r="B44" s="147" t="s">
        <v>70</v>
      </c>
      <c r="C44" s="14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J44" s="4"/>
      <c r="K44" s="4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</row>
    <row r="45" spans="1:86" ht="25.5" x14ac:dyDescent="0.35">
      <c r="A45" s="141" t="s">
        <v>74</v>
      </c>
      <c r="B45" s="141" t="s">
        <v>163</v>
      </c>
      <c r="C45" s="145">
        <v>0</v>
      </c>
      <c r="D45" s="4"/>
      <c r="E45" s="4" t="s">
        <v>74</v>
      </c>
      <c r="F45" s="4" t="s">
        <v>163</v>
      </c>
      <c r="G45" s="36">
        <v>0</v>
      </c>
      <c r="H45" s="4"/>
      <c r="I45" s="4"/>
      <c r="J45" s="4"/>
      <c r="K45" s="4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spans="1:86" x14ac:dyDescent="0.35">
      <c r="A46" s="141" t="s">
        <v>75</v>
      </c>
      <c r="B46" s="141" t="s">
        <v>164</v>
      </c>
      <c r="C46" s="145">
        <v>0</v>
      </c>
      <c r="D46" s="4"/>
      <c r="E46" s="4" t="s">
        <v>75</v>
      </c>
      <c r="F46" s="4" t="s">
        <v>164</v>
      </c>
      <c r="G46" s="36">
        <v>0</v>
      </c>
      <c r="H46" s="4"/>
      <c r="I46" s="4"/>
      <c r="J46" s="4"/>
      <c r="K46" s="4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86" x14ac:dyDescent="0.35">
      <c r="A47" s="141" t="s">
        <v>159</v>
      </c>
      <c r="B47" s="141" t="s">
        <v>161</v>
      </c>
      <c r="C47" s="145">
        <v>0.5</v>
      </c>
      <c r="D47" s="4"/>
      <c r="E47" s="4" t="s">
        <v>159</v>
      </c>
      <c r="F47" s="4" t="s">
        <v>161</v>
      </c>
      <c r="G47" s="36">
        <v>0.5</v>
      </c>
      <c r="H47" s="4"/>
      <c r="I47" s="4"/>
      <c r="J47" s="4"/>
      <c r="K47" s="4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86" x14ac:dyDescent="0.35">
      <c r="A48" s="141" t="s">
        <v>160</v>
      </c>
      <c r="B48" s="141" t="s">
        <v>162</v>
      </c>
      <c r="C48" s="145">
        <v>0.5</v>
      </c>
      <c r="D48" s="4"/>
      <c r="E48" s="4" t="s">
        <v>160</v>
      </c>
      <c r="F48" s="4" t="s">
        <v>162</v>
      </c>
      <c r="G48" s="36">
        <v>0.5</v>
      </c>
      <c r="H48" s="4"/>
      <c r="I48" s="4"/>
      <c r="J48" s="4"/>
      <c r="K48" s="4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2" x14ac:dyDescent="0.35">
      <c r="A49" s="141" t="s">
        <v>76</v>
      </c>
      <c r="B49" s="141" t="s">
        <v>165</v>
      </c>
      <c r="C49" s="145">
        <v>0</v>
      </c>
      <c r="D49" s="4"/>
      <c r="E49" s="4" t="s">
        <v>76</v>
      </c>
      <c r="F49" s="4" t="s">
        <v>165</v>
      </c>
      <c r="G49" s="36">
        <v>0</v>
      </c>
      <c r="H49" s="4"/>
      <c r="I49" s="4"/>
      <c r="J49" s="4"/>
      <c r="K49" s="4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2" ht="13.15" thickBot="1" x14ac:dyDescent="0.4">
      <c r="A50" s="143" t="s">
        <v>120</v>
      </c>
      <c r="B50" s="143" t="s">
        <v>121</v>
      </c>
      <c r="C50" s="146">
        <v>0.6</v>
      </c>
      <c r="D50" s="4"/>
      <c r="E50" s="4" t="s">
        <v>120</v>
      </c>
      <c r="F50" s="4" t="s">
        <v>121</v>
      </c>
      <c r="G50" s="36">
        <v>0.6</v>
      </c>
      <c r="H50" s="4"/>
      <c r="I50" s="4"/>
      <c r="J50" s="4"/>
      <c r="K50" s="4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 x14ac:dyDescent="0.35">
      <c r="D51" s="4"/>
      <c r="E51" s="4"/>
      <c r="F51" s="4"/>
      <c r="G51" s="4"/>
      <c r="H51" s="4"/>
      <c r="I51" s="4"/>
      <c r="J51" s="4"/>
      <c r="K51" s="4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x14ac:dyDescent="0.35">
      <c r="A52" s="37"/>
      <c r="B52" s="37"/>
      <c r="C52" s="37"/>
      <c r="D52" s="4"/>
      <c r="E52" s="4"/>
      <c r="F52" s="4"/>
      <c r="G52" s="4"/>
      <c r="H52" s="4"/>
      <c r="I52" s="4"/>
      <c r="J52" s="4"/>
      <c r="K52" s="4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x14ac:dyDescent="0.35">
      <c r="A53" s="37"/>
      <c r="B53" s="37"/>
      <c r="C53" s="37"/>
      <c r="D53" s="4"/>
      <c r="E53" s="4"/>
      <c r="F53" s="4"/>
      <c r="G53" s="4"/>
      <c r="H53" s="4"/>
      <c r="I53" s="4"/>
      <c r="J53" s="4"/>
      <c r="K53" s="4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x14ac:dyDescent="0.3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spans="1:32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32" x14ac:dyDescent="0.3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32" x14ac:dyDescent="0.3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32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32" x14ac:dyDescent="0.3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32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spans="1:32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</row>
    <row r="64" spans="1:32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</row>
    <row r="65" spans="1:21" x14ac:dyDescent="0.3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</row>
    <row r="68" spans="1:21" x14ac:dyDescent="0.3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1:21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1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</row>
    <row r="72" spans="1:21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1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1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1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x14ac:dyDescent="0.3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x14ac:dyDescent="0.3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x14ac:dyDescent="0.3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x14ac:dyDescent="0.3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x14ac:dyDescent="0.3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x14ac:dyDescent="0.3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x14ac:dyDescent="0.3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x14ac:dyDescent="0.3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x14ac:dyDescent="0.3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x14ac:dyDescent="0.3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x14ac:dyDescent="0.3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x14ac:dyDescent="0.3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x14ac:dyDescent="0.3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x14ac:dyDescent="0.3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x14ac:dyDescent="0.3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x14ac:dyDescent="0.3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x14ac:dyDescent="0.3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  <row r="108" spans="1:21" x14ac:dyDescent="0.3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x14ac:dyDescent="0.3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</row>
    <row r="110" spans="1:21" x14ac:dyDescent="0.3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</row>
    <row r="111" spans="1:21" x14ac:dyDescent="0.3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</row>
    <row r="112" spans="1:21" x14ac:dyDescent="0.3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1" x14ac:dyDescent="0.3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</row>
    <row r="114" spans="1:21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x14ac:dyDescent="0.3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</row>
    <row r="116" spans="1:21" x14ac:dyDescent="0.3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x14ac:dyDescent="0.3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</row>
    <row r="118" spans="1:21" x14ac:dyDescent="0.3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x14ac:dyDescent="0.3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</row>
    <row r="120" spans="1:21" x14ac:dyDescent="0.3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spans="1:21" x14ac:dyDescent="0.3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</row>
    <row r="122" spans="1:21" x14ac:dyDescent="0.3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spans="1:21" x14ac:dyDescent="0.3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</row>
    <row r="124" spans="1:21" x14ac:dyDescent="0.3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spans="1:21" x14ac:dyDescent="0.3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</row>
    <row r="126" spans="1:21" x14ac:dyDescent="0.3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x14ac:dyDescent="0.3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</row>
    <row r="128" spans="1:21" x14ac:dyDescent="0.3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x14ac:dyDescent="0.3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</row>
    <row r="130" spans="1:21" x14ac:dyDescent="0.3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x14ac:dyDescent="0.3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</row>
    <row r="132" spans="1:21" x14ac:dyDescent="0.3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x14ac:dyDescent="0.3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</row>
    <row r="134" spans="1:21" x14ac:dyDescent="0.3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x14ac:dyDescent="0.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</row>
    <row r="136" spans="1:21" x14ac:dyDescent="0.3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x14ac:dyDescent="0.3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</row>
    <row r="138" spans="1:21" x14ac:dyDescent="0.3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</row>
    <row r="139" spans="1:21" x14ac:dyDescent="0.3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</row>
    <row r="140" spans="1:21" x14ac:dyDescent="0.3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</row>
    <row r="141" spans="1:21" x14ac:dyDescent="0.3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</row>
    <row r="142" spans="1:21" x14ac:dyDescent="0.3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</row>
    <row r="143" spans="1:21" x14ac:dyDescent="0.3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</row>
    <row r="144" spans="1:21" x14ac:dyDescent="0.3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spans="1:21" x14ac:dyDescent="0.3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</row>
    <row r="146" spans="1:21" x14ac:dyDescent="0.3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</row>
    <row r="147" spans="1:21" x14ac:dyDescent="0.3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</row>
    <row r="148" spans="1:21" x14ac:dyDescent="0.3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</row>
    <row r="149" spans="1:21" x14ac:dyDescent="0.3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</row>
    <row r="150" spans="1:21" x14ac:dyDescent="0.3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</row>
    <row r="151" spans="1:21" x14ac:dyDescent="0.3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</row>
    <row r="152" spans="1:21" x14ac:dyDescent="0.3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</row>
    <row r="153" spans="1:21" x14ac:dyDescent="0.3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</row>
    <row r="154" spans="1:21" x14ac:dyDescent="0.3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</row>
    <row r="155" spans="1:21" x14ac:dyDescent="0.3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</row>
    <row r="156" spans="1:21" x14ac:dyDescent="0.3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</row>
    <row r="157" spans="1:21" x14ac:dyDescent="0.3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</row>
    <row r="158" spans="1:21" x14ac:dyDescent="0.3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</row>
    <row r="159" spans="1:21" x14ac:dyDescent="0.3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</row>
    <row r="160" spans="1:21" x14ac:dyDescent="0.3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</row>
    <row r="161" spans="1:21" x14ac:dyDescent="0.3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</row>
    <row r="162" spans="1:21" x14ac:dyDescent="0.3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</row>
    <row r="163" spans="1:21" x14ac:dyDescent="0.3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</row>
    <row r="164" spans="1:21" x14ac:dyDescent="0.3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</row>
    <row r="165" spans="1:21" x14ac:dyDescent="0.3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</row>
    <row r="166" spans="1:21" x14ac:dyDescent="0.3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</row>
    <row r="167" spans="1:21" x14ac:dyDescent="0.3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</row>
    <row r="168" spans="1:21" x14ac:dyDescent="0.3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</row>
    <row r="169" spans="1:21" x14ac:dyDescent="0.3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</row>
    <row r="170" spans="1:21" x14ac:dyDescent="0.3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</row>
    <row r="171" spans="1:21" x14ac:dyDescent="0.3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</row>
    <row r="172" spans="1:21" x14ac:dyDescent="0.3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</row>
    <row r="173" spans="1:21" x14ac:dyDescent="0.3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</row>
    <row r="174" spans="1:21" x14ac:dyDescent="0.3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</row>
    <row r="175" spans="1:21" x14ac:dyDescent="0.3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</row>
    <row r="176" spans="1:21" x14ac:dyDescent="0.3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</row>
    <row r="177" spans="1:21" x14ac:dyDescent="0.3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</row>
    <row r="178" spans="1:21" x14ac:dyDescent="0.3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</row>
    <row r="179" spans="1:21" x14ac:dyDescent="0.3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</row>
    <row r="180" spans="1:21" x14ac:dyDescent="0.3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</row>
    <row r="181" spans="1:21" x14ac:dyDescent="0.3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</row>
    <row r="182" spans="1:21" x14ac:dyDescent="0.3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</row>
    <row r="183" spans="1:21" x14ac:dyDescent="0.3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</row>
    <row r="184" spans="1:21" x14ac:dyDescent="0.3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</row>
    <row r="185" spans="1:21" x14ac:dyDescent="0.3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</row>
    <row r="186" spans="1:21" x14ac:dyDescent="0.3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</row>
    <row r="187" spans="1:21" x14ac:dyDescent="0.3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</row>
    <row r="188" spans="1:21" x14ac:dyDescent="0.3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</row>
    <row r="189" spans="1:21" x14ac:dyDescent="0.3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</row>
    <row r="190" spans="1:21" x14ac:dyDescent="0.3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</row>
    <row r="191" spans="1:21" x14ac:dyDescent="0.3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</row>
    <row r="192" spans="1:21" x14ac:dyDescent="0.3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</row>
    <row r="193" spans="1:21" x14ac:dyDescent="0.3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</row>
    <row r="194" spans="1:21" x14ac:dyDescent="0.3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</row>
    <row r="195" spans="1:21" x14ac:dyDescent="0.3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</row>
    <row r="196" spans="1:21" x14ac:dyDescent="0.3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</row>
    <row r="197" spans="1:21" x14ac:dyDescent="0.3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</row>
    <row r="198" spans="1:21" x14ac:dyDescent="0.3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</row>
    <row r="199" spans="1:21" x14ac:dyDescent="0.3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</row>
    <row r="200" spans="1:21" x14ac:dyDescent="0.3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</row>
    <row r="201" spans="1:21" x14ac:dyDescent="0.3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</row>
    <row r="202" spans="1:21" x14ac:dyDescent="0.3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</row>
    <row r="203" spans="1:21" x14ac:dyDescent="0.3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</row>
    <row r="204" spans="1:21" x14ac:dyDescent="0.3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</row>
    <row r="205" spans="1:21" x14ac:dyDescent="0.3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</row>
    <row r="206" spans="1:21" x14ac:dyDescent="0.3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</row>
    <row r="207" spans="1:21" x14ac:dyDescent="0.3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</row>
    <row r="208" spans="1:21" x14ac:dyDescent="0.3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</row>
    <row r="209" spans="1:21" x14ac:dyDescent="0.3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</row>
    <row r="210" spans="1:21" x14ac:dyDescent="0.3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</row>
    <row r="211" spans="1:21" x14ac:dyDescent="0.3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</row>
    <row r="212" spans="1:21" x14ac:dyDescent="0.3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</row>
    <row r="213" spans="1:21" x14ac:dyDescent="0.3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</row>
    <row r="214" spans="1:21" x14ac:dyDescent="0.3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</row>
    <row r="215" spans="1:21" x14ac:dyDescent="0.3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</row>
    <row r="216" spans="1:21" x14ac:dyDescent="0.3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</row>
    <row r="217" spans="1:21" x14ac:dyDescent="0.3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</row>
    <row r="218" spans="1:21" x14ac:dyDescent="0.3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</row>
    <row r="219" spans="1:21" x14ac:dyDescent="0.3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</row>
    <row r="220" spans="1:21" x14ac:dyDescent="0.3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</row>
    <row r="221" spans="1:21" x14ac:dyDescent="0.3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</row>
    <row r="222" spans="1:21" x14ac:dyDescent="0.3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</row>
    <row r="223" spans="1:21" x14ac:dyDescent="0.3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</row>
    <row r="224" spans="1:21" x14ac:dyDescent="0.3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</row>
    <row r="225" spans="1:21" x14ac:dyDescent="0.3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</row>
    <row r="226" spans="1:21" x14ac:dyDescent="0.3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</row>
    <row r="227" spans="1:21" x14ac:dyDescent="0.3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</row>
    <row r="228" spans="1:21" x14ac:dyDescent="0.3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</row>
    <row r="229" spans="1:21" x14ac:dyDescent="0.3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</row>
    <row r="230" spans="1:21" x14ac:dyDescent="0.3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</row>
    <row r="231" spans="1:21" x14ac:dyDescent="0.3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</row>
    <row r="232" spans="1:21" x14ac:dyDescent="0.3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</row>
    <row r="233" spans="1:21" x14ac:dyDescent="0.3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</row>
    <row r="234" spans="1:21" x14ac:dyDescent="0.3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</row>
    <row r="235" spans="1:21" x14ac:dyDescent="0.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</row>
    <row r="236" spans="1:21" x14ac:dyDescent="0.3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</row>
    <row r="237" spans="1:21" x14ac:dyDescent="0.3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</row>
    <row r="238" spans="1:21" x14ac:dyDescent="0.3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</row>
    <row r="239" spans="1:21" x14ac:dyDescent="0.3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</row>
    <row r="240" spans="1:21" x14ac:dyDescent="0.3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</row>
    <row r="241" spans="1:21" x14ac:dyDescent="0.3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</row>
    <row r="242" spans="1:21" x14ac:dyDescent="0.3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</row>
    <row r="243" spans="1:21" x14ac:dyDescent="0.3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</row>
    <row r="244" spans="1:21" x14ac:dyDescent="0.3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</row>
    <row r="245" spans="1:21" x14ac:dyDescent="0.3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</row>
    <row r="246" spans="1:21" x14ac:dyDescent="0.3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</row>
    <row r="247" spans="1:21" x14ac:dyDescent="0.3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</row>
    <row r="248" spans="1:21" x14ac:dyDescent="0.3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</row>
    <row r="249" spans="1:21" x14ac:dyDescent="0.3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</row>
    <row r="250" spans="1:21" x14ac:dyDescent="0.3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</row>
    <row r="251" spans="1:21" x14ac:dyDescent="0.3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</row>
    <row r="252" spans="1:21" x14ac:dyDescent="0.3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</row>
    <row r="253" spans="1:21" x14ac:dyDescent="0.3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</row>
    <row r="254" spans="1:21" x14ac:dyDescent="0.3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</row>
    <row r="255" spans="1:21" x14ac:dyDescent="0.3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</row>
    <row r="256" spans="1:21" x14ac:dyDescent="0.3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</row>
    <row r="257" spans="1:21" x14ac:dyDescent="0.3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</row>
    <row r="258" spans="1:21" x14ac:dyDescent="0.3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</row>
    <row r="259" spans="1:21" x14ac:dyDescent="0.3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</row>
    <row r="260" spans="1:21" x14ac:dyDescent="0.3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</row>
    <row r="261" spans="1:21" x14ac:dyDescent="0.3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</row>
    <row r="262" spans="1:21" x14ac:dyDescent="0.3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7" bestFit="1" customWidth="1"/>
    <col min="15" max="15" width="42.86328125" style="4" bestFit="1" customWidth="1"/>
    <col min="16" max="16" width="15.73046875" style="4" bestFit="1" customWidth="1"/>
    <col min="17" max="17" width="10.59765625" style="4" bestFit="1" customWidth="1"/>
    <col min="18" max="18" width="12.1328125" style="4" customWidth="1"/>
    <col min="19" max="25" width="7.73046875" style="4" bestFit="1" customWidth="1"/>
    <col min="26" max="26" width="4.3984375" style="4" bestFit="1" customWidth="1"/>
    <col min="27" max="27" width="9.1328125" style="4" customWidth="1"/>
    <col min="28" max="28" width="39.59765625" style="4" bestFit="1" customWidth="1"/>
    <col min="29" max="29" width="16.3984375" style="37" bestFit="1" customWidth="1"/>
    <col min="30" max="30" width="9.1328125" style="37" bestFit="1" customWidth="1"/>
    <col min="31" max="31" width="5.59765625" style="37" bestFit="1" customWidth="1"/>
    <col min="32" max="34" width="5.59765625" style="4" bestFit="1" customWidth="1"/>
    <col min="35" max="39" width="5.59765625" style="37" bestFit="1" customWidth="1"/>
    <col min="40" max="41" width="9.1328125" style="37" customWidth="1"/>
    <col min="42" max="42" width="9.1328125" style="4" customWidth="1"/>
    <col min="43" max="43" width="14.3984375" style="4" bestFit="1" customWidth="1"/>
    <col min="44" max="54" width="9.1328125" style="4"/>
    <col min="55" max="55" width="9.1328125" style="37"/>
    <col min="56" max="16384" width="9.1328125" style="4"/>
  </cols>
  <sheetData>
    <row r="1" spans="1:36" x14ac:dyDescent="0.35">
      <c r="M1" s="35"/>
    </row>
    <row r="2" spans="1:36" x14ac:dyDescent="0.35">
      <c r="M2" s="35"/>
    </row>
    <row r="3" spans="1:36" ht="13.15" thickBot="1" x14ac:dyDescent="0.4">
      <c r="M3" s="37"/>
    </row>
    <row r="4" spans="1:36" ht="13.5" customHeight="1" thickBot="1" x14ac:dyDescent="0.4">
      <c r="A4" s="167" t="s">
        <v>77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37"/>
      <c r="N4" s="69"/>
      <c r="O4" s="4" t="s">
        <v>77</v>
      </c>
      <c r="AB4" s="37"/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7"/>
      <c r="N5" s="69"/>
      <c r="AB5" s="37"/>
    </row>
    <row r="6" spans="1:36" ht="13.5" customHeight="1" thickBot="1" x14ac:dyDescent="0.4">
      <c r="A6" s="170" t="s">
        <v>78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37"/>
      <c r="O6" s="4" t="s">
        <v>78</v>
      </c>
      <c r="AB6" s="37"/>
    </row>
    <row r="7" spans="1:36" x14ac:dyDescent="0.35">
      <c r="A7" s="88" t="s">
        <v>79</v>
      </c>
      <c r="B7" s="106" t="s">
        <v>80</v>
      </c>
      <c r="C7" s="89" t="s">
        <v>81</v>
      </c>
      <c r="D7" s="90" t="s">
        <v>82</v>
      </c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2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  <c r="AB7" s="37"/>
    </row>
    <row r="8" spans="1:36" x14ac:dyDescent="0.35">
      <c r="A8" s="93">
        <v>1</v>
      </c>
      <c r="B8" s="94" t="s">
        <v>83</v>
      </c>
      <c r="C8" s="95" t="s">
        <v>84</v>
      </c>
      <c r="D8" s="96">
        <v>1</v>
      </c>
      <c r="E8" s="97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6"/>
      <c r="N8" s="155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  <c r="AB8" s="37"/>
    </row>
    <row r="9" spans="1:36" x14ac:dyDescent="0.35">
      <c r="A9" s="93">
        <v>2</v>
      </c>
      <c r="B9" s="94" t="s">
        <v>85</v>
      </c>
      <c r="C9" s="95" t="s">
        <v>86</v>
      </c>
      <c r="D9" s="98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08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  <c r="AB9" s="37"/>
    </row>
    <row r="10" spans="1:36" x14ac:dyDescent="0.35">
      <c r="A10" s="93">
        <v>3</v>
      </c>
      <c r="B10" s="94" t="s">
        <v>87</v>
      </c>
      <c r="C10" s="95" t="s">
        <v>88</v>
      </c>
      <c r="D10" s="96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B10" s="37"/>
      <c r="AJ10" s="66"/>
    </row>
    <row r="11" spans="1:36" x14ac:dyDescent="0.35">
      <c r="A11" s="93">
        <v>4</v>
      </c>
      <c r="B11" s="94" t="s">
        <v>89</v>
      </c>
      <c r="C11" s="95" t="s">
        <v>90</v>
      </c>
      <c r="D11" s="96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  <c r="AB11" s="37"/>
    </row>
    <row r="12" spans="1:36" x14ac:dyDescent="0.35">
      <c r="A12" s="93">
        <v>5</v>
      </c>
      <c r="B12" s="94" t="s">
        <v>91</v>
      </c>
      <c r="C12" s="95" t="s">
        <v>92</v>
      </c>
      <c r="D12" s="96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  <c r="AB12" s="37"/>
    </row>
    <row r="13" spans="1:36" x14ac:dyDescent="0.35">
      <c r="A13" s="93">
        <v>6</v>
      </c>
      <c r="B13" s="99" t="s">
        <v>93</v>
      </c>
      <c r="C13" s="95" t="s">
        <v>94</v>
      </c>
      <c r="D13" s="96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  <c r="AB13" s="37"/>
    </row>
    <row r="14" spans="1:36" x14ac:dyDescent="0.35">
      <c r="A14" s="100">
        <v>7</v>
      </c>
      <c r="B14" s="101" t="s">
        <v>95</v>
      </c>
      <c r="C14" s="95" t="s">
        <v>96</v>
      </c>
      <c r="D14" s="96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B14" s="37"/>
    </row>
    <row r="15" spans="1:36" ht="13.15" thickBot="1" x14ac:dyDescent="0.4">
      <c r="A15" s="102">
        <v>8</v>
      </c>
      <c r="B15" s="103" t="s">
        <v>97</v>
      </c>
      <c r="C15" s="104" t="s">
        <v>98</v>
      </c>
      <c r="D15" s="105">
        <v>8</v>
      </c>
      <c r="E15" s="111" t="s">
        <v>166</v>
      </c>
      <c r="F15" s="111" t="s">
        <v>166</v>
      </c>
      <c r="G15" s="111" t="s">
        <v>166</v>
      </c>
      <c r="H15" s="111" t="s">
        <v>166</v>
      </c>
      <c r="I15" s="111" t="s">
        <v>166</v>
      </c>
      <c r="J15" s="111" t="s">
        <v>166</v>
      </c>
      <c r="K15" s="111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B15" s="37"/>
    </row>
    <row r="16" spans="1:36" ht="13.15" thickBot="1" x14ac:dyDescent="0.4">
      <c r="A16" s="107" t="s">
        <v>5</v>
      </c>
      <c r="B16" s="73"/>
      <c r="C16" s="11"/>
      <c r="D16" s="11"/>
      <c r="E16" s="11"/>
      <c r="F16" s="11"/>
      <c r="G16" s="11"/>
      <c r="H16" s="11"/>
      <c r="I16" s="11"/>
      <c r="J16" s="80"/>
      <c r="K16" s="80"/>
      <c r="L16" s="11"/>
      <c r="M16" s="37"/>
      <c r="N16" s="69"/>
      <c r="O16" s="58" t="s">
        <v>5</v>
      </c>
      <c r="P16" s="58"/>
      <c r="Q16" s="58"/>
      <c r="AB16" s="37"/>
    </row>
    <row r="17" spans="1:28" ht="12.95" customHeight="1" thickBot="1" x14ac:dyDescent="0.4">
      <c r="A17" s="167" t="s">
        <v>99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9"/>
      <c r="M17" s="37"/>
      <c r="O17" s="4" t="s">
        <v>99</v>
      </c>
      <c r="AB17" s="37"/>
    </row>
    <row r="18" spans="1:28" x14ac:dyDescent="0.35">
      <c r="A18" s="88" t="s">
        <v>79</v>
      </c>
      <c r="B18" s="106" t="s">
        <v>80</v>
      </c>
      <c r="C18" s="89" t="s">
        <v>81</v>
      </c>
      <c r="D18" s="90" t="s">
        <v>82</v>
      </c>
      <c r="E18" s="91">
        <v>1</v>
      </c>
      <c r="F18" s="91">
        <v>2</v>
      </c>
      <c r="G18" s="91">
        <v>3</v>
      </c>
      <c r="H18" s="91">
        <v>4</v>
      </c>
      <c r="I18" s="91">
        <v>5</v>
      </c>
      <c r="J18" s="91">
        <v>6</v>
      </c>
      <c r="K18" s="91">
        <v>7</v>
      </c>
      <c r="L18" s="92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  <c r="AB18" s="37"/>
    </row>
    <row r="19" spans="1:28" x14ac:dyDescent="0.35">
      <c r="A19" s="93">
        <v>1</v>
      </c>
      <c r="B19" s="94" t="s">
        <v>83</v>
      </c>
      <c r="C19" s="95" t="s">
        <v>84</v>
      </c>
      <c r="D19" s="96">
        <v>1</v>
      </c>
      <c r="E19" s="51">
        <v>20</v>
      </c>
      <c r="F19" s="51">
        <v>36</v>
      </c>
      <c r="G19" s="51">
        <v>40</v>
      </c>
      <c r="H19" s="51">
        <v>42</v>
      </c>
      <c r="I19" s="51">
        <v>51</v>
      </c>
      <c r="J19" s="51">
        <v>86</v>
      </c>
      <c r="K19" s="51">
        <v>175</v>
      </c>
      <c r="L19" s="55">
        <v>179</v>
      </c>
      <c r="M19" s="66"/>
      <c r="N19" s="155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165</v>
      </c>
      <c r="Z19" s="4">
        <v>179</v>
      </c>
      <c r="AB19" s="37"/>
    </row>
    <row r="20" spans="1:28" x14ac:dyDescent="0.35">
      <c r="A20" s="93">
        <v>2</v>
      </c>
      <c r="B20" s="94" t="s">
        <v>85</v>
      </c>
      <c r="C20" s="95" t="s">
        <v>86</v>
      </c>
      <c r="D20" s="96">
        <v>2</v>
      </c>
      <c r="E20" s="31" t="s">
        <v>166</v>
      </c>
      <c r="F20" s="51">
        <v>21</v>
      </c>
      <c r="G20" s="51">
        <v>25</v>
      </c>
      <c r="H20" s="51">
        <v>27</v>
      </c>
      <c r="I20" s="51">
        <v>38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  <c r="AB20" s="37"/>
    </row>
    <row r="21" spans="1:28" x14ac:dyDescent="0.35">
      <c r="A21" s="93">
        <v>3</v>
      </c>
      <c r="B21" s="94" t="s">
        <v>87</v>
      </c>
      <c r="C21" s="95" t="s">
        <v>88</v>
      </c>
      <c r="D21" s="96">
        <v>3</v>
      </c>
      <c r="E21" s="31" t="s">
        <v>166</v>
      </c>
      <c r="F21" s="31" t="s">
        <v>166</v>
      </c>
      <c r="G21" s="51">
        <v>11</v>
      </c>
      <c r="H21" s="51">
        <v>15</v>
      </c>
      <c r="I21" s="51">
        <v>29</v>
      </c>
      <c r="J21" s="51">
        <v>79</v>
      </c>
      <c r="K21" s="51">
        <v>161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  <c r="AB21" s="37"/>
    </row>
    <row r="22" spans="1:28" x14ac:dyDescent="0.35">
      <c r="A22" s="93">
        <v>4</v>
      </c>
      <c r="B22" s="94" t="s">
        <v>89</v>
      </c>
      <c r="C22" s="95" t="s">
        <v>90</v>
      </c>
      <c r="D22" s="96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83</v>
      </c>
      <c r="K22" s="51">
        <v>161</v>
      </c>
      <c r="L22" s="55">
        <v>172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161</v>
      </c>
      <c r="Z22" s="4">
        <v>172</v>
      </c>
      <c r="AB22" s="37"/>
    </row>
    <row r="23" spans="1:28" x14ac:dyDescent="0.35">
      <c r="A23" s="93">
        <v>5</v>
      </c>
      <c r="B23" s="94" t="s">
        <v>91</v>
      </c>
      <c r="C23" s="95" t="s">
        <v>92</v>
      </c>
      <c r="D23" s="96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80</v>
      </c>
      <c r="K23" s="51">
        <v>153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  <c r="AB23" s="37"/>
    </row>
    <row r="24" spans="1:28" x14ac:dyDescent="0.35">
      <c r="A24" s="93">
        <v>6</v>
      </c>
      <c r="B24" s="99" t="s">
        <v>93</v>
      </c>
      <c r="C24" s="95" t="s">
        <v>94</v>
      </c>
      <c r="D24" s="96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  <c r="AB24" s="37"/>
    </row>
    <row r="25" spans="1:28" x14ac:dyDescent="0.35">
      <c r="A25" s="100">
        <v>7</v>
      </c>
      <c r="B25" s="101" t="s">
        <v>95</v>
      </c>
      <c r="C25" s="95" t="s">
        <v>96</v>
      </c>
      <c r="D25" s="96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  <c r="AB25" s="37"/>
    </row>
    <row r="26" spans="1:28" ht="13.15" thickBot="1" x14ac:dyDescent="0.4">
      <c r="A26" s="102">
        <v>8</v>
      </c>
      <c r="B26" s="103" t="s">
        <v>97</v>
      </c>
      <c r="C26" s="104" t="s">
        <v>98</v>
      </c>
      <c r="D26" s="105">
        <v>8</v>
      </c>
      <c r="E26" s="111" t="s">
        <v>166</v>
      </c>
      <c r="F26" s="111" t="s">
        <v>166</v>
      </c>
      <c r="G26" s="111" t="s">
        <v>166</v>
      </c>
      <c r="H26" s="111" t="s">
        <v>166</v>
      </c>
      <c r="I26" s="111" t="s">
        <v>166</v>
      </c>
      <c r="J26" s="111" t="s">
        <v>166</v>
      </c>
      <c r="K26" s="111" t="s">
        <v>166</v>
      </c>
      <c r="L26" s="83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  <c r="AB26" s="37"/>
    </row>
    <row r="27" spans="1:28" ht="13.15" thickBot="1" x14ac:dyDescent="0.4">
      <c r="A27" s="107" t="s">
        <v>6</v>
      </c>
      <c r="B27" s="11"/>
      <c r="C27" s="11"/>
      <c r="D27" s="11"/>
      <c r="E27" s="11"/>
      <c r="F27" s="11"/>
      <c r="G27" s="11"/>
      <c r="H27" s="11"/>
      <c r="I27" s="11"/>
      <c r="J27" s="80"/>
      <c r="K27" s="11"/>
      <c r="L27" s="11"/>
      <c r="M27" s="37"/>
      <c r="O27" s="4" t="s">
        <v>6</v>
      </c>
      <c r="AB27" s="37"/>
    </row>
    <row r="28" spans="1:28" ht="13.5" customHeight="1" thickBot="1" x14ac:dyDescent="0.4">
      <c r="A28" s="167" t="s">
        <v>100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9"/>
      <c r="M28" s="37"/>
      <c r="O28" s="4" t="s">
        <v>100</v>
      </c>
      <c r="AB28" s="37"/>
    </row>
    <row r="29" spans="1:28" ht="25.5" customHeight="1" x14ac:dyDescent="0.35">
      <c r="A29" s="88" t="s">
        <v>79</v>
      </c>
      <c r="B29" s="106" t="s">
        <v>80</v>
      </c>
      <c r="C29" s="89" t="s">
        <v>81</v>
      </c>
      <c r="D29" s="90" t="s">
        <v>82</v>
      </c>
      <c r="E29" s="91">
        <v>1</v>
      </c>
      <c r="F29" s="91">
        <v>2</v>
      </c>
      <c r="G29" s="91">
        <v>3</v>
      </c>
      <c r="H29" s="91">
        <v>4</v>
      </c>
      <c r="I29" s="91">
        <v>5</v>
      </c>
      <c r="J29" s="91">
        <v>6</v>
      </c>
      <c r="K29" s="91">
        <v>7</v>
      </c>
      <c r="L29" s="92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  <c r="AB29" s="37"/>
    </row>
    <row r="30" spans="1:28" x14ac:dyDescent="0.35">
      <c r="A30" s="93">
        <v>1</v>
      </c>
      <c r="B30" s="94" t="s">
        <v>83</v>
      </c>
      <c r="C30" s="95" t="s">
        <v>84</v>
      </c>
      <c r="D30" s="98">
        <v>1</v>
      </c>
      <c r="E30" s="51">
        <v>85</v>
      </c>
      <c r="F30" s="51">
        <v>180</v>
      </c>
      <c r="G30" s="51">
        <v>189</v>
      </c>
      <c r="H30" s="51">
        <v>191</v>
      </c>
      <c r="I30" s="51">
        <v>197</v>
      </c>
      <c r="J30" s="51">
        <v>271</v>
      </c>
      <c r="K30" s="51">
        <v>346</v>
      </c>
      <c r="L30" s="55">
        <v>346</v>
      </c>
      <c r="M30" s="66"/>
      <c r="O30" s="4">
        <v>1</v>
      </c>
      <c r="P30" s="4" t="s">
        <v>83</v>
      </c>
      <c r="Q30" s="4" t="s">
        <v>84</v>
      </c>
      <c r="R30" s="4">
        <v>1</v>
      </c>
      <c r="S30" s="4">
        <v>85</v>
      </c>
      <c r="T30" s="4">
        <v>180</v>
      </c>
      <c r="U30" s="4">
        <v>189</v>
      </c>
      <c r="V30" s="4">
        <v>191</v>
      </c>
      <c r="W30" s="4">
        <v>194</v>
      </c>
      <c r="X30" s="4">
        <v>271</v>
      </c>
      <c r="Y30" s="4">
        <v>346</v>
      </c>
      <c r="Z30" s="4">
        <v>346</v>
      </c>
      <c r="AB30" s="37"/>
    </row>
    <row r="31" spans="1:28" x14ac:dyDescent="0.35">
      <c r="A31" s="93">
        <v>2</v>
      </c>
      <c r="B31" s="94" t="s">
        <v>85</v>
      </c>
      <c r="C31" s="95" t="s">
        <v>86</v>
      </c>
      <c r="D31" s="96">
        <v>2</v>
      </c>
      <c r="E31" s="31" t="s">
        <v>166</v>
      </c>
      <c r="F31" s="51">
        <v>82</v>
      </c>
      <c r="G31" s="51">
        <v>97</v>
      </c>
      <c r="H31" s="51">
        <v>105</v>
      </c>
      <c r="I31" s="51">
        <v>152</v>
      </c>
      <c r="J31" s="51">
        <v>251</v>
      </c>
      <c r="K31" s="51">
        <v>337</v>
      </c>
      <c r="L31" s="55">
        <v>338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82</v>
      </c>
      <c r="U31" s="4">
        <v>97</v>
      </c>
      <c r="V31" s="4">
        <v>105</v>
      </c>
      <c r="W31" s="4">
        <v>152</v>
      </c>
      <c r="X31" s="4">
        <v>251</v>
      </c>
      <c r="Y31" s="4">
        <v>333</v>
      </c>
      <c r="Z31" s="4">
        <v>338</v>
      </c>
      <c r="AB31" s="37"/>
    </row>
    <row r="32" spans="1:28" x14ac:dyDescent="0.35">
      <c r="A32" s="93">
        <v>3</v>
      </c>
      <c r="B32" s="94" t="s">
        <v>87</v>
      </c>
      <c r="C32" s="95" t="s">
        <v>88</v>
      </c>
      <c r="D32" s="96">
        <v>3</v>
      </c>
      <c r="E32" s="31" t="s">
        <v>166</v>
      </c>
      <c r="F32" s="31" t="s">
        <v>166</v>
      </c>
      <c r="G32" s="51">
        <v>28</v>
      </c>
      <c r="H32" s="51">
        <v>40</v>
      </c>
      <c r="I32" s="51">
        <v>111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28</v>
      </c>
      <c r="V32" s="4">
        <v>40</v>
      </c>
      <c r="W32" s="4">
        <v>111</v>
      </c>
      <c r="X32" s="4">
        <v>217</v>
      </c>
      <c r="Y32" s="4">
        <v>296</v>
      </c>
      <c r="Z32" s="4">
        <v>322</v>
      </c>
      <c r="AB32" s="37"/>
    </row>
    <row r="33" spans="1:28" x14ac:dyDescent="0.35">
      <c r="A33" s="93">
        <v>4</v>
      </c>
      <c r="B33" s="94" t="s">
        <v>89</v>
      </c>
      <c r="C33" s="95" t="s">
        <v>90</v>
      </c>
      <c r="D33" s="96">
        <v>4</v>
      </c>
      <c r="E33" s="31" t="s">
        <v>166</v>
      </c>
      <c r="F33" s="31" t="s">
        <v>166</v>
      </c>
      <c r="G33" s="31" t="s">
        <v>166</v>
      </c>
      <c r="H33" s="51">
        <v>19</v>
      </c>
      <c r="I33" s="51">
        <v>97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209</v>
      </c>
      <c r="Y33" s="4">
        <v>284</v>
      </c>
      <c r="Z33" s="4">
        <v>326</v>
      </c>
      <c r="AB33" s="37"/>
    </row>
    <row r="34" spans="1:28" x14ac:dyDescent="0.35">
      <c r="A34" s="93">
        <v>5</v>
      </c>
      <c r="B34" s="94" t="s">
        <v>91</v>
      </c>
      <c r="C34" s="95" t="s">
        <v>92</v>
      </c>
      <c r="D34" s="96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0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  <c r="AB34" s="37"/>
    </row>
    <row r="35" spans="1:28" x14ac:dyDescent="0.35">
      <c r="A35" s="84">
        <v>6</v>
      </c>
      <c r="B35" s="101" t="s">
        <v>93</v>
      </c>
      <c r="C35" s="85" t="s">
        <v>94</v>
      </c>
      <c r="D35" s="96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  <c r="AB35" s="37"/>
    </row>
    <row r="36" spans="1:28" x14ac:dyDescent="0.35">
      <c r="A36" s="84">
        <v>7</v>
      </c>
      <c r="B36" s="101" t="s">
        <v>95</v>
      </c>
      <c r="C36" s="85" t="s">
        <v>96</v>
      </c>
      <c r="D36" s="96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  <c r="AB36" s="37"/>
    </row>
    <row r="37" spans="1:28" ht="13.15" thickBot="1" x14ac:dyDescent="0.4">
      <c r="A37" s="86">
        <v>8</v>
      </c>
      <c r="B37" s="103" t="s">
        <v>97</v>
      </c>
      <c r="C37" s="87" t="s">
        <v>98</v>
      </c>
      <c r="D37" s="105">
        <v>8</v>
      </c>
      <c r="E37" s="111" t="s">
        <v>166</v>
      </c>
      <c r="F37" s="111" t="s">
        <v>166</v>
      </c>
      <c r="G37" s="111" t="s">
        <v>166</v>
      </c>
      <c r="H37" s="111" t="s">
        <v>166</v>
      </c>
      <c r="I37" s="111" t="s">
        <v>166</v>
      </c>
      <c r="J37" s="111" t="s">
        <v>166</v>
      </c>
      <c r="K37" s="111" t="s">
        <v>166</v>
      </c>
      <c r="L37" s="83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  <c r="AB37" s="37"/>
    </row>
    <row r="38" spans="1:28" ht="13.15" thickBot="1" x14ac:dyDescent="0.4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69"/>
      <c r="O38" s="58" t="s">
        <v>12</v>
      </c>
      <c r="P38" s="58"/>
      <c r="Q38" s="58"/>
      <c r="AB38" s="37"/>
    </row>
    <row r="39" spans="1:28" ht="15" customHeight="1" thickBot="1" x14ac:dyDescent="0.4">
      <c r="A39" s="167" t="s">
        <v>101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9"/>
      <c r="M39" s="37"/>
      <c r="O39" s="4" t="s">
        <v>101</v>
      </c>
      <c r="AB39" s="37"/>
    </row>
    <row r="40" spans="1:28" ht="24.75" customHeight="1" x14ac:dyDescent="0.35">
      <c r="A40" s="88" t="s">
        <v>79</v>
      </c>
      <c r="B40" s="106" t="s">
        <v>80</v>
      </c>
      <c r="C40" s="89" t="s">
        <v>81</v>
      </c>
      <c r="D40" s="90" t="s">
        <v>82</v>
      </c>
      <c r="E40" s="91">
        <v>1</v>
      </c>
      <c r="F40" s="91">
        <v>2</v>
      </c>
      <c r="G40" s="91">
        <v>3</v>
      </c>
      <c r="H40" s="91">
        <v>4</v>
      </c>
      <c r="I40" s="91">
        <v>5</v>
      </c>
      <c r="J40" s="91">
        <v>6</v>
      </c>
      <c r="K40" s="91">
        <v>7</v>
      </c>
      <c r="L40" s="92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  <c r="AB40" s="37"/>
    </row>
    <row r="41" spans="1:28" x14ac:dyDescent="0.35">
      <c r="A41" s="93">
        <v>1</v>
      </c>
      <c r="B41" s="94" t="s">
        <v>83</v>
      </c>
      <c r="C41" s="95" t="s">
        <v>84</v>
      </c>
      <c r="D41" s="98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  <c r="AB41" s="37"/>
    </row>
    <row r="42" spans="1:28" x14ac:dyDescent="0.35">
      <c r="A42" s="93">
        <v>2</v>
      </c>
      <c r="B42" s="94" t="s">
        <v>85</v>
      </c>
      <c r="C42" s="95" t="s">
        <v>86</v>
      </c>
      <c r="D42" s="96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955</v>
      </c>
      <c r="X42" s="4">
        <v>715</v>
      </c>
      <c r="Y42" s="4" t="s">
        <v>166</v>
      </c>
      <c r="Z42" s="4" t="s">
        <v>166</v>
      </c>
      <c r="AB42" s="37"/>
    </row>
    <row r="43" spans="1:28" x14ac:dyDescent="0.35">
      <c r="A43" s="93">
        <v>3</v>
      </c>
      <c r="B43" s="94" t="s">
        <v>87</v>
      </c>
      <c r="C43" s="95" t="s">
        <v>88</v>
      </c>
      <c r="D43" s="96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955</v>
      </c>
      <c r="X43" s="4">
        <v>514</v>
      </c>
      <c r="Y43" s="4" t="s">
        <v>166</v>
      </c>
      <c r="Z43" s="4" t="s">
        <v>166</v>
      </c>
      <c r="AB43" s="37"/>
    </row>
    <row r="44" spans="1:28" x14ac:dyDescent="0.35">
      <c r="A44" s="93">
        <v>4</v>
      </c>
      <c r="B44" s="94" t="s">
        <v>89</v>
      </c>
      <c r="C44" s="95" t="s">
        <v>90</v>
      </c>
      <c r="D44" s="96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955</v>
      </c>
      <c r="X44" s="4">
        <v>400</v>
      </c>
      <c r="Y44" s="4" t="s">
        <v>166</v>
      </c>
      <c r="Z44" s="4" t="s">
        <v>166</v>
      </c>
      <c r="AB44" s="37"/>
    </row>
    <row r="45" spans="1:28" x14ac:dyDescent="0.35">
      <c r="A45" s="93">
        <v>5</v>
      </c>
      <c r="B45" s="94" t="s">
        <v>91</v>
      </c>
      <c r="C45" s="95" t="s">
        <v>92</v>
      </c>
      <c r="D45" s="96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955</v>
      </c>
      <c r="X45" s="4">
        <v>259</v>
      </c>
      <c r="Y45" s="4" t="s">
        <v>166</v>
      </c>
      <c r="Z45" s="4" t="s">
        <v>166</v>
      </c>
      <c r="AB45" s="37"/>
    </row>
    <row r="46" spans="1:28" x14ac:dyDescent="0.35">
      <c r="A46" s="84">
        <v>6</v>
      </c>
      <c r="B46" s="101" t="s">
        <v>93</v>
      </c>
      <c r="C46" s="101" t="s">
        <v>94</v>
      </c>
      <c r="D46" s="96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52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>
        <v>955</v>
      </c>
      <c r="X46" s="4">
        <v>88</v>
      </c>
      <c r="Y46" s="4" t="s">
        <v>166</v>
      </c>
      <c r="Z46" s="4" t="s">
        <v>166</v>
      </c>
      <c r="AB46" s="37"/>
    </row>
    <row r="47" spans="1:28" x14ac:dyDescent="0.35">
      <c r="A47" s="84">
        <v>7</v>
      </c>
      <c r="B47" s="101" t="s">
        <v>95</v>
      </c>
      <c r="C47" s="101" t="s">
        <v>96</v>
      </c>
      <c r="D47" s="96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52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>
        <v>955</v>
      </c>
      <c r="X47" s="4" t="s">
        <v>166</v>
      </c>
      <c r="Y47" s="4" t="s">
        <v>166</v>
      </c>
      <c r="Z47" s="4" t="s">
        <v>166</v>
      </c>
      <c r="AB47" s="37"/>
    </row>
    <row r="48" spans="1:28" ht="13.15" thickBot="1" x14ac:dyDescent="0.4">
      <c r="A48" s="86">
        <v>8</v>
      </c>
      <c r="B48" s="103" t="s">
        <v>97</v>
      </c>
      <c r="C48" s="103" t="s">
        <v>98</v>
      </c>
      <c r="D48" s="105">
        <v>8</v>
      </c>
      <c r="E48" s="111" t="s">
        <v>166</v>
      </c>
      <c r="F48" s="111" t="s">
        <v>166</v>
      </c>
      <c r="G48" s="111" t="s">
        <v>166</v>
      </c>
      <c r="H48" s="111" t="s">
        <v>166</v>
      </c>
      <c r="I48" s="52" t="s">
        <v>166</v>
      </c>
      <c r="J48" s="111" t="s">
        <v>166</v>
      </c>
      <c r="K48" s="111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>
        <v>955</v>
      </c>
      <c r="X48" s="4" t="s">
        <v>166</v>
      </c>
      <c r="Y48" s="4" t="s">
        <v>166</v>
      </c>
      <c r="Z48" s="4" t="s">
        <v>166</v>
      </c>
      <c r="AB48" s="37"/>
    </row>
    <row r="49" spans="1:28" ht="13.15" thickBot="1" x14ac:dyDescent="0.4">
      <c r="A49" s="4" t="s">
        <v>7</v>
      </c>
      <c r="M49" s="37"/>
      <c r="O49" s="4" t="s">
        <v>7</v>
      </c>
      <c r="AB49" s="37"/>
    </row>
    <row r="50" spans="1:28" ht="12.95" customHeight="1" thickBot="1" x14ac:dyDescent="0.4">
      <c r="A50" s="167" t="s">
        <v>102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9"/>
      <c r="M50" s="37"/>
      <c r="O50" s="4" t="s">
        <v>102</v>
      </c>
      <c r="AB50" s="37"/>
    </row>
    <row r="51" spans="1:28" ht="27" customHeight="1" x14ac:dyDescent="0.35">
      <c r="A51" s="88" t="s">
        <v>79</v>
      </c>
      <c r="B51" s="106" t="s">
        <v>80</v>
      </c>
      <c r="C51" s="89" t="s">
        <v>81</v>
      </c>
      <c r="D51" s="90" t="s">
        <v>82</v>
      </c>
      <c r="E51" s="91">
        <v>1</v>
      </c>
      <c r="F51" s="91">
        <v>2</v>
      </c>
      <c r="G51" s="91">
        <v>3</v>
      </c>
      <c r="H51" s="91">
        <v>4</v>
      </c>
      <c r="I51" s="91">
        <v>5</v>
      </c>
      <c r="J51" s="91">
        <v>6</v>
      </c>
      <c r="K51" s="91">
        <v>7</v>
      </c>
      <c r="L51" s="92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  <c r="AB51" s="37"/>
    </row>
    <row r="52" spans="1:28" x14ac:dyDescent="0.35">
      <c r="A52" s="93">
        <v>1</v>
      </c>
      <c r="B52" s="94" t="s">
        <v>83</v>
      </c>
      <c r="C52" s="95" t="s">
        <v>84</v>
      </c>
      <c r="D52" s="96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  <c r="AB52" s="37"/>
    </row>
    <row r="53" spans="1:28" x14ac:dyDescent="0.35">
      <c r="A53" s="93">
        <v>2</v>
      </c>
      <c r="B53" s="94" t="s">
        <v>85</v>
      </c>
      <c r="C53" s="95" t="s">
        <v>86</v>
      </c>
      <c r="D53" s="96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  <c r="AB53" s="37"/>
    </row>
    <row r="54" spans="1:28" x14ac:dyDescent="0.35">
      <c r="A54" s="93">
        <v>3</v>
      </c>
      <c r="B54" s="94" t="s">
        <v>87</v>
      </c>
      <c r="C54" s="95" t="s">
        <v>88</v>
      </c>
      <c r="D54" s="96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  <c r="AB54" s="37"/>
    </row>
    <row r="55" spans="1:28" x14ac:dyDescent="0.35">
      <c r="A55" s="93">
        <v>4</v>
      </c>
      <c r="B55" s="94" t="s">
        <v>89</v>
      </c>
      <c r="C55" s="95" t="s">
        <v>90</v>
      </c>
      <c r="D55" s="96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  <c r="AB55" s="37"/>
    </row>
    <row r="56" spans="1:28" x14ac:dyDescent="0.35">
      <c r="A56" s="93">
        <v>5</v>
      </c>
      <c r="B56" s="94" t="s">
        <v>91</v>
      </c>
      <c r="C56" s="95" t="s">
        <v>92</v>
      </c>
      <c r="D56" s="96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  <c r="AB56" s="37"/>
    </row>
    <row r="57" spans="1:28" x14ac:dyDescent="0.35">
      <c r="A57" s="84">
        <v>6</v>
      </c>
      <c r="B57" s="101" t="s">
        <v>93</v>
      </c>
      <c r="C57" s="82" t="s">
        <v>94</v>
      </c>
      <c r="D57" s="96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  <c r="AB57" s="37"/>
    </row>
    <row r="58" spans="1:28" x14ac:dyDescent="0.35">
      <c r="A58" s="84">
        <v>7</v>
      </c>
      <c r="B58" s="101" t="s">
        <v>95</v>
      </c>
      <c r="C58" s="82" t="s">
        <v>96</v>
      </c>
      <c r="D58" s="96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B58" s="37"/>
    </row>
    <row r="59" spans="1:28" ht="13.15" thickBot="1" x14ac:dyDescent="0.4">
      <c r="A59" s="86">
        <v>8</v>
      </c>
      <c r="B59" s="103" t="s">
        <v>97</v>
      </c>
      <c r="C59" s="74" t="s">
        <v>98</v>
      </c>
      <c r="D59" s="105">
        <v>8</v>
      </c>
      <c r="E59" s="111" t="s">
        <v>166</v>
      </c>
      <c r="F59" s="111" t="s">
        <v>166</v>
      </c>
      <c r="G59" s="111" t="s">
        <v>166</v>
      </c>
      <c r="H59" s="111" t="s">
        <v>166</v>
      </c>
      <c r="I59" s="111" t="s">
        <v>166</v>
      </c>
      <c r="J59" s="111" t="s">
        <v>166</v>
      </c>
      <c r="K59" s="111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B59" s="37"/>
    </row>
    <row r="60" spans="1:28" ht="13.15" thickBot="1" x14ac:dyDescent="0.4">
      <c r="A60" s="4" t="s">
        <v>8</v>
      </c>
      <c r="M60" s="37"/>
      <c r="O60" s="4" t="s">
        <v>8</v>
      </c>
      <c r="AB60" s="37"/>
    </row>
    <row r="61" spans="1:28" ht="15" customHeight="1" thickBot="1" x14ac:dyDescent="0.4">
      <c r="A61" s="167" t="s">
        <v>103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9"/>
      <c r="M61" s="37"/>
      <c r="O61" s="4" t="s">
        <v>103</v>
      </c>
      <c r="AB61" s="37"/>
    </row>
    <row r="62" spans="1:28" ht="27.75" customHeight="1" x14ac:dyDescent="0.35">
      <c r="A62" s="75" t="s">
        <v>79</v>
      </c>
      <c r="B62" s="81" t="s">
        <v>80</v>
      </c>
      <c r="C62" s="76" t="s">
        <v>81</v>
      </c>
      <c r="D62" s="77" t="s">
        <v>82</v>
      </c>
      <c r="E62" s="78">
        <v>1</v>
      </c>
      <c r="F62" s="78">
        <v>2</v>
      </c>
      <c r="G62" s="78">
        <v>3</v>
      </c>
      <c r="H62" s="78">
        <v>4</v>
      </c>
      <c r="I62" s="78">
        <v>5</v>
      </c>
      <c r="J62" s="78">
        <v>6</v>
      </c>
      <c r="K62" s="78">
        <v>7</v>
      </c>
      <c r="L62" s="79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  <c r="AB62" s="37"/>
    </row>
    <row r="63" spans="1:28" x14ac:dyDescent="0.35">
      <c r="A63" s="93">
        <v>1</v>
      </c>
      <c r="B63" s="94" t="s">
        <v>83</v>
      </c>
      <c r="C63" s="95" t="s">
        <v>84</v>
      </c>
      <c r="D63" s="96">
        <v>1</v>
      </c>
      <c r="E63" s="51">
        <v>30</v>
      </c>
      <c r="F63" s="51">
        <v>61</v>
      </c>
      <c r="G63" s="51">
        <v>66</v>
      </c>
      <c r="H63" s="51">
        <v>88</v>
      </c>
      <c r="I63" s="51">
        <v>147</v>
      </c>
      <c r="J63" s="51">
        <v>320</v>
      </c>
      <c r="K63" s="51">
        <v>723</v>
      </c>
      <c r="L63" s="32" t="s">
        <v>166</v>
      </c>
      <c r="M63" s="66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72</v>
      </c>
      <c r="V63" s="4">
        <v>96</v>
      </c>
      <c r="W63" s="4">
        <v>167</v>
      </c>
      <c r="X63" s="4">
        <v>360</v>
      </c>
      <c r="Y63" s="4">
        <v>843</v>
      </c>
      <c r="Z63" s="4" t="s">
        <v>166</v>
      </c>
      <c r="AB63" s="37"/>
    </row>
    <row r="64" spans="1:28" x14ac:dyDescent="0.35">
      <c r="A64" s="93">
        <v>2</v>
      </c>
      <c r="B64" s="94" t="s">
        <v>85</v>
      </c>
      <c r="C64" s="95" t="s">
        <v>86</v>
      </c>
      <c r="D64" s="96">
        <v>2</v>
      </c>
      <c r="E64" s="31" t="s">
        <v>166</v>
      </c>
      <c r="F64" s="51">
        <v>40</v>
      </c>
      <c r="G64" s="51">
        <v>51</v>
      </c>
      <c r="H64" s="51">
        <v>73</v>
      </c>
      <c r="I64" s="51">
        <v>146</v>
      </c>
      <c r="J64" s="51">
        <v>315</v>
      </c>
      <c r="K64" s="51">
        <v>719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56</v>
      </c>
      <c r="V64" s="4">
        <v>81</v>
      </c>
      <c r="W64" s="4">
        <v>167</v>
      </c>
      <c r="X64" s="4">
        <v>354</v>
      </c>
      <c r="Y64" s="4">
        <v>839</v>
      </c>
      <c r="Z64" s="4" t="s">
        <v>166</v>
      </c>
      <c r="AB64" s="37"/>
    </row>
    <row r="65" spans="1:28" x14ac:dyDescent="0.35">
      <c r="A65" s="93">
        <v>3</v>
      </c>
      <c r="B65" s="94" t="s">
        <v>87</v>
      </c>
      <c r="C65" s="95" t="s">
        <v>88</v>
      </c>
      <c r="D65" s="96">
        <v>3</v>
      </c>
      <c r="E65" s="31" t="s">
        <v>166</v>
      </c>
      <c r="F65" s="31" t="s">
        <v>166</v>
      </c>
      <c r="G65" s="51">
        <v>28</v>
      </c>
      <c r="H65" s="51">
        <v>50</v>
      </c>
      <c r="I65" s="51">
        <v>124</v>
      </c>
      <c r="J65" s="51">
        <v>305</v>
      </c>
      <c r="K65" s="51">
        <v>713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30</v>
      </c>
      <c r="V65" s="4">
        <v>55</v>
      </c>
      <c r="W65" s="4">
        <v>140</v>
      </c>
      <c r="X65" s="4">
        <v>342</v>
      </c>
      <c r="Y65" s="4">
        <v>831</v>
      </c>
      <c r="Z65" s="4" t="s">
        <v>166</v>
      </c>
      <c r="AB65" s="37"/>
    </row>
    <row r="66" spans="1:28" x14ac:dyDescent="0.35">
      <c r="A66" s="93">
        <v>4</v>
      </c>
      <c r="B66" s="94" t="s">
        <v>89</v>
      </c>
      <c r="C66" s="95" t="s">
        <v>90</v>
      </c>
      <c r="D66" s="96">
        <v>4</v>
      </c>
      <c r="E66" s="31" t="s">
        <v>166</v>
      </c>
      <c r="F66" s="31" t="s">
        <v>166</v>
      </c>
      <c r="G66" s="31" t="s">
        <v>166</v>
      </c>
      <c r="H66" s="51">
        <v>36</v>
      </c>
      <c r="I66" s="51">
        <v>114</v>
      </c>
      <c r="J66" s="51">
        <v>292</v>
      </c>
      <c r="K66" s="51">
        <v>697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131</v>
      </c>
      <c r="X66" s="4">
        <v>330</v>
      </c>
      <c r="Y66" s="4">
        <v>810</v>
      </c>
      <c r="Z66" s="4" t="s">
        <v>166</v>
      </c>
      <c r="AB66" s="37"/>
    </row>
    <row r="67" spans="1:28" x14ac:dyDescent="0.35">
      <c r="A67" s="93">
        <v>5</v>
      </c>
      <c r="B67" s="94" t="s">
        <v>91</v>
      </c>
      <c r="C67" s="95" t="s">
        <v>92</v>
      </c>
      <c r="D67" s="96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93</v>
      </c>
      <c r="J67" s="51">
        <v>278</v>
      </c>
      <c r="K67" s="51">
        <v>675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105</v>
      </c>
      <c r="X67" s="4">
        <v>313</v>
      </c>
      <c r="Y67" s="4">
        <v>781</v>
      </c>
      <c r="Z67" s="4" t="s">
        <v>166</v>
      </c>
      <c r="AB67" s="37"/>
    </row>
    <row r="68" spans="1:28" x14ac:dyDescent="0.35">
      <c r="A68" s="84">
        <v>6</v>
      </c>
      <c r="B68" s="101" t="s">
        <v>93</v>
      </c>
      <c r="C68" s="82" t="s">
        <v>94</v>
      </c>
      <c r="D68" s="96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256</v>
      </c>
      <c r="K68" s="51">
        <v>522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  <c r="AB68" s="37"/>
    </row>
    <row r="69" spans="1:28" x14ac:dyDescent="0.35">
      <c r="A69" s="84">
        <v>7</v>
      </c>
      <c r="B69" s="101" t="s">
        <v>95</v>
      </c>
      <c r="C69" s="82" t="s">
        <v>96</v>
      </c>
      <c r="D69" s="96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293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  <c r="AB69" s="37"/>
    </row>
    <row r="70" spans="1:28" ht="13.15" thickBot="1" x14ac:dyDescent="0.4">
      <c r="A70" s="86">
        <v>8</v>
      </c>
      <c r="B70" s="103" t="s">
        <v>97</v>
      </c>
      <c r="C70" s="74" t="s">
        <v>98</v>
      </c>
      <c r="D70" s="105">
        <v>8</v>
      </c>
      <c r="E70" s="111" t="s">
        <v>166</v>
      </c>
      <c r="F70" s="111" t="s">
        <v>166</v>
      </c>
      <c r="G70" s="111" t="s">
        <v>166</v>
      </c>
      <c r="H70" s="111" t="s">
        <v>166</v>
      </c>
      <c r="I70" s="111" t="s">
        <v>166</v>
      </c>
      <c r="J70" s="111" t="s">
        <v>166</v>
      </c>
      <c r="K70" s="111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B70" s="37"/>
    </row>
    <row r="71" spans="1:28" ht="13.15" thickBot="1" x14ac:dyDescent="0.4">
      <c r="A71" s="4" t="s">
        <v>9</v>
      </c>
      <c r="M71" s="37"/>
      <c r="O71" s="4" t="s">
        <v>9</v>
      </c>
      <c r="AB71" s="37"/>
    </row>
    <row r="72" spans="1:28" ht="15" customHeight="1" thickBot="1" x14ac:dyDescent="0.4">
      <c r="A72" s="167" t="s">
        <v>104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9"/>
      <c r="M72" s="37"/>
      <c r="O72" s="4" t="s">
        <v>104</v>
      </c>
      <c r="AB72" s="37"/>
    </row>
    <row r="73" spans="1:28" ht="26.25" customHeight="1" x14ac:dyDescent="0.35">
      <c r="A73" s="75" t="s">
        <v>79</v>
      </c>
      <c r="B73" s="81" t="s">
        <v>80</v>
      </c>
      <c r="C73" s="76" t="s">
        <v>81</v>
      </c>
      <c r="D73" s="77" t="s">
        <v>82</v>
      </c>
      <c r="E73" s="78">
        <v>1</v>
      </c>
      <c r="F73" s="78">
        <v>2</v>
      </c>
      <c r="G73" s="78">
        <v>3</v>
      </c>
      <c r="H73" s="78">
        <v>4</v>
      </c>
      <c r="I73" s="78">
        <v>5</v>
      </c>
      <c r="J73" s="78">
        <v>6</v>
      </c>
      <c r="K73" s="78">
        <v>7</v>
      </c>
      <c r="L73" s="79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  <c r="AB73" s="37"/>
    </row>
    <row r="74" spans="1:28" x14ac:dyDescent="0.35">
      <c r="A74" s="93">
        <v>1</v>
      </c>
      <c r="B74" s="94" t="s">
        <v>83</v>
      </c>
      <c r="C74" s="95" t="s">
        <v>84</v>
      </c>
      <c r="D74" s="96">
        <v>1</v>
      </c>
      <c r="E74" s="51">
        <v>15</v>
      </c>
      <c r="F74" s="51">
        <v>34</v>
      </c>
      <c r="G74" s="51">
        <v>35</v>
      </c>
      <c r="H74" s="51">
        <v>37</v>
      </c>
      <c r="I74" s="51">
        <v>44</v>
      </c>
      <c r="J74" s="51">
        <v>59</v>
      </c>
      <c r="K74" s="51">
        <v>81</v>
      </c>
      <c r="L74" s="32" t="s">
        <v>166</v>
      </c>
      <c r="M74" s="6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38</v>
      </c>
      <c r="W74" s="4">
        <v>47</v>
      </c>
      <c r="X74" s="4">
        <v>63</v>
      </c>
      <c r="Y74" s="4">
        <v>77</v>
      </c>
      <c r="Z74" s="4" t="s">
        <v>166</v>
      </c>
      <c r="AB74" s="37"/>
    </row>
    <row r="75" spans="1:28" x14ac:dyDescent="0.35">
      <c r="A75" s="93">
        <v>2</v>
      </c>
      <c r="B75" s="94" t="s">
        <v>85</v>
      </c>
      <c r="C75" s="95" t="s">
        <v>86</v>
      </c>
      <c r="D75" s="96">
        <v>2</v>
      </c>
      <c r="E75" s="31" t="s">
        <v>166</v>
      </c>
      <c r="F75" s="51">
        <v>24</v>
      </c>
      <c r="G75" s="51">
        <v>25</v>
      </c>
      <c r="H75" s="51">
        <v>27</v>
      </c>
      <c r="I75" s="51">
        <v>39</v>
      </c>
      <c r="J75" s="51">
        <v>53</v>
      </c>
      <c r="K75" s="51">
        <v>80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  <c r="AB75" s="37"/>
    </row>
    <row r="76" spans="1:28" x14ac:dyDescent="0.35">
      <c r="A76" s="93">
        <v>3</v>
      </c>
      <c r="B76" s="94" t="s">
        <v>87</v>
      </c>
      <c r="C76" s="95" t="s">
        <v>88</v>
      </c>
      <c r="D76" s="96">
        <v>3</v>
      </c>
      <c r="E76" s="31" t="s">
        <v>166</v>
      </c>
      <c r="F76" s="31" t="s">
        <v>166</v>
      </c>
      <c r="G76" s="51">
        <v>15</v>
      </c>
      <c r="H76" s="51">
        <v>19</v>
      </c>
      <c r="I76" s="51">
        <v>33</v>
      </c>
      <c r="J76" s="51">
        <v>48</v>
      </c>
      <c r="K76" s="51">
        <v>76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75</v>
      </c>
      <c r="Z76" s="4" t="s">
        <v>166</v>
      </c>
      <c r="AB76" s="37"/>
    </row>
    <row r="77" spans="1:28" x14ac:dyDescent="0.35">
      <c r="A77" s="93">
        <v>4</v>
      </c>
      <c r="B77" s="94" t="s">
        <v>89</v>
      </c>
      <c r="C77" s="95" t="s">
        <v>90</v>
      </c>
      <c r="D77" s="96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76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74</v>
      </c>
      <c r="Z77" s="4" t="s">
        <v>166</v>
      </c>
      <c r="AB77" s="37"/>
    </row>
    <row r="78" spans="1:28" x14ac:dyDescent="0.35">
      <c r="A78" s="93">
        <v>5</v>
      </c>
      <c r="B78" s="94" t="s">
        <v>91</v>
      </c>
      <c r="C78" s="95" t="s">
        <v>92</v>
      </c>
      <c r="D78" s="96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36</v>
      </c>
      <c r="K78" s="51">
        <v>72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72</v>
      </c>
      <c r="Z78" s="4" t="s">
        <v>166</v>
      </c>
      <c r="AB78" s="37"/>
    </row>
    <row r="79" spans="1:28" x14ac:dyDescent="0.35">
      <c r="A79" s="84">
        <v>6</v>
      </c>
      <c r="B79" s="101" t="s">
        <v>93</v>
      </c>
      <c r="C79" s="82" t="s">
        <v>94</v>
      </c>
      <c r="D79" s="96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63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  <c r="AB79" s="37"/>
    </row>
    <row r="80" spans="1:28" x14ac:dyDescent="0.35">
      <c r="A80" s="84">
        <v>7</v>
      </c>
      <c r="B80" s="101" t="s">
        <v>95</v>
      </c>
      <c r="C80" s="82" t="s">
        <v>96</v>
      </c>
      <c r="D80" s="96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51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  <c r="AB80" s="37"/>
    </row>
    <row r="81" spans="1:28" ht="13.15" thickBot="1" x14ac:dyDescent="0.4">
      <c r="A81" s="86">
        <v>8</v>
      </c>
      <c r="B81" s="103" t="s">
        <v>97</v>
      </c>
      <c r="C81" s="74" t="s">
        <v>98</v>
      </c>
      <c r="D81" s="105">
        <v>8</v>
      </c>
      <c r="E81" s="111" t="s">
        <v>166</v>
      </c>
      <c r="F81" s="111" t="s">
        <v>166</v>
      </c>
      <c r="G81" s="111" t="s">
        <v>166</v>
      </c>
      <c r="H81" s="111" t="s">
        <v>166</v>
      </c>
      <c r="I81" s="111" t="s">
        <v>166</v>
      </c>
      <c r="J81" s="111" t="s">
        <v>166</v>
      </c>
      <c r="K81" s="111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B81" s="37"/>
    </row>
    <row r="82" spans="1:28" ht="13.15" thickBot="1" x14ac:dyDescent="0.4">
      <c r="A82" s="4" t="s">
        <v>10</v>
      </c>
      <c r="M82" s="37"/>
      <c r="O82" s="4" t="s">
        <v>10</v>
      </c>
      <c r="AB82" s="37"/>
    </row>
    <row r="83" spans="1:28" ht="15" customHeight="1" thickBot="1" x14ac:dyDescent="0.4">
      <c r="A83" s="167" t="s">
        <v>105</v>
      </c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9"/>
      <c r="M83" s="37"/>
      <c r="O83" s="4" t="s">
        <v>105</v>
      </c>
      <c r="AB83" s="37"/>
    </row>
    <row r="84" spans="1:28" ht="25.5" customHeight="1" x14ac:dyDescent="0.35">
      <c r="A84" s="75" t="s">
        <v>79</v>
      </c>
      <c r="B84" s="81" t="s">
        <v>80</v>
      </c>
      <c r="C84" s="76" t="s">
        <v>81</v>
      </c>
      <c r="D84" s="77" t="s">
        <v>82</v>
      </c>
      <c r="E84" s="78">
        <v>1</v>
      </c>
      <c r="F84" s="78">
        <v>2</v>
      </c>
      <c r="G84" s="78">
        <v>3</v>
      </c>
      <c r="H84" s="78">
        <v>4</v>
      </c>
      <c r="I84" s="78">
        <v>5</v>
      </c>
      <c r="J84" s="78">
        <v>6</v>
      </c>
      <c r="K84" s="78">
        <v>7</v>
      </c>
      <c r="L84" s="79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  <c r="AB84" s="37"/>
    </row>
    <row r="85" spans="1:28" x14ac:dyDescent="0.35">
      <c r="A85" s="93">
        <v>1</v>
      </c>
      <c r="B85" s="94" t="s">
        <v>83</v>
      </c>
      <c r="C85" s="95" t="s">
        <v>84</v>
      </c>
      <c r="D85" s="96">
        <v>1</v>
      </c>
      <c r="E85" s="51">
        <v>181</v>
      </c>
      <c r="F85" s="51">
        <v>369</v>
      </c>
      <c r="G85" s="52">
        <v>410</v>
      </c>
      <c r="H85" s="52">
        <v>574</v>
      </c>
      <c r="I85" s="52">
        <v>808</v>
      </c>
      <c r="J85" s="52">
        <v>883</v>
      </c>
      <c r="K85" s="31" t="s">
        <v>166</v>
      </c>
      <c r="L85" s="32" t="s">
        <v>166</v>
      </c>
      <c r="M85" s="66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  <c r="AB85" s="37"/>
    </row>
    <row r="86" spans="1:28" x14ac:dyDescent="0.35">
      <c r="A86" s="93">
        <v>2</v>
      </c>
      <c r="B86" s="94" t="s">
        <v>85</v>
      </c>
      <c r="C86" s="95" t="s">
        <v>86</v>
      </c>
      <c r="D86" s="96">
        <v>2</v>
      </c>
      <c r="E86" s="31" t="s">
        <v>166</v>
      </c>
      <c r="F86" s="52">
        <v>240</v>
      </c>
      <c r="G86" s="52">
        <v>312</v>
      </c>
      <c r="H86" s="52">
        <v>503</v>
      </c>
      <c r="I86" s="52">
        <v>739</v>
      </c>
      <c r="J86" s="52">
        <v>806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  <c r="AB86" s="37"/>
    </row>
    <row r="87" spans="1:28" x14ac:dyDescent="0.35">
      <c r="A87" s="93">
        <v>3</v>
      </c>
      <c r="B87" s="94" t="s">
        <v>87</v>
      </c>
      <c r="C87" s="95" t="s">
        <v>88</v>
      </c>
      <c r="D87" s="96">
        <v>3</v>
      </c>
      <c r="E87" s="31" t="s">
        <v>166</v>
      </c>
      <c r="F87" s="31" t="s">
        <v>166</v>
      </c>
      <c r="G87" s="52">
        <v>180</v>
      </c>
      <c r="H87" s="52">
        <v>376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  <c r="AB87" s="37"/>
    </row>
    <row r="88" spans="1:28" x14ac:dyDescent="0.35">
      <c r="A88" s="93">
        <v>4</v>
      </c>
      <c r="B88" s="94" t="s">
        <v>89</v>
      </c>
      <c r="C88" s="95" t="s">
        <v>90</v>
      </c>
      <c r="D88" s="96">
        <v>4</v>
      </c>
      <c r="E88" s="31" t="s">
        <v>166</v>
      </c>
      <c r="F88" s="31" t="s">
        <v>166</v>
      </c>
      <c r="G88" s="31" t="s">
        <v>166</v>
      </c>
      <c r="H88" s="52">
        <v>246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  <c r="AB88" s="37"/>
    </row>
    <row r="89" spans="1:28" x14ac:dyDescent="0.35">
      <c r="A89" s="93">
        <v>5</v>
      </c>
      <c r="B89" s="94" t="s">
        <v>91</v>
      </c>
      <c r="C89" s="95" t="s">
        <v>92</v>
      </c>
      <c r="D89" s="96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329</v>
      </c>
      <c r="J89" s="52">
        <v>438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  <c r="AB89" s="37"/>
    </row>
    <row r="90" spans="1:28" x14ac:dyDescent="0.35">
      <c r="A90" s="84">
        <v>6</v>
      </c>
      <c r="B90" s="101" t="s">
        <v>93</v>
      </c>
      <c r="C90" s="82" t="s">
        <v>94</v>
      </c>
      <c r="D90" s="96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  <c r="AB90" s="37"/>
    </row>
    <row r="91" spans="1:28" x14ac:dyDescent="0.35">
      <c r="A91" s="84">
        <v>7</v>
      </c>
      <c r="B91" s="101" t="s">
        <v>95</v>
      </c>
      <c r="C91" s="82" t="s">
        <v>96</v>
      </c>
      <c r="D91" s="96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B91" s="37"/>
    </row>
    <row r="92" spans="1:28" ht="13.15" thickBot="1" x14ac:dyDescent="0.4">
      <c r="A92" s="86">
        <v>8</v>
      </c>
      <c r="B92" s="103" t="s">
        <v>97</v>
      </c>
      <c r="C92" s="74" t="s">
        <v>98</v>
      </c>
      <c r="D92" s="105">
        <v>8</v>
      </c>
      <c r="E92" s="111" t="s">
        <v>166</v>
      </c>
      <c r="F92" s="111" t="s">
        <v>166</v>
      </c>
      <c r="G92" s="111" t="s">
        <v>166</v>
      </c>
      <c r="H92" s="111" t="s">
        <v>166</v>
      </c>
      <c r="I92" s="111" t="s">
        <v>166</v>
      </c>
      <c r="J92" s="111" t="s">
        <v>166</v>
      </c>
      <c r="K92" s="111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B92" s="37"/>
    </row>
    <row r="93" spans="1:28" ht="13.15" thickBot="1" x14ac:dyDescent="0.4">
      <c r="A93" s="4" t="s">
        <v>11</v>
      </c>
      <c r="M93" s="37"/>
      <c r="O93" s="4" t="s">
        <v>11</v>
      </c>
      <c r="AB93" s="37"/>
    </row>
    <row r="94" spans="1:28" ht="15" customHeight="1" thickBot="1" x14ac:dyDescent="0.4">
      <c r="A94" s="167" t="s">
        <v>106</v>
      </c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9"/>
      <c r="M94" s="37"/>
      <c r="O94" s="4" t="s">
        <v>106</v>
      </c>
      <c r="AB94" s="37"/>
    </row>
    <row r="95" spans="1:28" ht="24" customHeight="1" x14ac:dyDescent="0.35">
      <c r="A95" s="75" t="s">
        <v>79</v>
      </c>
      <c r="B95" s="81" t="s">
        <v>80</v>
      </c>
      <c r="C95" s="76" t="s">
        <v>81</v>
      </c>
      <c r="D95" s="77" t="s">
        <v>82</v>
      </c>
      <c r="E95" s="78">
        <v>1</v>
      </c>
      <c r="F95" s="78">
        <v>2</v>
      </c>
      <c r="G95" s="78">
        <v>3</v>
      </c>
      <c r="H95" s="78">
        <v>4</v>
      </c>
      <c r="I95" s="78">
        <v>5</v>
      </c>
      <c r="J95" s="78">
        <v>6</v>
      </c>
      <c r="K95" s="78">
        <v>7</v>
      </c>
      <c r="L95" s="79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  <c r="AB95" s="37"/>
    </row>
    <row r="96" spans="1:28" x14ac:dyDescent="0.35">
      <c r="A96" s="93">
        <v>1</v>
      </c>
      <c r="B96" s="94" t="s">
        <v>83</v>
      </c>
      <c r="C96" s="95" t="s">
        <v>84</v>
      </c>
      <c r="D96" s="96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6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  <c r="AB96" s="37"/>
    </row>
    <row r="97" spans="1:28" x14ac:dyDescent="0.35">
      <c r="A97" s="93">
        <v>2</v>
      </c>
      <c r="B97" s="94" t="s">
        <v>85</v>
      </c>
      <c r="C97" s="95" t="s">
        <v>86</v>
      </c>
      <c r="D97" s="96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  <c r="AB97" s="37"/>
    </row>
    <row r="98" spans="1:28" x14ac:dyDescent="0.35">
      <c r="A98" s="93">
        <v>3</v>
      </c>
      <c r="B98" s="94" t="s">
        <v>87</v>
      </c>
      <c r="C98" s="95" t="s">
        <v>88</v>
      </c>
      <c r="D98" s="96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  <c r="AB98" s="37"/>
    </row>
    <row r="99" spans="1:28" x14ac:dyDescent="0.35">
      <c r="A99" s="93">
        <v>4</v>
      </c>
      <c r="B99" s="94" t="s">
        <v>89</v>
      </c>
      <c r="C99" s="95" t="s">
        <v>90</v>
      </c>
      <c r="D99" s="96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  <c r="AB99" s="37"/>
    </row>
    <row r="100" spans="1:28" x14ac:dyDescent="0.35">
      <c r="A100" s="93">
        <v>5</v>
      </c>
      <c r="B100" s="94" t="s">
        <v>91</v>
      </c>
      <c r="C100" s="95" t="s">
        <v>92</v>
      </c>
      <c r="D100" s="96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  <c r="AB100" s="37"/>
    </row>
    <row r="101" spans="1:28" x14ac:dyDescent="0.35">
      <c r="A101" s="84">
        <v>6</v>
      </c>
      <c r="B101" s="101" t="s">
        <v>93</v>
      </c>
      <c r="C101" s="82" t="s">
        <v>94</v>
      </c>
      <c r="D101" s="96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  <c r="AB101" s="37"/>
    </row>
    <row r="102" spans="1:28" x14ac:dyDescent="0.35">
      <c r="A102" s="84">
        <v>7</v>
      </c>
      <c r="B102" s="101" t="s">
        <v>95</v>
      </c>
      <c r="C102" s="82" t="s">
        <v>96</v>
      </c>
      <c r="D102" s="96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  <c r="AB102" s="37"/>
    </row>
    <row r="103" spans="1:28" ht="13.15" thickBot="1" x14ac:dyDescent="0.4">
      <c r="A103" s="86">
        <v>8</v>
      </c>
      <c r="B103" s="103" t="s">
        <v>97</v>
      </c>
      <c r="C103" s="74" t="s">
        <v>98</v>
      </c>
      <c r="D103" s="105">
        <v>8</v>
      </c>
      <c r="E103" s="111" t="s">
        <v>166</v>
      </c>
      <c r="F103" s="111" t="s">
        <v>166</v>
      </c>
      <c r="G103" s="111" t="s">
        <v>166</v>
      </c>
      <c r="H103" s="111" t="s">
        <v>166</v>
      </c>
      <c r="I103" s="111" t="s">
        <v>166</v>
      </c>
      <c r="J103" s="111" t="s">
        <v>166</v>
      </c>
      <c r="K103" s="111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B103" s="37"/>
    </row>
    <row r="104" spans="1:28" ht="14.25" customHeight="1" thickBot="1" x14ac:dyDescent="0.4">
      <c r="A104" s="181" t="s">
        <v>39</v>
      </c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37"/>
      <c r="O104" s="4" t="s">
        <v>39</v>
      </c>
      <c r="AB104" s="37"/>
    </row>
    <row r="105" spans="1:28" ht="12.95" customHeight="1" thickBot="1" x14ac:dyDescent="0.4">
      <c r="A105" s="167" t="s">
        <v>107</v>
      </c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9"/>
      <c r="M105" s="37"/>
      <c r="O105" s="4" t="s">
        <v>107</v>
      </c>
      <c r="AB105" s="37"/>
    </row>
    <row r="106" spans="1:28" ht="26.25" customHeight="1" x14ac:dyDescent="0.35">
      <c r="A106" s="75" t="s">
        <v>79</v>
      </c>
      <c r="B106" s="81" t="s">
        <v>80</v>
      </c>
      <c r="C106" s="76" t="s">
        <v>81</v>
      </c>
      <c r="D106" s="77" t="s">
        <v>82</v>
      </c>
      <c r="E106" s="78">
        <v>1</v>
      </c>
      <c r="F106" s="78">
        <v>2</v>
      </c>
      <c r="G106" s="78">
        <v>3</v>
      </c>
      <c r="H106" s="78">
        <v>4</v>
      </c>
      <c r="I106" s="78">
        <v>5</v>
      </c>
      <c r="J106" s="78">
        <v>6</v>
      </c>
      <c r="K106" s="78">
        <v>7</v>
      </c>
      <c r="L106" s="79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  <c r="AB106" s="37"/>
    </row>
    <row r="107" spans="1:28" x14ac:dyDescent="0.35">
      <c r="A107" s="93">
        <v>1</v>
      </c>
      <c r="B107" s="94" t="s">
        <v>123</v>
      </c>
      <c r="C107" s="95" t="s">
        <v>124</v>
      </c>
      <c r="D107" s="96">
        <v>1</v>
      </c>
      <c r="E107" s="51">
        <v>54</v>
      </c>
      <c r="F107" s="51">
        <v>54</v>
      </c>
      <c r="G107" s="51">
        <v>54</v>
      </c>
      <c r="H107" s="51">
        <v>54</v>
      </c>
      <c r="I107" s="51">
        <v>54</v>
      </c>
      <c r="J107" s="51">
        <v>54</v>
      </c>
      <c r="K107" s="51">
        <v>54</v>
      </c>
      <c r="L107" s="32" t="s">
        <v>166</v>
      </c>
      <c r="M107" s="66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  <c r="AB107" s="37"/>
    </row>
    <row r="108" spans="1:28" x14ac:dyDescent="0.35">
      <c r="A108" s="93">
        <v>2</v>
      </c>
      <c r="B108" s="94" t="s">
        <v>125</v>
      </c>
      <c r="C108" s="95" t="s">
        <v>126</v>
      </c>
      <c r="D108" s="96">
        <v>2</v>
      </c>
      <c r="E108" s="31" t="s">
        <v>166</v>
      </c>
      <c r="F108" s="51">
        <v>54</v>
      </c>
      <c r="G108" s="51">
        <v>54</v>
      </c>
      <c r="H108" s="51">
        <v>54</v>
      </c>
      <c r="I108" s="51">
        <v>54</v>
      </c>
      <c r="J108" s="51">
        <v>54</v>
      </c>
      <c r="K108" s="51">
        <v>54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  <c r="AB108" s="37"/>
    </row>
    <row r="109" spans="1:28" x14ac:dyDescent="0.35">
      <c r="A109" s="93">
        <v>3</v>
      </c>
      <c r="B109" s="94" t="s">
        <v>127</v>
      </c>
      <c r="C109" s="95" t="s">
        <v>128</v>
      </c>
      <c r="D109" s="96">
        <v>3</v>
      </c>
      <c r="E109" s="31" t="s">
        <v>166</v>
      </c>
      <c r="F109" s="31" t="s">
        <v>166</v>
      </c>
      <c r="G109" s="51">
        <v>54</v>
      </c>
      <c r="H109" s="51">
        <v>54</v>
      </c>
      <c r="I109" s="51">
        <v>54</v>
      </c>
      <c r="J109" s="51">
        <v>54</v>
      </c>
      <c r="K109" s="51">
        <v>54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  <c r="AB109" s="37"/>
    </row>
    <row r="110" spans="1:28" x14ac:dyDescent="0.35">
      <c r="A110" s="93">
        <v>4</v>
      </c>
      <c r="B110" s="94" t="s">
        <v>129</v>
      </c>
      <c r="C110" s="95" t="s">
        <v>130</v>
      </c>
      <c r="D110" s="96">
        <v>4</v>
      </c>
      <c r="E110" s="31" t="s">
        <v>166</v>
      </c>
      <c r="F110" s="31" t="s">
        <v>166</v>
      </c>
      <c r="G110" s="31" t="s">
        <v>166</v>
      </c>
      <c r="H110" s="51">
        <v>54</v>
      </c>
      <c r="I110" s="51">
        <v>54</v>
      </c>
      <c r="J110" s="51">
        <v>54</v>
      </c>
      <c r="K110" s="51">
        <v>54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  <c r="AB110" s="37"/>
    </row>
    <row r="111" spans="1:28" x14ac:dyDescent="0.35">
      <c r="A111" s="93">
        <v>5</v>
      </c>
      <c r="B111" s="94" t="s">
        <v>131</v>
      </c>
      <c r="C111" s="95" t="s">
        <v>132</v>
      </c>
      <c r="D111" s="96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54</v>
      </c>
      <c r="J111" s="51">
        <v>54</v>
      </c>
      <c r="K111" s="51">
        <v>54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  <c r="AB111" s="37"/>
    </row>
    <row r="112" spans="1:28" x14ac:dyDescent="0.35">
      <c r="A112" s="84">
        <v>6</v>
      </c>
      <c r="B112" s="101" t="s">
        <v>133</v>
      </c>
      <c r="C112" s="82" t="s">
        <v>134</v>
      </c>
      <c r="D112" s="96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54</v>
      </c>
      <c r="K112" s="51">
        <v>54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  <c r="AB112" s="37"/>
    </row>
    <row r="113" spans="1:28" x14ac:dyDescent="0.35">
      <c r="A113" s="84">
        <v>7</v>
      </c>
      <c r="B113" s="101" t="s">
        <v>135</v>
      </c>
      <c r="C113" s="82" t="s">
        <v>136</v>
      </c>
      <c r="D113" s="96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54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  <c r="AB113" s="37"/>
    </row>
    <row r="114" spans="1:28" ht="13.15" thickBot="1" x14ac:dyDescent="0.4">
      <c r="A114" s="86">
        <v>8</v>
      </c>
      <c r="B114" s="103"/>
      <c r="C114" s="74"/>
      <c r="D114" s="105">
        <v>8</v>
      </c>
      <c r="E114" s="111" t="s">
        <v>166</v>
      </c>
      <c r="F114" s="111" t="s">
        <v>166</v>
      </c>
      <c r="G114" s="111" t="s">
        <v>166</v>
      </c>
      <c r="H114" s="111" t="s">
        <v>166</v>
      </c>
      <c r="I114" s="111" t="s">
        <v>166</v>
      </c>
      <c r="J114" s="111" t="s">
        <v>166</v>
      </c>
      <c r="K114" s="111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B114" s="37"/>
    </row>
    <row r="115" spans="1:28" ht="13.15" thickBot="1" x14ac:dyDescent="0.4">
      <c r="A115" s="4" t="s">
        <v>40</v>
      </c>
      <c r="M115" s="37"/>
      <c r="O115" s="4" t="s">
        <v>40</v>
      </c>
      <c r="AB115" s="37"/>
    </row>
    <row r="116" spans="1:28" ht="13.5" customHeight="1" thickBot="1" x14ac:dyDescent="0.4">
      <c r="A116" s="167" t="s">
        <v>108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9"/>
      <c r="M116" s="37"/>
      <c r="O116" s="4" t="s">
        <v>108</v>
      </c>
      <c r="AB116" s="37"/>
    </row>
    <row r="117" spans="1:28" ht="27" customHeight="1" x14ac:dyDescent="0.35">
      <c r="A117" s="75" t="s">
        <v>79</v>
      </c>
      <c r="B117" s="81" t="s">
        <v>80</v>
      </c>
      <c r="C117" s="76" t="s">
        <v>81</v>
      </c>
      <c r="D117" s="77" t="s">
        <v>82</v>
      </c>
      <c r="E117" s="78">
        <v>1</v>
      </c>
      <c r="F117" s="78">
        <v>2</v>
      </c>
      <c r="G117" s="78">
        <v>3</v>
      </c>
      <c r="H117" s="78">
        <v>4</v>
      </c>
      <c r="I117" s="78">
        <v>5</v>
      </c>
      <c r="J117" s="78">
        <v>6</v>
      </c>
      <c r="K117" s="78">
        <v>7</v>
      </c>
      <c r="L117" s="79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  <c r="AB117" s="37"/>
    </row>
    <row r="118" spans="1:28" x14ac:dyDescent="0.35">
      <c r="A118" s="93">
        <v>1</v>
      </c>
      <c r="B118" s="94" t="s">
        <v>123</v>
      </c>
      <c r="C118" s="95" t="s">
        <v>124</v>
      </c>
      <c r="D118" s="96">
        <v>1</v>
      </c>
      <c r="E118" s="51">
        <v>46</v>
      </c>
      <c r="F118" s="51">
        <v>46</v>
      </c>
      <c r="G118" s="51">
        <v>46</v>
      </c>
      <c r="H118" s="51">
        <v>46</v>
      </c>
      <c r="I118" s="51">
        <v>46</v>
      </c>
      <c r="J118" s="51">
        <v>46</v>
      </c>
      <c r="K118" s="51">
        <v>46</v>
      </c>
      <c r="L118" s="32" t="s">
        <v>166</v>
      </c>
      <c r="M118" s="66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  <c r="AB118" s="37"/>
    </row>
    <row r="119" spans="1:28" x14ac:dyDescent="0.35">
      <c r="A119" s="93">
        <v>2</v>
      </c>
      <c r="B119" s="94" t="s">
        <v>125</v>
      </c>
      <c r="C119" s="95" t="s">
        <v>126</v>
      </c>
      <c r="D119" s="96">
        <v>2</v>
      </c>
      <c r="E119" s="31" t="s">
        <v>166</v>
      </c>
      <c r="F119" s="51">
        <v>46</v>
      </c>
      <c r="G119" s="51">
        <v>46</v>
      </c>
      <c r="H119" s="51">
        <v>46</v>
      </c>
      <c r="I119" s="51">
        <v>46</v>
      </c>
      <c r="J119" s="51">
        <v>46</v>
      </c>
      <c r="K119" s="51">
        <v>46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  <c r="AB119" s="37"/>
    </row>
    <row r="120" spans="1:28" x14ac:dyDescent="0.35">
      <c r="A120" s="93">
        <v>3</v>
      </c>
      <c r="B120" s="94" t="s">
        <v>127</v>
      </c>
      <c r="C120" s="95" t="s">
        <v>128</v>
      </c>
      <c r="D120" s="96">
        <v>3</v>
      </c>
      <c r="E120" s="31" t="s">
        <v>166</v>
      </c>
      <c r="F120" s="31" t="s">
        <v>166</v>
      </c>
      <c r="G120" s="51">
        <v>46</v>
      </c>
      <c r="H120" s="51">
        <v>46</v>
      </c>
      <c r="I120" s="51">
        <v>46</v>
      </c>
      <c r="J120" s="51">
        <v>46</v>
      </c>
      <c r="K120" s="51">
        <v>46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  <c r="AB120" s="37"/>
    </row>
    <row r="121" spans="1:28" x14ac:dyDescent="0.35">
      <c r="A121" s="93">
        <v>4</v>
      </c>
      <c r="B121" s="94" t="s">
        <v>129</v>
      </c>
      <c r="C121" s="95" t="s">
        <v>130</v>
      </c>
      <c r="D121" s="96">
        <v>4</v>
      </c>
      <c r="E121" s="31" t="s">
        <v>166</v>
      </c>
      <c r="F121" s="31" t="s">
        <v>166</v>
      </c>
      <c r="G121" s="31" t="s">
        <v>166</v>
      </c>
      <c r="H121" s="51">
        <v>46</v>
      </c>
      <c r="I121" s="51">
        <v>46</v>
      </c>
      <c r="J121" s="51">
        <v>46</v>
      </c>
      <c r="K121" s="51">
        <v>46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  <c r="AB121" s="37"/>
    </row>
    <row r="122" spans="1:28" x14ac:dyDescent="0.35">
      <c r="A122" s="93">
        <v>5</v>
      </c>
      <c r="B122" s="94" t="s">
        <v>131</v>
      </c>
      <c r="C122" s="95" t="s">
        <v>132</v>
      </c>
      <c r="D122" s="96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46</v>
      </c>
      <c r="J122" s="51">
        <v>46</v>
      </c>
      <c r="K122" s="51">
        <v>46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  <c r="AB122" s="37"/>
    </row>
    <row r="123" spans="1:28" x14ac:dyDescent="0.35">
      <c r="A123" s="84">
        <v>6</v>
      </c>
      <c r="B123" s="101" t="s">
        <v>133</v>
      </c>
      <c r="C123" s="82" t="s">
        <v>134</v>
      </c>
      <c r="D123" s="96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46</v>
      </c>
      <c r="K123" s="51">
        <v>46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  <c r="AB123" s="37"/>
    </row>
    <row r="124" spans="1:28" x14ac:dyDescent="0.35">
      <c r="A124" s="84">
        <v>7</v>
      </c>
      <c r="B124" s="101" t="s">
        <v>135</v>
      </c>
      <c r="C124" s="82" t="s">
        <v>136</v>
      </c>
      <c r="D124" s="96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46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  <c r="AB124" s="37"/>
    </row>
    <row r="125" spans="1:28" ht="13.15" thickBot="1" x14ac:dyDescent="0.4">
      <c r="A125" s="86">
        <v>8</v>
      </c>
      <c r="B125" s="103"/>
      <c r="C125" s="74"/>
      <c r="D125" s="105">
        <v>8</v>
      </c>
      <c r="E125" s="111" t="s">
        <v>166</v>
      </c>
      <c r="F125" s="111" t="s">
        <v>166</v>
      </c>
      <c r="G125" s="111" t="s">
        <v>166</v>
      </c>
      <c r="H125" s="111" t="s">
        <v>166</v>
      </c>
      <c r="I125" s="111" t="s">
        <v>166</v>
      </c>
      <c r="J125" s="111" t="s">
        <v>166</v>
      </c>
      <c r="K125" s="111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B125" s="37"/>
    </row>
    <row r="126" spans="1:28" ht="13.15" thickBot="1" x14ac:dyDescent="0.4">
      <c r="A126" s="4" t="s">
        <v>41</v>
      </c>
      <c r="M126" s="37"/>
      <c r="O126" s="4" t="s">
        <v>41</v>
      </c>
      <c r="AB126" s="37"/>
    </row>
    <row r="127" spans="1:28" ht="13.5" customHeight="1" thickBot="1" x14ac:dyDescent="0.4">
      <c r="A127" s="167" t="s">
        <v>109</v>
      </c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9"/>
      <c r="M127" s="37"/>
      <c r="O127" s="4" t="s">
        <v>109</v>
      </c>
      <c r="AB127" s="37"/>
    </row>
    <row r="128" spans="1:28" ht="25.5" customHeight="1" x14ac:dyDescent="0.35">
      <c r="A128" s="75" t="s">
        <v>79</v>
      </c>
      <c r="B128" s="81" t="s">
        <v>80</v>
      </c>
      <c r="C128" s="76" t="s">
        <v>81</v>
      </c>
      <c r="D128" s="77" t="s">
        <v>82</v>
      </c>
      <c r="E128" s="78">
        <v>1</v>
      </c>
      <c r="F128" s="78">
        <v>2</v>
      </c>
      <c r="G128" s="78">
        <v>3</v>
      </c>
      <c r="H128" s="78">
        <v>4</v>
      </c>
      <c r="I128" s="78">
        <v>5</v>
      </c>
      <c r="J128" s="78">
        <v>6</v>
      </c>
      <c r="K128" s="78">
        <v>7</v>
      </c>
      <c r="L128" s="79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  <c r="AB128" s="37"/>
    </row>
    <row r="129" spans="1:28" x14ac:dyDescent="0.35">
      <c r="A129" s="93">
        <v>1</v>
      </c>
      <c r="B129" s="94" t="s">
        <v>123</v>
      </c>
      <c r="C129" s="95" t="s">
        <v>124</v>
      </c>
      <c r="D129" s="96">
        <v>1</v>
      </c>
      <c r="E129" s="51">
        <v>70</v>
      </c>
      <c r="F129" s="51">
        <v>70</v>
      </c>
      <c r="G129" s="51">
        <v>70</v>
      </c>
      <c r="H129" s="51">
        <v>70</v>
      </c>
      <c r="I129" s="51">
        <v>70</v>
      </c>
      <c r="J129" s="51">
        <v>70</v>
      </c>
      <c r="K129" s="51">
        <v>70</v>
      </c>
      <c r="L129" s="32" t="s">
        <v>166</v>
      </c>
      <c r="M129" s="66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  <c r="AB129" s="37"/>
    </row>
    <row r="130" spans="1:28" x14ac:dyDescent="0.35">
      <c r="A130" s="93">
        <v>2</v>
      </c>
      <c r="B130" s="94" t="s">
        <v>125</v>
      </c>
      <c r="C130" s="95" t="s">
        <v>126</v>
      </c>
      <c r="D130" s="96">
        <v>2</v>
      </c>
      <c r="E130" s="31" t="s">
        <v>166</v>
      </c>
      <c r="F130" s="51">
        <v>70</v>
      </c>
      <c r="G130" s="51">
        <v>70</v>
      </c>
      <c r="H130" s="51">
        <v>70</v>
      </c>
      <c r="I130" s="51">
        <v>70</v>
      </c>
      <c r="J130" s="51">
        <v>70</v>
      </c>
      <c r="K130" s="51">
        <v>70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  <c r="AB130" s="37"/>
    </row>
    <row r="131" spans="1:28" x14ac:dyDescent="0.35">
      <c r="A131" s="93">
        <v>3</v>
      </c>
      <c r="B131" s="94" t="s">
        <v>127</v>
      </c>
      <c r="C131" s="95" t="s">
        <v>128</v>
      </c>
      <c r="D131" s="96">
        <v>3</v>
      </c>
      <c r="E131" s="31" t="s">
        <v>166</v>
      </c>
      <c r="F131" s="31" t="s">
        <v>166</v>
      </c>
      <c r="G131" s="51">
        <v>70</v>
      </c>
      <c r="H131" s="51">
        <v>70</v>
      </c>
      <c r="I131" s="51">
        <v>70</v>
      </c>
      <c r="J131" s="51">
        <v>70</v>
      </c>
      <c r="K131" s="51">
        <v>70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  <c r="AB131" s="37"/>
    </row>
    <row r="132" spans="1:28" x14ac:dyDescent="0.35">
      <c r="A132" s="93">
        <v>4</v>
      </c>
      <c r="B132" s="94" t="s">
        <v>129</v>
      </c>
      <c r="C132" s="95" t="s">
        <v>130</v>
      </c>
      <c r="D132" s="96">
        <v>4</v>
      </c>
      <c r="E132" s="31" t="s">
        <v>166</v>
      </c>
      <c r="F132" s="31" t="s">
        <v>166</v>
      </c>
      <c r="G132" s="31" t="s">
        <v>166</v>
      </c>
      <c r="H132" s="51">
        <v>70</v>
      </c>
      <c r="I132" s="51">
        <v>70</v>
      </c>
      <c r="J132" s="51">
        <v>70</v>
      </c>
      <c r="K132" s="51">
        <v>70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  <c r="AB132" s="37"/>
    </row>
    <row r="133" spans="1:28" x14ac:dyDescent="0.35">
      <c r="A133" s="93">
        <v>5</v>
      </c>
      <c r="B133" s="94" t="s">
        <v>131</v>
      </c>
      <c r="C133" s="95" t="s">
        <v>132</v>
      </c>
      <c r="D133" s="96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70</v>
      </c>
      <c r="J133" s="51">
        <v>70</v>
      </c>
      <c r="K133" s="51">
        <v>70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  <c r="AB133" s="37"/>
    </row>
    <row r="134" spans="1:28" x14ac:dyDescent="0.35">
      <c r="A134" s="84">
        <v>6</v>
      </c>
      <c r="B134" s="101" t="s">
        <v>133</v>
      </c>
      <c r="C134" s="82" t="s">
        <v>134</v>
      </c>
      <c r="D134" s="96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70</v>
      </c>
      <c r="K134" s="51">
        <v>70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  <c r="AB134" s="37"/>
    </row>
    <row r="135" spans="1:28" x14ac:dyDescent="0.35">
      <c r="A135" s="84">
        <v>7</v>
      </c>
      <c r="B135" s="101" t="s">
        <v>135</v>
      </c>
      <c r="C135" s="82" t="s">
        <v>136</v>
      </c>
      <c r="D135" s="96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70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  <c r="AB135" s="37"/>
    </row>
    <row r="136" spans="1:28" ht="13.15" thickBot="1" x14ac:dyDescent="0.4">
      <c r="A136" s="86">
        <v>8</v>
      </c>
      <c r="B136" s="103"/>
      <c r="C136" s="74"/>
      <c r="D136" s="105">
        <v>8</v>
      </c>
      <c r="E136" s="111" t="s">
        <v>166</v>
      </c>
      <c r="F136" s="111" t="s">
        <v>166</v>
      </c>
      <c r="G136" s="111" t="s">
        <v>166</v>
      </c>
      <c r="H136" s="111" t="s">
        <v>166</v>
      </c>
      <c r="I136" s="111" t="s">
        <v>166</v>
      </c>
      <c r="J136" s="111" t="s">
        <v>166</v>
      </c>
      <c r="K136" s="111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B136" s="37"/>
    </row>
    <row r="137" spans="1:28" ht="13.15" thickBot="1" x14ac:dyDescent="0.4">
      <c r="A137" s="4" t="s">
        <v>42</v>
      </c>
      <c r="M137" s="37"/>
      <c r="O137" s="4" t="s">
        <v>42</v>
      </c>
      <c r="AB137" s="37"/>
    </row>
    <row r="138" spans="1:28" ht="12.95" customHeight="1" thickBot="1" x14ac:dyDescent="0.4">
      <c r="A138" s="167" t="s">
        <v>110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37"/>
      <c r="O138" s="4" t="s">
        <v>110</v>
      </c>
      <c r="AB138" s="37"/>
    </row>
    <row r="139" spans="1:28" ht="25.5" customHeight="1" x14ac:dyDescent="0.35">
      <c r="A139" s="75" t="s">
        <v>79</v>
      </c>
      <c r="B139" s="81" t="s">
        <v>80</v>
      </c>
      <c r="C139" s="76" t="s">
        <v>81</v>
      </c>
      <c r="D139" s="77" t="s">
        <v>82</v>
      </c>
      <c r="E139" s="78">
        <v>1</v>
      </c>
      <c r="F139" s="78">
        <v>2</v>
      </c>
      <c r="G139" s="78">
        <v>3</v>
      </c>
      <c r="H139" s="78">
        <v>4</v>
      </c>
      <c r="I139" s="78">
        <v>5</v>
      </c>
      <c r="J139" s="78">
        <v>6</v>
      </c>
      <c r="K139" s="78">
        <v>7</v>
      </c>
      <c r="L139" s="79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  <c r="AB139" s="37"/>
    </row>
    <row r="140" spans="1:28" x14ac:dyDescent="0.35">
      <c r="A140" s="93">
        <v>1</v>
      </c>
      <c r="B140" s="94" t="s">
        <v>123</v>
      </c>
      <c r="C140" s="95" t="s">
        <v>124</v>
      </c>
      <c r="D140" s="96">
        <v>1</v>
      </c>
      <c r="E140" s="51">
        <v>58</v>
      </c>
      <c r="F140" s="51">
        <v>58</v>
      </c>
      <c r="G140" s="51">
        <v>58</v>
      </c>
      <c r="H140" s="51">
        <v>58</v>
      </c>
      <c r="I140" s="51">
        <v>58</v>
      </c>
      <c r="J140" s="51">
        <v>58</v>
      </c>
      <c r="K140" s="51">
        <v>58</v>
      </c>
      <c r="L140" s="32" t="s">
        <v>166</v>
      </c>
      <c r="M140" s="66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  <c r="AB140" s="37"/>
    </row>
    <row r="141" spans="1:28" x14ac:dyDescent="0.35">
      <c r="A141" s="93">
        <v>2</v>
      </c>
      <c r="B141" s="94" t="s">
        <v>125</v>
      </c>
      <c r="C141" s="95" t="s">
        <v>126</v>
      </c>
      <c r="D141" s="96">
        <v>2</v>
      </c>
      <c r="E141" s="31" t="s">
        <v>166</v>
      </c>
      <c r="F141" s="51">
        <v>58</v>
      </c>
      <c r="G141" s="51">
        <v>58</v>
      </c>
      <c r="H141" s="51">
        <v>58</v>
      </c>
      <c r="I141" s="51">
        <v>58</v>
      </c>
      <c r="J141" s="51">
        <v>58</v>
      </c>
      <c r="K141" s="51">
        <v>58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  <c r="AB141" s="37"/>
    </row>
    <row r="142" spans="1:28" x14ac:dyDescent="0.35">
      <c r="A142" s="93">
        <v>3</v>
      </c>
      <c r="B142" s="94" t="s">
        <v>127</v>
      </c>
      <c r="C142" s="95" t="s">
        <v>128</v>
      </c>
      <c r="D142" s="96">
        <v>3</v>
      </c>
      <c r="E142" s="31" t="s">
        <v>166</v>
      </c>
      <c r="F142" s="31" t="s">
        <v>166</v>
      </c>
      <c r="G142" s="51">
        <v>58</v>
      </c>
      <c r="H142" s="51">
        <v>58</v>
      </c>
      <c r="I142" s="51">
        <v>58</v>
      </c>
      <c r="J142" s="51">
        <v>58</v>
      </c>
      <c r="K142" s="51">
        <v>58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  <c r="AB142" s="37"/>
    </row>
    <row r="143" spans="1:28" x14ac:dyDescent="0.35">
      <c r="A143" s="93">
        <v>4</v>
      </c>
      <c r="B143" s="94" t="s">
        <v>129</v>
      </c>
      <c r="C143" s="95" t="s">
        <v>130</v>
      </c>
      <c r="D143" s="96">
        <v>4</v>
      </c>
      <c r="E143" s="31" t="s">
        <v>166</v>
      </c>
      <c r="F143" s="31" t="s">
        <v>166</v>
      </c>
      <c r="G143" s="31" t="s">
        <v>166</v>
      </c>
      <c r="H143" s="51">
        <v>58</v>
      </c>
      <c r="I143" s="51">
        <v>58</v>
      </c>
      <c r="J143" s="51">
        <v>58</v>
      </c>
      <c r="K143" s="51">
        <v>58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  <c r="AB143" s="37"/>
    </row>
    <row r="144" spans="1:28" x14ac:dyDescent="0.35">
      <c r="A144" s="93">
        <v>5</v>
      </c>
      <c r="B144" s="94" t="s">
        <v>131</v>
      </c>
      <c r="C144" s="95" t="s">
        <v>132</v>
      </c>
      <c r="D144" s="96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58</v>
      </c>
      <c r="J144" s="51">
        <v>58</v>
      </c>
      <c r="K144" s="51">
        <v>58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  <c r="AB144" s="37"/>
    </row>
    <row r="145" spans="1:28" x14ac:dyDescent="0.35">
      <c r="A145" s="84">
        <v>6</v>
      </c>
      <c r="B145" s="101" t="s">
        <v>133</v>
      </c>
      <c r="C145" s="82" t="s">
        <v>134</v>
      </c>
      <c r="D145" s="96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58</v>
      </c>
      <c r="K145" s="51">
        <v>58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  <c r="AB145" s="37"/>
    </row>
    <row r="146" spans="1:28" x14ac:dyDescent="0.35">
      <c r="A146" s="84">
        <v>7</v>
      </c>
      <c r="B146" s="101" t="s">
        <v>135</v>
      </c>
      <c r="C146" s="82" t="s">
        <v>136</v>
      </c>
      <c r="D146" s="96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58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  <c r="AB146" s="37"/>
    </row>
    <row r="147" spans="1:28" ht="13.15" thickBot="1" x14ac:dyDescent="0.4">
      <c r="A147" s="86">
        <v>8</v>
      </c>
      <c r="B147" s="103"/>
      <c r="C147" s="74"/>
      <c r="D147" s="105">
        <v>8</v>
      </c>
      <c r="E147" s="111" t="s">
        <v>166</v>
      </c>
      <c r="F147" s="111" t="s">
        <v>166</v>
      </c>
      <c r="G147" s="111" t="s">
        <v>166</v>
      </c>
      <c r="H147" s="111" t="s">
        <v>166</v>
      </c>
      <c r="I147" s="111" t="s">
        <v>166</v>
      </c>
      <c r="J147" s="111" t="s">
        <v>166</v>
      </c>
      <c r="K147" s="111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B147" s="37"/>
    </row>
    <row r="148" spans="1:28" ht="13.15" thickBot="1" x14ac:dyDescent="0.4">
      <c r="A148" s="4" t="s">
        <v>44</v>
      </c>
      <c r="M148" s="37"/>
      <c r="O148" s="4" t="s">
        <v>44</v>
      </c>
      <c r="AB148" s="37"/>
    </row>
    <row r="149" spans="1:28" ht="12.95" customHeight="1" thickBot="1" x14ac:dyDescent="0.4">
      <c r="A149" s="167" t="s">
        <v>111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37"/>
      <c r="O149" s="4" t="s">
        <v>111</v>
      </c>
      <c r="AB149" s="37"/>
    </row>
    <row r="150" spans="1:28" ht="25.5" customHeight="1" x14ac:dyDescent="0.35">
      <c r="A150" s="75" t="s">
        <v>79</v>
      </c>
      <c r="B150" s="81" t="s">
        <v>80</v>
      </c>
      <c r="C150" s="76" t="s">
        <v>81</v>
      </c>
      <c r="D150" s="77" t="s">
        <v>82</v>
      </c>
      <c r="E150" s="78">
        <v>1</v>
      </c>
      <c r="F150" s="78">
        <v>2</v>
      </c>
      <c r="G150" s="78">
        <v>3</v>
      </c>
      <c r="H150" s="78">
        <v>4</v>
      </c>
      <c r="I150" s="78">
        <v>5</v>
      </c>
      <c r="J150" s="78">
        <v>6</v>
      </c>
      <c r="K150" s="78">
        <v>7</v>
      </c>
      <c r="L150" s="79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  <c r="AB150" s="37"/>
    </row>
    <row r="151" spans="1:28" x14ac:dyDescent="0.35">
      <c r="A151" s="93">
        <v>1</v>
      </c>
      <c r="B151" s="94" t="s">
        <v>123</v>
      </c>
      <c r="C151" s="95" t="s">
        <v>124</v>
      </c>
      <c r="D151" s="96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  <c r="AB151" s="37"/>
    </row>
    <row r="152" spans="1:28" x14ac:dyDescent="0.35">
      <c r="A152" s="93">
        <v>2</v>
      </c>
      <c r="B152" s="94" t="s">
        <v>125</v>
      </c>
      <c r="C152" s="95" t="s">
        <v>126</v>
      </c>
      <c r="D152" s="96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23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  <c r="AB152" s="37"/>
    </row>
    <row r="153" spans="1:28" x14ac:dyDescent="0.35">
      <c r="A153" s="93">
        <v>3</v>
      </c>
      <c r="B153" s="94" t="s">
        <v>127</v>
      </c>
      <c r="C153" s="95" t="s">
        <v>128</v>
      </c>
      <c r="D153" s="96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26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  <c r="AB153" s="37"/>
    </row>
    <row r="154" spans="1:28" x14ac:dyDescent="0.35">
      <c r="A154" s="93">
        <v>4</v>
      </c>
      <c r="B154" s="94" t="s">
        <v>129</v>
      </c>
      <c r="C154" s="95" t="s">
        <v>130</v>
      </c>
      <c r="D154" s="96">
        <v>4</v>
      </c>
      <c r="E154" s="31" t="s">
        <v>166</v>
      </c>
      <c r="F154" s="31" t="s">
        <v>166</v>
      </c>
      <c r="G154" s="31" t="s">
        <v>166</v>
      </c>
      <c r="H154" s="51">
        <v>11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  <c r="AB154" s="37"/>
    </row>
    <row r="155" spans="1:28" x14ac:dyDescent="0.35">
      <c r="A155" s="93">
        <v>5</v>
      </c>
      <c r="B155" s="94" t="s">
        <v>131</v>
      </c>
      <c r="C155" s="95" t="s">
        <v>132</v>
      </c>
      <c r="D155" s="96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  <c r="AB155" s="37"/>
    </row>
    <row r="156" spans="1:28" x14ac:dyDescent="0.35">
      <c r="A156" s="84">
        <v>6</v>
      </c>
      <c r="B156" s="101" t="s">
        <v>133</v>
      </c>
      <c r="C156" s="82" t="s">
        <v>134</v>
      </c>
      <c r="D156" s="96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  <c r="AB156" s="37"/>
    </row>
    <row r="157" spans="1:28" x14ac:dyDescent="0.35">
      <c r="A157" s="84">
        <v>7</v>
      </c>
      <c r="B157" s="101" t="s">
        <v>135</v>
      </c>
      <c r="C157" s="82" t="s">
        <v>136</v>
      </c>
      <c r="D157" s="96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  <c r="AB157" s="37"/>
    </row>
    <row r="158" spans="1:28" ht="13.15" thickBot="1" x14ac:dyDescent="0.4">
      <c r="A158" s="86">
        <v>8</v>
      </c>
      <c r="B158" s="103"/>
      <c r="C158" s="74"/>
      <c r="D158" s="105">
        <v>8</v>
      </c>
      <c r="E158" s="111" t="s">
        <v>166</v>
      </c>
      <c r="F158" s="111" t="s">
        <v>166</v>
      </c>
      <c r="G158" s="111" t="s">
        <v>166</v>
      </c>
      <c r="H158" s="111" t="s">
        <v>166</v>
      </c>
      <c r="I158" s="111" t="s">
        <v>166</v>
      </c>
      <c r="J158" s="111" t="s">
        <v>166</v>
      </c>
      <c r="K158" s="111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B158" s="37"/>
    </row>
    <row r="159" spans="1:28" ht="13.15" thickBot="1" x14ac:dyDescent="0.4">
      <c r="A159" s="4" t="s">
        <v>43</v>
      </c>
      <c r="M159" s="37"/>
      <c r="O159" s="4" t="s">
        <v>43</v>
      </c>
      <c r="AB159" s="37"/>
    </row>
    <row r="160" spans="1:28" ht="13.5" customHeight="1" thickBot="1" x14ac:dyDescent="0.4">
      <c r="A160" s="167" t="s">
        <v>112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9"/>
      <c r="M160" s="37"/>
      <c r="O160" s="4" t="s">
        <v>112</v>
      </c>
      <c r="AB160" s="37"/>
    </row>
    <row r="161" spans="1:28" ht="24.75" customHeight="1" x14ac:dyDescent="0.35">
      <c r="A161" s="75" t="s">
        <v>79</v>
      </c>
      <c r="B161" s="81" t="s">
        <v>80</v>
      </c>
      <c r="C161" s="76" t="s">
        <v>81</v>
      </c>
      <c r="D161" s="77" t="s">
        <v>82</v>
      </c>
      <c r="E161" s="78">
        <v>1</v>
      </c>
      <c r="F161" s="78">
        <v>2</v>
      </c>
      <c r="G161" s="78">
        <v>3</v>
      </c>
      <c r="H161" s="78">
        <v>4</v>
      </c>
      <c r="I161" s="78">
        <v>5</v>
      </c>
      <c r="J161" s="78">
        <v>6</v>
      </c>
      <c r="K161" s="78">
        <v>7</v>
      </c>
      <c r="L161" s="79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  <c r="AB161" s="37"/>
    </row>
    <row r="162" spans="1:28" x14ac:dyDescent="0.35">
      <c r="A162" s="93">
        <v>1</v>
      </c>
      <c r="B162" s="94" t="s">
        <v>123</v>
      </c>
      <c r="C162" s="95" t="s">
        <v>124</v>
      </c>
      <c r="D162" s="96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27</v>
      </c>
      <c r="J162" s="51">
        <v>27</v>
      </c>
      <c r="K162" s="51">
        <v>28</v>
      </c>
      <c r="L162" s="32" t="s">
        <v>166</v>
      </c>
      <c r="M162" s="6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  <c r="AB162" s="37"/>
    </row>
    <row r="163" spans="1:28" x14ac:dyDescent="0.35">
      <c r="A163" s="93">
        <v>2</v>
      </c>
      <c r="B163" s="94" t="s">
        <v>125</v>
      </c>
      <c r="C163" s="95" t="s">
        <v>126</v>
      </c>
      <c r="D163" s="96">
        <v>2</v>
      </c>
      <c r="E163" s="31" t="s">
        <v>166</v>
      </c>
      <c r="F163" s="51">
        <v>13</v>
      </c>
      <c r="G163" s="51">
        <v>22</v>
      </c>
      <c r="H163" s="51">
        <v>36</v>
      </c>
      <c r="I163" s="51">
        <v>36</v>
      </c>
      <c r="J163" s="51">
        <v>31</v>
      </c>
      <c r="K163" s="51">
        <v>37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33</v>
      </c>
      <c r="X163" s="4">
        <v>25</v>
      </c>
      <c r="Y163" s="4">
        <v>32</v>
      </c>
      <c r="Z163" s="4" t="s">
        <v>166</v>
      </c>
      <c r="AB163" s="37"/>
    </row>
    <row r="164" spans="1:28" x14ac:dyDescent="0.35">
      <c r="A164" s="93">
        <v>3</v>
      </c>
      <c r="B164" s="94" t="s">
        <v>127</v>
      </c>
      <c r="C164" s="95" t="s">
        <v>128</v>
      </c>
      <c r="D164" s="96">
        <v>3</v>
      </c>
      <c r="E164" s="31" t="s">
        <v>166</v>
      </c>
      <c r="F164" s="31" t="s">
        <v>166</v>
      </c>
      <c r="G164" s="51">
        <v>11</v>
      </c>
      <c r="H164" s="51">
        <v>27</v>
      </c>
      <c r="I164" s="51">
        <v>27</v>
      </c>
      <c r="J164" s="51">
        <v>27</v>
      </c>
      <c r="K164" s="51">
        <v>30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24</v>
      </c>
      <c r="X164" s="4">
        <v>24</v>
      </c>
      <c r="Y164" s="4">
        <v>27</v>
      </c>
      <c r="Z164" s="4" t="s">
        <v>166</v>
      </c>
      <c r="AB164" s="37"/>
    </row>
    <row r="165" spans="1:28" x14ac:dyDescent="0.35">
      <c r="A165" s="93">
        <v>4</v>
      </c>
      <c r="B165" s="94" t="s">
        <v>129</v>
      </c>
      <c r="C165" s="95" t="s">
        <v>130</v>
      </c>
      <c r="D165" s="96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24</v>
      </c>
      <c r="J165" s="51">
        <v>24</v>
      </c>
      <c r="K165" s="51">
        <v>26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21</v>
      </c>
      <c r="X165" s="4">
        <v>16</v>
      </c>
      <c r="Y165" s="4">
        <v>19</v>
      </c>
      <c r="Z165" s="4" t="s">
        <v>166</v>
      </c>
      <c r="AB165" s="37"/>
    </row>
    <row r="166" spans="1:28" x14ac:dyDescent="0.35">
      <c r="A166" s="93">
        <v>5</v>
      </c>
      <c r="B166" s="94" t="s">
        <v>131</v>
      </c>
      <c r="C166" s="95" t="s">
        <v>132</v>
      </c>
      <c r="D166" s="96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  <c r="AB166" s="37"/>
    </row>
    <row r="167" spans="1:28" x14ac:dyDescent="0.35">
      <c r="A167" s="84">
        <v>6</v>
      </c>
      <c r="B167" s="101" t="s">
        <v>133</v>
      </c>
      <c r="C167" s="82" t="s">
        <v>134</v>
      </c>
      <c r="D167" s="96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  <c r="AB167" s="37"/>
    </row>
    <row r="168" spans="1:28" x14ac:dyDescent="0.35">
      <c r="A168" s="84">
        <v>7</v>
      </c>
      <c r="B168" s="101" t="s">
        <v>135</v>
      </c>
      <c r="C168" s="82" t="s">
        <v>136</v>
      </c>
      <c r="D168" s="96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  <c r="AB168" s="37"/>
    </row>
    <row r="169" spans="1:28" ht="13.15" thickBot="1" x14ac:dyDescent="0.4">
      <c r="A169" s="86">
        <v>8</v>
      </c>
      <c r="B169" s="103"/>
      <c r="C169" s="74"/>
      <c r="D169" s="105">
        <v>8</v>
      </c>
      <c r="E169" s="111" t="s">
        <v>166</v>
      </c>
      <c r="F169" s="111" t="s">
        <v>166</v>
      </c>
      <c r="G169" s="111" t="s">
        <v>166</v>
      </c>
      <c r="H169" s="111" t="s">
        <v>166</v>
      </c>
      <c r="I169" s="111" t="s">
        <v>166</v>
      </c>
      <c r="J169" s="111" t="s">
        <v>166</v>
      </c>
      <c r="K169" s="111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B169" s="37"/>
    </row>
    <row r="170" spans="1:28" ht="13.15" thickBot="1" x14ac:dyDescent="0.4">
      <c r="A170" s="4" t="s">
        <v>172</v>
      </c>
      <c r="M170" s="37"/>
      <c r="O170" s="4" t="s">
        <v>172</v>
      </c>
      <c r="AB170" s="37"/>
    </row>
    <row r="171" spans="1:28" ht="15.75" customHeight="1" thickBot="1" x14ac:dyDescent="0.4">
      <c r="A171" s="167" t="s">
        <v>185</v>
      </c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9"/>
      <c r="M171" s="37"/>
      <c r="O171" s="4" t="s">
        <v>185</v>
      </c>
      <c r="AB171" s="37"/>
    </row>
    <row r="172" spans="1:28" x14ac:dyDescent="0.35">
      <c r="A172" s="75" t="s">
        <v>79</v>
      </c>
      <c r="B172" s="81" t="s">
        <v>80</v>
      </c>
      <c r="C172" s="76" t="s">
        <v>81</v>
      </c>
      <c r="D172" s="77" t="s">
        <v>82</v>
      </c>
      <c r="E172" s="78">
        <v>1</v>
      </c>
      <c r="F172" s="78">
        <v>2</v>
      </c>
      <c r="G172" s="78">
        <v>3</v>
      </c>
      <c r="H172" s="78">
        <v>4</v>
      </c>
      <c r="I172" s="78">
        <v>5</v>
      </c>
      <c r="J172" s="78">
        <v>6</v>
      </c>
      <c r="K172" s="78">
        <v>7</v>
      </c>
      <c r="L172" s="79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  <c r="AB172" s="37"/>
    </row>
    <row r="173" spans="1:28" x14ac:dyDescent="0.35">
      <c r="A173" s="93">
        <v>1</v>
      </c>
      <c r="B173" s="94" t="s">
        <v>123</v>
      </c>
      <c r="C173" s="95" t="s">
        <v>124</v>
      </c>
      <c r="D173" s="96">
        <v>1</v>
      </c>
      <c r="E173" s="51">
        <v>144</v>
      </c>
      <c r="F173" s="51">
        <v>144</v>
      </c>
      <c r="G173" s="51">
        <v>144</v>
      </c>
      <c r="H173" s="51">
        <v>144</v>
      </c>
      <c r="I173" s="51">
        <v>144</v>
      </c>
      <c r="J173" s="51">
        <v>144</v>
      </c>
      <c r="K173" s="51">
        <v>144</v>
      </c>
      <c r="L173" s="32" t="s">
        <v>166</v>
      </c>
      <c r="M173" s="66"/>
      <c r="O173" s="4">
        <v>1</v>
      </c>
      <c r="P173" s="4" t="s">
        <v>123</v>
      </c>
      <c r="Q173" s="4" t="s">
        <v>124</v>
      </c>
      <c r="R173" s="4">
        <v>1</v>
      </c>
      <c r="S173" s="4">
        <v>13</v>
      </c>
      <c r="T173" s="4">
        <v>14</v>
      </c>
      <c r="U173" s="4">
        <v>16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  <c r="AB173" s="37"/>
    </row>
    <row r="174" spans="1:28" x14ac:dyDescent="0.35">
      <c r="A174" s="93">
        <v>2</v>
      </c>
      <c r="B174" s="94" t="s">
        <v>125</v>
      </c>
      <c r="C174" s="95" t="s">
        <v>126</v>
      </c>
      <c r="D174" s="96">
        <v>2</v>
      </c>
      <c r="E174" s="31" t="s">
        <v>166</v>
      </c>
      <c r="F174" s="51">
        <v>144</v>
      </c>
      <c r="G174" s="51">
        <v>144</v>
      </c>
      <c r="H174" s="51">
        <v>144</v>
      </c>
      <c r="I174" s="51">
        <v>144</v>
      </c>
      <c r="J174" s="51">
        <v>144</v>
      </c>
      <c r="K174" s="51">
        <v>144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8</v>
      </c>
      <c r="U174" s="4">
        <v>15</v>
      </c>
      <c r="V174" s="4">
        <v>18</v>
      </c>
      <c r="W174" s="4">
        <v>19</v>
      </c>
      <c r="X174" s="4">
        <v>20</v>
      </c>
      <c r="Y174" s="4">
        <v>18</v>
      </c>
      <c r="Z174" s="4" t="s">
        <v>166</v>
      </c>
      <c r="AB174" s="37"/>
    </row>
    <row r="175" spans="1:28" x14ac:dyDescent="0.35">
      <c r="A175" s="93">
        <v>3</v>
      </c>
      <c r="B175" s="94" t="s">
        <v>127</v>
      </c>
      <c r="C175" s="95" t="s">
        <v>128</v>
      </c>
      <c r="D175" s="96">
        <v>3</v>
      </c>
      <c r="E175" s="31" t="s">
        <v>166</v>
      </c>
      <c r="F175" s="31" t="s">
        <v>166</v>
      </c>
      <c r="G175" s="51">
        <v>144</v>
      </c>
      <c r="H175" s="51">
        <v>144</v>
      </c>
      <c r="I175" s="51">
        <v>144</v>
      </c>
      <c r="J175" s="51">
        <v>144</v>
      </c>
      <c r="K175" s="51">
        <v>144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  <c r="AB175" s="37"/>
    </row>
    <row r="176" spans="1:28" x14ac:dyDescent="0.35">
      <c r="A176" s="93">
        <v>4</v>
      </c>
      <c r="B176" s="94" t="s">
        <v>129</v>
      </c>
      <c r="C176" s="95" t="s">
        <v>130</v>
      </c>
      <c r="D176" s="96">
        <v>4</v>
      </c>
      <c r="E176" s="31" t="s">
        <v>166</v>
      </c>
      <c r="F176" s="31" t="s">
        <v>166</v>
      </c>
      <c r="G176" s="31" t="s">
        <v>166</v>
      </c>
      <c r="H176" s="51">
        <v>144</v>
      </c>
      <c r="I176" s="51">
        <v>144</v>
      </c>
      <c r="J176" s="51">
        <v>144</v>
      </c>
      <c r="K176" s="51">
        <v>144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  <c r="AB176" s="37"/>
    </row>
    <row r="177" spans="1:28" x14ac:dyDescent="0.35">
      <c r="A177" s="93">
        <v>5</v>
      </c>
      <c r="B177" s="94" t="s">
        <v>131</v>
      </c>
      <c r="C177" s="95" t="s">
        <v>132</v>
      </c>
      <c r="D177" s="96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144</v>
      </c>
      <c r="J177" s="51">
        <v>144</v>
      </c>
      <c r="K177" s="51">
        <v>144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  <c r="AB177" s="37"/>
    </row>
    <row r="178" spans="1:28" x14ac:dyDescent="0.35">
      <c r="A178" s="84">
        <v>6</v>
      </c>
      <c r="B178" s="101" t="s">
        <v>133</v>
      </c>
      <c r="C178" s="82" t="s">
        <v>134</v>
      </c>
      <c r="D178" s="96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144</v>
      </c>
      <c r="K178" s="51">
        <v>144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  <c r="AB178" s="37"/>
    </row>
    <row r="179" spans="1:28" x14ac:dyDescent="0.35">
      <c r="A179" s="84">
        <v>7</v>
      </c>
      <c r="B179" s="101" t="s">
        <v>135</v>
      </c>
      <c r="C179" s="82" t="s">
        <v>136</v>
      </c>
      <c r="D179" s="96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144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  <c r="AB179" s="37"/>
    </row>
    <row r="180" spans="1:28" ht="13.15" thickBot="1" x14ac:dyDescent="0.4">
      <c r="A180" s="86">
        <v>8</v>
      </c>
      <c r="B180" s="103"/>
      <c r="C180" s="74"/>
      <c r="D180" s="105">
        <v>8</v>
      </c>
      <c r="E180" s="111" t="s">
        <v>166</v>
      </c>
      <c r="F180" s="111" t="s">
        <v>166</v>
      </c>
      <c r="G180" s="111" t="s">
        <v>166</v>
      </c>
      <c r="H180" s="111" t="s">
        <v>166</v>
      </c>
      <c r="I180" s="111" t="s">
        <v>166</v>
      </c>
      <c r="J180" s="111" t="s">
        <v>166</v>
      </c>
      <c r="K180" s="111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B180" s="37"/>
    </row>
    <row r="181" spans="1:28" ht="13.15" thickBot="1" x14ac:dyDescent="0.4">
      <c r="A181" s="4" t="s">
        <v>173</v>
      </c>
      <c r="M181" s="37"/>
      <c r="O181" s="4" t="s">
        <v>173</v>
      </c>
      <c r="AB181" s="37"/>
    </row>
    <row r="182" spans="1:28" ht="15.75" customHeight="1" thickBot="1" x14ac:dyDescent="0.4">
      <c r="A182" s="167" t="s">
        <v>186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9"/>
      <c r="M182" s="37"/>
      <c r="O182" s="4" t="s">
        <v>186</v>
      </c>
      <c r="Q182" s="61"/>
      <c r="AB182" s="37"/>
    </row>
    <row r="183" spans="1:28" x14ac:dyDescent="0.35">
      <c r="A183" s="75" t="s">
        <v>79</v>
      </c>
      <c r="B183" s="81" t="s">
        <v>80</v>
      </c>
      <c r="C183" s="76" t="s">
        <v>81</v>
      </c>
      <c r="D183" s="77" t="s">
        <v>82</v>
      </c>
      <c r="E183" s="78">
        <v>1</v>
      </c>
      <c r="F183" s="78">
        <v>2</v>
      </c>
      <c r="G183" s="78">
        <v>3</v>
      </c>
      <c r="H183" s="78">
        <v>4</v>
      </c>
      <c r="I183" s="78">
        <v>5</v>
      </c>
      <c r="J183" s="78">
        <v>6</v>
      </c>
      <c r="K183" s="78">
        <v>7</v>
      </c>
      <c r="L183" s="79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  <c r="AB183" s="37"/>
    </row>
    <row r="184" spans="1:28" x14ac:dyDescent="0.35">
      <c r="A184" s="93">
        <v>1</v>
      </c>
      <c r="B184" s="94" t="s">
        <v>123</v>
      </c>
      <c r="C184" s="95" t="s">
        <v>124</v>
      </c>
      <c r="D184" s="96">
        <v>1</v>
      </c>
      <c r="E184" s="51">
        <v>120</v>
      </c>
      <c r="F184" s="51">
        <v>120</v>
      </c>
      <c r="G184" s="51">
        <v>120</v>
      </c>
      <c r="H184" s="51">
        <v>120</v>
      </c>
      <c r="I184" s="51">
        <v>120</v>
      </c>
      <c r="J184" s="51">
        <v>120</v>
      </c>
      <c r="K184" s="51">
        <v>120</v>
      </c>
      <c r="L184" s="32" t="s">
        <v>166</v>
      </c>
      <c r="M184" s="66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  <c r="AB184" s="37"/>
    </row>
    <row r="185" spans="1:28" x14ac:dyDescent="0.35">
      <c r="A185" s="93">
        <v>2</v>
      </c>
      <c r="B185" s="94" t="s">
        <v>125</v>
      </c>
      <c r="C185" s="95" t="s">
        <v>126</v>
      </c>
      <c r="D185" s="96">
        <v>2</v>
      </c>
      <c r="E185" s="31" t="s">
        <v>166</v>
      </c>
      <c r="F185" s="51">
        <v>120</v>
      </c>
      <c r="G185" s="51">
        <v>120</v>
      </c>
      <c r="H185" s="51">
        <v>120</v>
      </c>
      <c r="I185" s="51">
        <v>120</v>
      </c>
      <c r="J185" s="51">
        <v>120</v>
      </c>
      <c r="K185" s="51">
        <v>120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  <c r="AB185" s="37"/>
    </row>
    <row r="186" spans="1:28" x14ac:dyDescent="0.35">
      <c r="A186" s="93">
        <v>3</v>
      </c>
      <c r="B186" s="94" t="s">
        <v>127</v>
      </c>
      <c r="C186" s="95" t="s">
        <v>128</v>
      </c>
      <c r="D186" s="96">
        <v>3</v>
      </c>
      <c r="E186" s="31" t="s">
        <v>166</v>
      </c>
      <c r="F186" s="31" t="s">
        <v>166</v>
      </c>
      <c r="G186" s="51">
        <v>120</v>
      </c>
      <c r="H186" s="51">
        <v>120</v>
      </c>
      <c r="I186" s="51">
        <v>120</v>
      </c>
      <c r="J186" s="51">
        <v>120</v>
      </c>
      <c r="K186" s="51">
        <v>120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  <c r="AB186" s="37"/>
    </row>
    <row r="187" spans="1:28" x14ac:dyDescent="0.35">
      <c r="A187" s="93">
        <v>4</v>
      </c>
      <c r="B187" s="94" t="s">
        <v>129</v>
      </c>
      <c r="C187" s="95" t="s">
        <v>130</v>
      </c>
      <c r="D187" s="96">
        <v>4</v>
      </c>
      <c r="E187" s="31" t="s">
        <v>166</v>
      </c>
      <c r="F187" s="31" t="s">
        <v>166</v>
      </c>
      <c r="G187" s="31" t="s">
        <v>166</v>
      </c>
      <c r="H187" s="51">
        <v>120</v>
      </c>
      <c r="I187" s="51">
        <v>120</v>
      </c>
      <c r="J187" s="51">
        <v>120</v>
      </c>
      <c r="K187" s="51">
        <v>120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  <c r="AB187" s="37"/>
    </row>
    <row r="188" spans="1:28" x14ac:dyDescent="0.35">
      <c r="A188" s="93">
        <v>5</v>
      </c>
      <c r="B188" s="94" t="s">
        <v>131</v>
      </c>
      <c r="C188" s="95" t="s">
        <v>132</v>
      </c>
      <c r="D188" s="96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120</v>
      </c>
      <c r="J188" s="51">
        <v>120</v>
      </c>
      <c r="K188" s="51">
        <v>120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  <c r="AB188" s="37"/>
    </row>
    <row r="189" spans="1:28" x14ac:dyDescent="0.35">
      <c r="A189" s="84">
        <v>6</v>
      </c>
      <c r="B189" s="101" t="s">
        <v>133</v>
      </c>
      <c r="C189" s="82" t="s">
        <v>134</v>
      </c>
      <c r="D189" s="96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120</v>
      </c>
      <c r="K189" s="51">
        <v>120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  <c r="AB189" s="37"/>
    </row>
    <row r="190" spans="1:28" x14ac:dyDescent="0.35">
      <c r="A190" s="84">
        <v>7</v>
      </c>
      <c r="B190" s="101" t="s">
        <v>135</v>
      </c>
      <c r="C190" s="82" t="s">
        <v>136</v>
      </c>
      <c r="D190" s="96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120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  <c r="AB190" s="37"/>
    </row>
    <row r="191" spans="1:28" ht="13.15" thickBot="1" x14ac:dyDescent="0.4">
      <c r="A191" s="86">
        <v>8</v>
      </c>
      <c r="B191" s="103"/>
      <c r="C191" s="74"/>
      <c r="D191" s="105">
        <v>8</v>
      </c>
      <c r="E191" s="111" t="s">
        <v>166</v>
      </c>
      <c r="F191" s="111" t="s">
        <v>166</v>
      </c>
      <c r="G191" s="111" t="s">
        <v>166</v>
      </c>
      <c r="H191" s="111" t="s">
        <v>166</v>
      </c>
      <c r="I191" s="111" t="s">
        <v>166</v>
      </c>
      <c r="J191" s="111" t="s">
        <v>166</v>
      </c>
      <c r="K191" s="111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B191" s="37"/>
    </row>
    <row r="192" spans="1:28" ht="13.15" thickBot="1" x14ac:dyDescent="0.4">
      <c r="A192" s="4" t="s">
        <v>140</v>
      </c>
      <c r="M192" s="37"/>
      <c r="O192" s="4" t="s">
        <v>140</v>
      </c>
      <c r="Q192" s="61"/>
      <c r="AB192" s="37"/>
    </row>
    <row r="193" spans="1:28" ht="13.5" customHeight="1" thickBot="1" x14ac:dyDescent="0.4">
      <c r="A193" s="167" t="s">
        <v>144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9"/>
      <c r="M193" s="37"/>
      <c r="O193" s="4" t="s">
        <v>144</v>
      </c>
      <c r="Q193" s="61"/>
      <c r="AB193" s="37"/>
    </row>
    <row r="194" spans="1:28" ht="24.75" customHeight="1" x14ac:dyDescent="0.35">
      <c r="A194" s="75" t="s">
        <v>79</v>
      </c>
      <c r="B194" s="81" t="s">
        <v>80</v>
      </c>
      <c r="C194" s="76" t="s">
        <v>81</v>
      </c>
      <c r="D194" s="77" t="s">
        <v>82</v>
      </c>
      <c r="E194" s="78">
        <v>1</v>
      </c>
      <c r="F194" s="78">
        <v>2</v>
      </c>
      <c r="G194" s="78">
        <v>3</v>
      </c>
      <c r="H194" s="78">
        <v>4</v>
      </c>
      <c r="I194" s="78">
        <v>5</v>
      </c>
      <c r="J194" s="78">
        <v>6</v>
      </c>
      <c r="K194" s="78">
        <v>7</v>
      </c>
      <c r="L194" s="79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  <c r="AB194" s="37"/>
    </row>
    <row r="195" spans="1:28" x14ac:dyDescent="0.35">
      <c r="A195" s="93">
        <v>1</v>
      </c>
      <c r="B195" s="94" t="s">
        <v>123</v>
      </c>
      <c r="C195" s="95" t="s">
        <v>124</v>
      </c>
      <c r="D195" s="96">
        <v>1</v>
      </c>
      <c r="E195" s="51">
        <v>133</v>
      </c>
      <c r="F195" s="51">
        <v>133</v>
      </c>
      <c r="G195" s="51">
        <v>133</v>
      </c>
      <c r="H195" s="51">
        <v>133</v>
      </c>
      <c r="I195" s="51">
        <v>133</v>
      </c>
      <c r="J195" s="51">
        <v>133</v>
      </c>
      <c r="K195" s="51">
        <v>133</v>
      </c>
      <c r="L195" s="32" t="s">
        <v>166</v>
      </c>
      <c r="M195" s="66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  <c r="AB195" s="37"/>
    </row>
    <row r="196" spans="1:28" x14ac:dyDescent="0.35">
      <c r="A196" s="93">
        <v>2</v>
      </c>
      <c r="B196" s="94" t="s">
        <v>125</v>
      </c>
      <c r="C196" s="95" t="s">
        <v>126</v>
      </c>
      <c r="D196" s="96">
        <v>2</v>
      </c>
      <c r="E196" s="31" t="s">
        <v>166</v>
      </c>
      <c r="F196" s="51">
        <v>133</v>
      </c>
      <c r="G196" s="51">
        <v>133</v>
      </c>
      <c r="H196" s="51">
        <v>133</v>
      </c>
      <c r="I196" s="51">
        <v>133</v>
      </c>
      <c r="J196" s="51">
        <v>133</v>
      </c>
      <c r="K196" s="51">
        <v>133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  <c r="AB196" s="37"/>
    </row>
    <row r="197" spans="1:28" x14ac:dyDescent="0.35">
      <c r="A197" s="93">
        <v>3</v>
      </c>
      <c r="B197" s="94" t="s">
        <v>127</v>
      </c>
      <c r="C197" s="95" t="s">
        <v>128</v>
      </c>
      <c r="D197" s="96">
        <v>3</v>
      </c>
      <c r="E197" s="31" t="s">
        <v>166</v>
      </c>
      <c r="F197" s="31" t="s">
        <v>166</v>
      </c>
      <c r="G197" s="51">
        <v>133</v>
      </c>
      <c r="H197" s="51">
        <v>133</v>
      </c>
      <c r="I197" s="51">
        <v>133</v>
      </c>
      <c r="J197" s="51">
        <v>133</v>
      </c>
      <c r="K197" s="51">
        <v>133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  <c r="AB197" s="37"/>
    </row>
    <row r="198" spans="1:28" x14ac:dyDescent="0.35">
      <c r="A198" s="93">
        <v>4</v>
      </c>
      <c r="B198" s="94" t="s">
        <v>129</v>
      </c>
      <c r="C198" s="95" t="s">
        <v>130</v>
      </c>
      <c r="D198" s="96">
        <v>4</v>
      </c>
      <c r="E198" s="31" t="s">
        <v>166</v>
      </c>
      <c r="F198" s="31" t="s">
        <v>166</v>
      </c>
      <c r="G198" s="31" t="s">
        <v>166</v>
      </c>
      <c r="H198" s="51">
        <v>133</v>
      </c>
      <c r="I198" s="51">
        <v>133</v>
      </c>
      <c r="J198" s="51">
        <v>133</v>
      </c>
      <c r="K198" s="51">
        <v>133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  <c r="AB198" s="37"/>
    </row>
    <row r="199" spans="1:28" x14ac:dyDescent="0.35">
      <c r="A199" s="93">
        <v>5</v>
      </c>
      <c r="B199" s="94" t="s">
        <v>131</v>
      </c>
      <c r="C199" s="95" t="s">
        <v>132</v>
      </c>
      <c r="D199" s="96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133</v>
      </c>
      <c r="J199" s="51">
        <v>133</v>
      </c>
      <c r="K199" s="51">
        <v>133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  <c r="AB199" s="37"/>
    </row>
    <row r="200" spans="1:28" x14ac:dyDescent="0.35">
      <c r="A200" s="84">
        <v>6</v>
      </c>
      <c r="B200" s="101" t="s">
        <v>133</v>
      </c>
      <c r="C200" s="82" t="s">
        <v>134</v>
      </c>
      <c r="D200" s="96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133</v>
      </c>
      <c r="K200" s="51">
        <v>133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  <c r="AB200" s="37"/>
    </row>
    <row r="201" spans="1:28" x14ac:dyDescent="0.35">
      <c r="A201" s="84">
        <v>7</v>
      </c>
      <c r="B201" s="101" t="s">
        <v>135</v>
      </c>
      <c r="C201" s="82" t="s">
        <v>136</v>
      </c>
      <c r="D201" s="96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133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  <c r="AB201" s="37"/>
    </row>
    <row r="202" spans="1:28" ht="13.15" thickBot="1" x14ac:dyDescent="0.4">
      <c r="A202" s="86">
        <v>8</v>
      </c>
      <c r="B202" s="103"/>
      <c r="C202" s="74"/>
      <c r="D202" s="105">
        <v>8</v>
      </c>
      <c r="E202" s="111" t="s">
        <v>166</v>
      </c>
      <c r="F202" s="111" t="s">
        <v>166</v>
      </c>
      <c r="G202" s="111" t="s">
        <v>166</v>
      </c>
      <c r="H202" s="111" t="s">
        <v>166</v>
      </c>
      <c r="I202" s="111" t="s">
        <v>166</v>
      </c>
      <c r="J202" s="111" t="s">
        <v>166</v>
      </c>
      <c r="K202" s="111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B202" s="37"/>
    </row>
    <row r="203" spans="1:28" ht="13.15" thickBot="1" x14ac:dyDescent="0.4">
      <c r="A203" s="4" t="s">
        <v>142</v>
      </c>
      <c r="M203" s="37"/>
      <c r="O203" s="4" t="s">
        <v>142</v>
      </c>
      <c r="AB203" s="37"/>
    </row>
    <row r="204" spans="1:28" ht="15" customHeight="1" thickBot="1" x14ac:dyDescent="0.4">
      <c r="A204" s="167" t="s">
        <v>145</v>
      </c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9"/>
      <c r="M204" s="37"/>
      <c r="O204" s="4" t="s">
        <v>145</v>
      </c>
      <c r="AB204" s="37"/>
    </row>
    <row r="205" spans="1:28" ht="24.75" customHeight="1" x14ac:dyDescent="0.35">
      <c r="A205" s="75" t="s">
        <v>79</v>
      </c>
      <c r="B205" s="81" t="s">
        <v>80</v>
      </c>
      <c r="C205" s="76" t="s">
        <v>81</v>
      </c>
      <c r="D205" s="77" t="s">
        <v>82</v>
      </c>
      <c r="E205" s="78">
        <v>1</v>
      </c>
      <c r="F205" s="78">
        <v>2</v>
      </c>
      <c r="G205" s="78">
        <v>3</v>
      </c>
      <c r="H205" s="78">
        <v>4</v>
      </c>
      <c r="I205" s="78">
        <v>5</v>
      </c>
      <c r="J205" s="78">
        <v>6</v>
      </c>
      <c r="K205" s="78">
        <v>7</v>
      </c>
      <c r="L205" s="79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  <c r="AB205" s="37"/>
    </row>
    <row r="206" spans="1:28" x14ac:dyDescent="0.35">
      <c r="A206" s="93">
        <v>1</v>
      </c>
      <c r="B206" s="94" t="s">
        <v>123</v>
      </c>
      <c r="C206" s="95" t="s">
        <v>124</v>
      </c>
      <c r="D206" s="96">
        <v>1</v>
      </c>
      <c r="E206" s="51">
        <v>13838</v>
      </c>
      <c r="F206" s="51">
        <v>13838</v>
      </c>
      <c r="G206" s="51">
        <v>13838</v>
      </c>
      <c r="H206" s="51">
        <v>13838</v>
      </c>
      <c r="I206" s="51">
        <v>13838</v>
      </c>
      <c r="J206" s="51">
        <v>13838</v>
      </c>
      <c r="K206" s="51">
        <v>13838</v>
      </c>
      <c r="L206" s="32" t="s">
        <v>166</v>
      </c>
      <c r="M206" s="66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  <c r="AB206" s="37"/>
    </row>
    <row r="207" spans="1:28" x14ac:dyDescent="0.35">
      <c r="A207" s="93">
        <v>2</v>
      </c>
      <c r="B207" s="94" t="s">
        <v>125</v>
      </c>
      <c r="C207" s="95" t="s">
        <v>126</v>
      </c>
      <c r="D207" s="96">
        <v>2</v>
      </c>
      <c r="E207" s="31" t="s">
        <v>166</v>
      </c>
      <c r="F207" s="51">
        <v>13838</v>
      </c>
      <c r="G207" s="51">
        <v>13838</v>
      </c>
      <c r="H207" s="51">
        <v>13838</v>
      </c>
      <c r="I207" s="51">
        <v>13838</v>
      </c>
      <c r="J207" s="51">
        <v>13838</v>
      </c>
      <c r="K207" s="51">
        <v>13838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  <c r="AB207" s="37"/>
    </row>
    <row r="208" spans="1:28" x14ac:dyDescent="0.35">
      <c r="A208" s="93">
        <v>3</v>
      </c>
      <c r="B208" s="94" t="s">
        <v>127</v>
      </c>
      <c r="C208" s="95" t="s">
        <v>128</v>
      </c>
      <c r="D208" s="96">
        <v>3</v>
      </c>
      <c r="E208" s="31" t="s">
        <v>166</v>
      </c>
      <c r="F208" s="31" t="s">
        <v>166</v>
      </c>
      <c r="G208" s="51">
        <v>13838</v>
      </c>
      <c r="H208" s="51">
        <v>13838</v>
      </c>
      <c r="I208" s="51">
        <v>13838</v>
      </c>
      <c r="J208" s="51">
        <v>13838</v>
      </c>
      <c r="K208" s="51">
        <v>13838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  <c r="AB208" s="37"/>
    </row>
    <row r="209" spans="1:28" x14ac:dyDescent="0.35">
      <c r="A209" s="93">
        <v>4</v>
      </c>
      <c r="B209" s="94" t="s">
        <v>129</v>
      </c>
      <c r="C209" s="95" t="s">
        <v>130</v>
      </c>
      <c r="D209" s="96">
        <v>4</v>
      </c>
      <c r="E209" s="31" t="s">
        <v>166</v>
      </c>
      <c r="F209" s="31" t="s">
        <v>166</v>
      </c>
      <c r="G209" s="31" t="s">
        <v>166</v>
      </c>
      <c r="H209" s="51">
        <v>13838</v>
      </c>
      <c r="I209" s="51">
        <v>13838</v>
      </c>
      <c r="J209" s="51">
        <v>13838</v>
      </c>
      <c r="K209" s="51">
        <v>13838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  <c r="AB209" s="37"/>
    </row>
    <row r="210" spans="1:28" x14ac:dyDescent="0.35">
      <c r="A210" s="93">
        <v>5</v>
      </c>
      <c r="B210" s="94" t="s">
        <v>131</v>
      </c>
      <c r="C210" s="95" t="s">
        <v>132</v>
      </c>
      <c r="D210" s="96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13838</v>
      </c>
      <c r="J210" s="51">
        <v>13838</v>
      </c>
      <c r="K210" s="51">
        <v>13838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  <c r="AB210" s="37"/>
    </row>
    <row r="211" spans="1:28" x14ac:dyDescent="0.35">
      <c r="A211" s="84">
        <v>6</v>
      </c>
      <c r="B211" s="101" t="s">
        <v>133</v>
      </c>
      <c r="C211" s="82" t="s">
        <v>134</v>
      </c>
      <c r="D211" s="96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13838</v>
      </c>
      <c r="K211" s="51">
        <v>13838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  <c r="AB211" s="37"/>
    </row>
    <row r="212" spans="1:28" x14ac:dyDescent="0.35">
      <c r="A212" s="84">
        <v>7</v>
      </c>
      <c r="B212" s="101" t="s">
        <v>135</v>
      </c>
      <c r="C212" s="82" t="s">
        <v>136</v>
      </c>
      <c r="D212" s="96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13838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  <c r="AB212" s="37"/>
    </row>
    <row r="213" spans="1:28" ht="13.15" thickBot="1" x14ac:dyDescent="0.4">
      <c r="A213" s="86">
        <v>8</v>
      </c>
      <c r="B213" s="103"/>
      <c r="C213" s="74"/>
      <c r="D213" s="105">
        <v>8</v>
      </c>
      <c r="E213" s="111" t="s">
        <v>166</v>
      </c>
      <c r="F213" s="111" t="s">
        <v>166</v>
      </c>
      <c r="G213" s="111" t="s">
        <v>166</v>
      </c>
      <c r="H213" s="111" t="s">
        <v>166</v>
      </c>
      <c r="I213" s="111" t="s">
        <v>166</v>
      </c>
      <c r="J213" s="111" t="s">
        <v>166</v>
      </c>
      <c r="K213" s="111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B213" s="37"/>
    </row>
    <row r="214" spans="1:28" ht="13.15" thickBot="1" x14ac:dyDescent="0.4">
      <c r="A214" s="4" t="s">
        <v>139</v>
      </c>
      <c r="M214" s="37"/>
      <c r="O214" s="4" t="s">
        <v>139</v>
      </c>
      <c r="AB214" s="37"/>
    </row>
    <row r="215" spans="1:28" ht="12.95" customHeight="1" thickBot="1" x14ac:dyDescent="0.4">
      <c r="A215" s="167" t="s">
        <v>153</v>
      </c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9"/>
      <c r="M215" s="37"/>
      <c r="O215" s="4" t="s">
        <v>153</v>
      </c>
      <c r="AB215" s="37"/>
    </row>
    <row r="216" spans="1:28" ht="25.5" customHeight="1" x14ac:dyDescent="0.35">
      <c r="A216" s="75" t="s">
        <v>79</v>
      </c>
      <c r="B216" s="81" t="s">
        <v>80</v>
      </c>
      <c r="C216" s="76" t="s">
        <v>81</v>
      </c>
      <c r="D216" s="77" t="s">
        <v>82</v>
      </c>
      <c r="E216" s="78">
        <v>1</v>
      </c>
      <c r="F216" s="78">
        <v>2</v>
      </c>
      <c r="G216" s="78">
        <v>3</v>
      </c>
      <c r="H216" s="78">
        <v>4</v>
      </c>
      <c r="I216" s="78">
        <v>5</v>
      </c>
      <c r="J216" s="78">
        <v>6</v>
      </c>
      <c r="K216" s="78">
        <v>7</v>
      </c>
      <c r="L216" s="79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  <c r="AB216" s="37"/>
    </row>
    <row r="217" spans="1:28" x14ac:dyDescent="0.35">
      <c r="A217" s="93">
        <v>1</v>
      </c>
      <c r="B217" s="94" t="s">
        <v>123</v>
      </c>
      <c r="C217" s="95" t="s">
        <v>124</v>
      </c>
      <c r="D217" s="96">
        <v>1</v>
      </c>
      <c r="E217" s="51">
        <v>66</v>
      </c>
      <c r="F217" s="51">
        <v>66</v>
      </c>
      <c r="G217" s="51">
        <v>66</v>
      </c>
      <c r="H217" s="51">
        <v>66</v>
      </c>
      <c r="I217" s="51">
        <v>66</v>
      </c>
      <c r="J217" s="51">
        <v>66</v>
      </c>
      <c r="K217" s="51">
        <v>66</v>
      </c>
      <c r="L217" s="32" t="s">
        <v>166</v>
      </c>
      <c r="M217" s="66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  <c r="AB217" s="37"/>
    </row>
    <row r="218" spans="1:28" x14ac:dyDescent="0.35">
      <c r="A218" s="93">
        <v>2</v>
      </c>
      <c r="B218" s="94" t="s">
        <v>125</v>
      </c>
      <c r="C218" s="95" t="s">
        <v>126</v>
      </c>
      <c r="D218" s="96">
        <v>2</v>
      </c>
      <c r="E218" s="31" t="s">
        <v>166</v>
      </c>
      <c r="F218" s="51">
        <v>66</v>
      </c>
      <c r="G218" s="51">
        <v>66</v>
      </c>
      <c r="H218" s="51">
        <v>66</v>
      </c>
      <c r="I218" s="51">
        <v>66</v>
      </c>
      <c r="J218" s="51">
        <v>66</v>
      </c>
      <c r="K218" s="51">
        <v>66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  <c r="AB218" s="37"/>
    </row>
    <row r="219" spans="1:28" x14ac:dyDescent="0.35">
      <c r="A219" s="93">
        <v>3</v>
      </c>
      <c r="B219" s="94" t="s">
        <v>127</v>
      </c>
      <c r="C219" s="95" t="s">
        <v>128</v>
      </c>
      <c r="D219" s="96">
        <v>3</v>
      </c>
      <c r="E219" s="31" t="s">
        <v>166</v>
      </c>
      <c r="F219" s="31" t="s">
        <v>166</v>
      </c>
      <c r="G219" s="51">
        <v>66</v>
      </c>
      <c r="H219" s="51">
        <v>66</v>
      </c>
      <c r="I219" s="51">
        <v>66</v>
      </c>
      <c r="J219" s="51">
        <v>66</v>
      </c>
      <c r="K219" s="51">
        <v>66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  <c r="AB219" s="37"/>
    </row>
    <row r="220" spans="1:28" x14ac:dyDescent="0.35">
      <c r="A220" s="93">
        <v>4</v>
      </c>
      <c r="B220" s="94" t="s">
        <v>129</v>
      </c>
      <c r="C220" s="95" t="s">
        <v>130</v>
      </c>
      <c r="D220" s="96">
        <v>4</v>
      </c>
      <c r="E220" s="31" t="s">
        <v>166</v>
      </c>
      <c r="F220" s="31" t="s">
        <v>166</v>
      </c>
      <c r="G220" s="31" t="s">
        <v>166</v>
      </c>
      <c r="H220" s="51">
        <v>66</v>
      </c>
      <c r="I220" s="51">
        <v>66</v>
      </c>
      <c r="J220" s="51">
        <v>66</v>
      </c>
      <c r="K220" s="51">
        <v>66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  <c r="AB220" s="37"/>
    </row>
    <row r="221" spans="1:28" x14ac:dyDescent="0.35">
      <c r="A221" s="93">
        <v>5</v>
      </c>
      <c r="B221" s="94" t="s">
        <v>131</v>
      </c>
      <c r="C221" s="95" t="s">
        <v>132</v>
      </c>
      <c r="D221" s="96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66</v>
      </c>
      <c r="J221" s="51">
        <v>66</v>
      </c>
      <c r="K221" s="51">
        <v>66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  <c r="AB221" s="37"/>
    </row>
    <row r="222" spans="1:28" x14ac:dyDescent="0.35">
      <c r="A222" s="84">
        <v>6</v>
      </c>
      <c r="B222" s="101" t="s">
        <v>133</v>
      </c>
      <c r="C222" s="82" t="s">
        <v>134</v>
      </c>
      <c r="D222" s="96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66</v>
      </c>
      <c r="K222" s="51">
        <v>66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  <c r="AB222" s="37"/>
    </row>
    <row r="223" spans="1:28" x14ac:dyDescent="0.35">
      <c r="A223" s="84">
        <v>7</v>
      </c>
      <c r="B223" s="101" t="s">
        <v>135</v>
      </c>
      <c r="C223" s="82" t="s">
        <v>136</v>
      </c>
      <c r="D223" s="96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66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  <c r="AB223" s="37"/>
    </row>
    <row r="224" spans="1:28" ht="13.15" thickBot="1" x14ac:dyDescent="0.4">
      <c r="A224" s="86">
        <v>8</v>
      </c>
      <c r="B224" s="103"/>
      <c r="C224" s="74"/>
      <c r="D224" s="105">
        <v>8</v>
      </c>
      <c r="E224" s="111" t="s">
        <v>166</v>
      </c>
      <c r="F224" s="111" t="s">
        <v>166</v>
      </c>
      <c r="G224" s="111" t="s">
        <v>166</v>
      </c>
      <c r="H224" s="111" t="s">
        <v>166</v>
      </c>
      <c r="I224" s="111" t="s">
        <v>166</v>
      </c>
      <c r="J224" s="111" t="s">
        <v>166</v>
      </c>
      <c r="K224" s="111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B224" s="37"/>
    </row>
    <row r="225" spans="1:28" ht="13.15" thickBot="1" x14ac:dyDescent="0.4">
      <c r="A225" s="4" t="s">
        <v>169</v>
      </c>
      <c r="M225" s="37"/>
      <c r="O225" s="4" t="s">
        <v>169</v>
      </c>
      <c r="AB225" s="37"/>
    </row>
    <row r="226" spans="1:28" ht="13.5" customHeight="1" thickBot="1" x14ac:dyDescent="0.4">
      <c r="A226" s="167" t="s">
        <v>180</v>
      </c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9"/>
      <c r="M226" s="37"/>
      <c r="O226" s="4" t="s">
        <v>180</v>
      </c>
      <c r="AB226" s="37"/>
    </row>
    <row r="227" spans="1:28" x14ac:dyDescent="0.35">
      <c r="A227" s="75" t="s">
        <v>79</v>
      </c>
      <c r="B227" s="81" t="s">
        <v>80</v>
      </c>
      <c r="C227" s="76" t="s">
        <v>81</v>
      </c>
      <c r="D227" s="77" t="s">
        <v>82</v>
      </c>
      <c r="E227" s="78">
        <v>1</v>
      </c>
      <c r="F227" s="78">
        <v>2</v>
      </c>
      <c r="G227" s="78">
        <v>3</v>
      </c>
      <c r="H227" s="78">
        <v>4</v>
      </c>
      <c r="I227" s="78">
        <v>5</v>
      </c>
      <c r="J227" s="78">
        <v>6</v>
      </c>
      <c r="K227" s="78">
        <v>7</v>
      </c>
      <c r="L227" s="79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  <c r="AB227" s="37"/>
    </row>
    <row r="228" spans="1:28" x14ac:dyDescent="0.35">
      <c r="A228" s="93">
        <v>1</v>
      </c>
      <c r="B228" s="94" t="s">
        <v>123</v>
      </c>
      <c r="C228" s="95" t="s">
        <v>124</v>
      </c>
      <c r="D228" s="96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  <c r="AB228" s="37"/>
    </row>
    <row r="229" spans="1:28" x14ac:dyDescent="0.35">
      <c r="A229" s="93">
        <v>2</v>
      </c>
      <c r="B229" s="94" t="s">
        <v>125</v>
      </c>
      <c r="C229" s="95" t="s">
        <v>126</v>
      </c>
      <c r="D229" s="96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  <c r="AB229" s="37"/>
    </row>
    <row r="230" spans="1:28" x14ac:dyDescent="0.35">
      <c r="A230" s="93">
        <v>3</v>
      </c>
      <c r="B230" s="94" t="s">
        <v>127</v>
      </c>
      <c r="C230" s="95" t="s">
        <v>128</v>
      </c>
      <c r="D230" s="96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  <c r="AB230" s="37"/>
    </row>
    <row r="231" spans="1:28" x14ac:dyDescent="0.35">
      <c r="A231" s="93">
        <v>4</v>
      </c>
      <c r="B231" s="94" t="s">
        <v>129</v>
      </c>
      <c r="C231" s="95" t="s">
        <v>130</v>
      </c>
      <c r="D231" s="96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  <c r="AB231" s="37"/>
    </row>
    <row r="232" spans="1:28" x14ac:dyDescent="0.35">
      <c r="A232" s="93">
        <v>5</v>
      </c>
      <c r="B232" s="94" t="s">
        <v>131</v>
      </c>
      <c r="C232" s="95" t="s">
        <v>132</v>
      </c>
      <c r="D232" s="96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  <c r="AB232" s="37"/>
    </row>
    <row r="233" spans="1:28" x14ac:dyDescent="0.35">
      <c r="A233" s="84">
        <v>6</v>
      </c>
      <c r="B233" s="101" t="s">
        <v>133</v>
      </c>
      <c r="C233" s="82" t="s">
        <v>134</v>
      </c>
      <c r="D233" s="96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  <c r="AB233" s="37"/>
    </row>
    <row r="234" spans="1:28" x14ac:dyDescent="0.35">
      <c r="A234" s="84">
        <v>7</v>
      </c>
      <c r="B234" s="101" t="s">
        <v>135</v>
      </c>
      <c r="C234" s="82" t="s">
        <v>136</v>
      </c>
      <c r="D234" s="96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  <c r="AB234" s="37"/>
    </row>
    <row r="235" spans="1:28" ht="13.15" thickBot="1" x14ac:dyDescent="0.4">
      <c r="A235" s="86">
        <v>8</v>
      </c>
      <c r="B235" s="103"/>
      <c r="C235" s="74"/>
      <c r="D235" s="105">
        <v>8</v>
      </c>
      <c r="E235" s="111" t="s">
        <v>166</v>
      </c>
      <c r="F235" s="111" t="s">
        <v>166</v>
      </c>
      <c r="G235" s="111" t="s">
        <v>166</v>
      </c>
      <c r="H235" s="111" t="s">
        <v>166</v>
      </c>
      <c r="I235" s="111" t="s">
        <v>166</v>
      </c>
      <c r="J235" s="111" t="s">
        <v>166</v>
      </c>
      <c r="K235" s="111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B235" s="37"/>
    </row>
    <row r="236" spans="1:28" ht="13.15" thickBot="1" x14ac:dyDescent="0.4">
      <c r="A236" s="4" t="s">
        <v>138</v>
      </c>
      <c r="M236" s="37"/>
      <c r="O236" s="4" t="s">
        <v>138</v>
      </c>
      <c r="AB236" s="37"/>
    </row>
    <row r="237" spans="1:28" ht="12.95" customHeight="1" thickBot="1" x14ac:dyDescent="0.4">
      <c r="A237" s="167" t="s">
        <v>154</v>
      </c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9"/>
      <c r="M237" s="37"/>
      <c r="O237" s="4" t="s">
        <v>154</v>
      </c>
      <c r="AB237" s="37"/>
    </row>
    <row r="238" spans="1:28" ht="24.75" customHeight="1" x14ac:dyDescent="0.35">
      <c r="A238" s="75" t="s">
        <v>79</v>
      </c>
      <c r="B238" s="81" t="s">
        <v>80</v>
      </c>
      <c r="C238" s="76" t="s">
        <v>81</v>
      </c>
      <c r="D238" s="77" t="s">
        <v>82</v>
      </c>
      <c r="E238" s="78">
        <v>1</v>
      </c>
      <c r="F238" s="78">
        <v>2</v>
      </c>
      <c r="G238" s="78">
        <v>3</v>
      </c>
      <c r="H238" s="78">
        <v>4</v>
      </c>
      <c r="I238" s="78">
        <v>5</v>
      </c>
      <c r="J238" s="78">
        <v>6</v>
      </c>
      <c r="K238" s="78">
        <v>7</v>
      </c>
      <c r="L238" s="79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  <c r="AB238" s="37"/>
    </row>
    <row r="239" spans="1:28" x14ac:dyDescent="0.35">
      <c r="A239" s="93">
        <v>1</v>
      </c>
      <c r="B239" s="94" t="s">
        <v>123</v>
      </c>
      <c r="C239" s="95" t="s">
        <v>124</v>
      </c>
      <c r="D239" s="96">
        <v>1</v>
      </c>
      <c r="E239" s="51">
        <v>33</v>
      </c>
      <c r="F239" s="51">
        <v>29</v>
      </c>
      <c r="G239" s="51">
        <v>36</v>
      </c>
      <c r="H239" s="51">
        <v>34</v>
      </c>
      <c r="I239" s="51">
        <v>32</v>
      </c>
      <c r="J239" s="51">
        <v>29</v>
      </c>
      <c r="K239" s="51">
        <v>30</v>
      </c>
      <c r="L239" s="32" t="s">
        <v>166</v>
      </c>
      <c r="M239" s="6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34</v>
      </c>
      <c r="W239" s="4">
        <v>32</v>
      </c>
      <c r="X239" s="4">
        <v>29</v>
      </c>
      <c r="Y239" s="4">
        <v>30</v>
      </c>
      <c r="Z239" s="4" t="s">
        <v>166</v>
      </c>
      <c r="AB239" s="37"/>
    </row>
    <row r="240" spans="1:28" x14ac:dyDescent="0.35">
      <c r="A240" s="93">
        <v>2</v>
      </c>
      <c r="B240" s="94" t="s">
        <v>125</v>
      </c>
      <c r="C240" s="95" t="s">
        <v>126</v>
      </c>
      <c r="D240" s="96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  <c r="AB240" s="37"/>
    </row>
    <row r="241" spans="1:28" x14ac:dyDescent="0.35">
      <c r="A241" s="93">
        <v>3</v>
      </c>
      <c r="B241" s="94" t="s">
        <v>127</v>
      </c>
      <c r="C241" s="95" t="s">
        <v>128</v>
      </c>
      <c r="D241" s="96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29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  <c r="AB241" s="37"/>
    </row>
    <row r="242" spans="1:28" x14ac:dyDescent="0.35">
      <c r="A242" s="93">
        <v>4</v>
      </c>
      <c r="B242" s="94" t="s">
        <v>129</v>
      </c>
      <c r="C242" s="95" t="s">
        <v>130</v>
      </c>
      <c r="D242" s="96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24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  <c r="AB242" s="37"/>
    </row>
    <row r="243" spans="1:28" x14ac:dyDescent="0.35">
      <c r="A243" s="93">
        <v>5</v>
      </c>
      <c r="B243" s="94" t="s">
        <v>131</v>
      </c>
      <c r="C243" s="95" t="s">
        <v>132</v>
      </c>
      <c r="D243" s="96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  <c r="AB243" s="37"/>
    </row>
    <row r="244" spans="1:28" x14ac:dyDescent="0.35">
      <c r="A244" s="84">
        <v>6</v>
      </c>
      <c r="B244" s="101" t="s">
        <v>133</v>
      </c>
      <c r="C244" s="82" t="s">
        <v>134</v>
      </c>
      <c r="D244" s="96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  <c r="AB244" s="37"/>
    </row>
    <row r="245" spans="1:28" x14ac:dyDescent="0.35">
      <c r="A245" s="84">
        <v>7</v>
      </c>
      <c r="B245" s="101" t="s">
        <v>135</v>
      </c>
      <c r="C245" s="82" t="s">
        <v>136</v>
      </c>
      <c r="D245" s="96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  <c r="AB245" s="37"/>
    </row>
    <row r="246" spans="1:28" ht="13.15" thickBot="1" x14ac:dyDescent="0.4">
      <c r="A246" s="86">
        <v>8</v>
      </c>
      <c r="B246" s="103"/>
      <c r="C246" s="74"/>
      <c r="D246" s="105">
        <v>8</v>
      </c>
      <c r="E246" s="111" t="s">
        <v>166</v>
      </c>
      <c r="F246" s="111" t="s">
        <v>166</v>
      </c>
      <c r="G246" s="111" t="s">
        <v>166</v>
      </c>
      <c r="H246" s="111" t="s">
        <v>166</v>
      </c>
      <c r="I246" s="111" t="s">
        <v>166</v>
      </c>
      <c r="J246" s="111" t="s">
        <v>166</v>
      </c>
      <c r="K246" s="111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B246" s="37"/>
    </row>
    <row r="247" spans="1:28" ht="13.15" thickBot="1" x14ac:dyDescent="0.4">
      <c r="A247" s="4" t="s">
        <v>170</v>
      </c>
      <c r="M247" s="37"/>
      <c r="O247" s="4" t="s">
        <v>170</v>
      </c>
      <c r="AB247" s="37"/>
    </row>
    <row r="248" spans="1:28" ht="13.5" customHeight="1" thickBot="1" x14ac:dyDescent="0.4">
      <c r="A248" s="167" t="s">
        <v>182</v>
      </c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9"/>
      <c r="M248" s="37"/>
      <c r="O248" s="4" t="s">
        <v>182</v>
      </c>
      <c r="AB248" s="37"/>
    </row>
    <row r="249" spans="1:28" x14ac:dyDescent="0.35">
      <c r="A249" s="75" t="s">
        <v>79</v>
      </c>
      <c r="B249" s="81" t="s">
        <v>80</v>
      </c>
      <c r="C249" s="76" t="s">
        <v>81</v>
      </c>
      <c r="D249" s="77" t="s">
        <v>82</v>
      </c>
      <c r="E249" s="78">
        <v>1</v>
      </c>
      <c r="F249" s="78">
        <v>2</v>
      </c>
      <c r="G249" s="78">
        <v>3</v>
      </c>
      <c r="H249" s="78">
        <v>4</v>
      </c>
      <c r="I249" s="78">
        <v>5</v>
      </c>
      <c r="J249" s="78">
        <v>6</v>
      </c>
      <c r="K249" s="78">
        <v>7</v>
      </c>
      <c r="L249" s="79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  <c r="AB249" s="37"/>
    </row>
    <row r="250" spans="1:28" x14ac:dyDescent="0.35">
      <c r="A250" s="93">
        <v>1</v>
      </c>
      <c r="B250" s="94" t="s">
        <v>123</v>
      </c>
      <c r="C250" s="95" t="s">
        <v>124</v>
      </c>
      <c r="D250" s="96">
        <v>1</v>
      </c>
      <c r="E250" s="51">
        <v>270</v>
      </c>
      <c r="F250" s="51">
        <v>270</v>
      </c>
      <c r="G250" s="51">
        <v>270</v>
      </c>
      <c r="H250" s="51">
        <v>270</v>
      </c>
      <c r="I250" s="51">
        <v>270</v>
      </c>
      <c r="J250" s="51">
        <v>270</v>
      </c>
      <c r="K250" s="51">
        <v>270</v>
      </c>
      <c r="L250" s="32" t="s">
        <v>166</v>
      </c>
      <c r="M250" s="66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  <c r="AB250" s="37"/>
    </row>
    <row r="251" spans="1:28" x14ac:dyDescent="0.35">
      <c r="A251" s="93">
        <v>2</v>
      </c>
      <c r="B251" s="94" t="s">
        <v>125</v>
      </c>
      <c r="C251" s="95" t="s">
        <v>126</v>
      </c>
      <c r="D251" s="96">
        <v>2</v>
      </c>
      <c r="E251" s="31" t="s">
        <v>166</v>
      </c>
      <c r="F251" s="51">
        <v>270</v>
      </c>
      <c r="G251" s="51">
        <v>270</v>
      </c>
      <c r="H251" s="51">
        <v>270</v>
      </c>
      <c r="I251" s="51">
        <v>270</v>
      </c>
      <c r="J251" s="51">
        <v>270</v>
      </c>
      <c r="K251" s="51">
        <v>270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  <c r="AB251" s="37"/>
    </row>
    <row r="252" spans="1:28" x14ac:dyDescent="0.35">
      <c r="A252" s="93">
        <v>3</v>
      </c>
      <c r="B252" s="94" t="s">
        <v>127</v>
      </c>
      <c r="C252" s="95" t="s">
        <v>128</v>
      </c>
      <c r="D252" s="96">
        <v>3</v>
      </c>
      <c r="E252" s="31" t="s">
        <v>166</v>
      </c>
      <c r="F252" s="31" t="s">
        <v>166</v>
      </c>
      <c r="G252" s="51">
        <v>270</v>
      </c>
      <c r="H252" s="51">
        <v>270</v>
      </c>
      <c r="I252" s="51">
        <v>270</v>
      </c>
      <c r="J252" s="51">
        <v>270</v>
      </c>
      <c r="K252" s="51">
        <v>270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  <c r="AB252" s="37"/>
    </row>
    <row r="253" spans="1:28" x14ac:dyDescent="0.35">
      <c r="A253" s="93">
        <v>4</v>
      </c>
      <c r="B253" s="94" t="s">
        <v>129</v>
      </c>
      <c r="C253" s="95" t="s">
        <v>130</v>
      </c>
      <c r="D253" s="96">
        <v>4</v>
      </c>
      <c r="E253" s="31" t="s">
        <v>166</v>
      </c>
      <c r="F253" s="31" t="s">
        <v>166</v>
      </c>
      <c r="G253" s="31" t="s">
        <v>166</v>
      </c>
      <c r="H253" s="51">
        <v>270</v>
      </c>
      <c r="I253" s="51">
        <v>270</v>
      </c>
      <c r="J253" s="51">
        <v>270</v>
      </c>
      <c r="K253" s="51">
        <v>270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  <c r="AB253" s="37"/>
    </row>
    <row r="254" spans="1:28" x14ac:dyDescent="0.35">
      <c r="A254" s="93">
        <v>5</v>
      </c>
      <c r="B254" s="94" t="s">
        <v>131</v>
      </c>
      <c r="C254" s="95" t="s">
        <v>132</v>
      </c>
      <c r="D254" s="96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270</v>
      </c>
      <c r="J254" s="51">
        <v>270</v>
      </c>
      <c r="K254" s="51">
        <v>270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  <c r="AB254" s="37"/>
    </row>
    <row r="255" spans="1:28" x14ac:dyDescent="0.35">
      <c r="A255" s="84">
        <v>6</v>
      </c>
      <c r="B255" s="101" t="s">
        <v>133</v>
      </c>
      <c r="C255" s="82" t="s">
        <v>134</v>
      </c>
      <c r="D255" s="96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270</v>
      </c>
      <c r="K255" s="51">
        <v>270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  <c r="AB255" s="37"/>
    </row>
    <row r="256" spans="1:28" x14ac:dyDescent="0.35">
      <c r="A256" s="84">
        <v>7</v>
      </c>
      <c r="B256" s="101" t="s">
        <v>135</v>
      </c>
      <c r="C256" s="82" t="s">
        <v>136</v>
      </c>
      <c r="D256" s="96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270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  <c r="AB256" s="37"/>
    </row>
    <row r="257" spans="1:28" ht="13.15" thickBot="1" x14ac:dyDescent="0.4">
      <c r="A257" s="86">
        <v>8</v>
      </c>
      <c r="B257" s="103"/>
      <c r="C257" s="74"/>
      <c r="D257" s="105">
        <v>8</v>
      </c>
      <c r="E257" s="111" t="s">
        <v>166</v>
      </c>
      <c r="F257" s="111" t="s">
        <v>166</v>
      </c>
      <c r="G257" s="111" t="s">
        <v>166</v>
      </c>
      <c r="H257" s="111" t="s">
        <v>166</v>
      </c>
      <c r="I257" s="111" t="s">
        <v>166</v>
      </c>
      <c r="J257" s="111" t="s">
        <v>166</v>
      </c>
      <c r="K257" s="111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B257" s="37"/>
    </row>
    <row r="258" spans="1:28" ht="13.15" thickBot="1" x14ac:dyDescent="0.4">
      <c r="A258" s="4" t="s">
        <v>137</v>
      </c>
      <c r="M258" s="37"/>
      <c r="O258" s="4" t="s">
        <v>137</v>
      </c>
      <c r="AB258" s="37"/>
    </row>
    <row r="259" spans="1:28" ht="12.95" customHeight="1" thickBot="1" x14ac:dyDescent="0.4">
      <c r="A259" s="167" t="s">
        <v>155</v>
      </c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9"/>
      <c r="M259" s="37"/>
      <c r="O259" s="4" t="s">
        <v>155</v>
      </c>
      <c r="AB259" s="37"/>
    </row>
    <row r="260" spans="1:28" ht="25.5" customHeight="1" x14ac:dyDescent="0.35">
      <c r="A260" s="75" t="s">
        <v>79</v>
      </c>
      <c r="B260" s="81" t="s">
        <v>80</v>
      </c>
      <c r="C260" s="76" t="s">
        <v>81</v>
      </c>
      <c r="D260" s="77" t="s">
        <v>82</v>
      </c>
      <c r="E260" s="78">
        <v>1</v>
      </c>
      <c r="F260" s="78">
        <v>2</v>
      </c>
      <c r="G260" s="78">
        <v>3</v>
      </c>
      <c r="H260" s="78">
        <v>4</v>
      </c>
      <c r="I260" s="78">
        <v>5</v>
      </c>
      <c r="J260" s="78">
        <v>6</v>
      </c>
      <c r="K260" s="78">
        <v>7</v>
      </c>
      <c r="L260" s="79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  <c r="AB260" s="37"/>
    </row>
    <row r="261" spans="1:28" x14ac:dyDescent="0.35">
      <c r="A261" s="93">
        <v>1</v>
      </c>
      <c r="B261" s="94" t="s">
        <v>123</v>
      </c>
      <c r="C261" s="95" t="s">
        <v>124</v>
      </c>
      <c r="D261" s="96">
        <v>1</v>
      </c>
      <c r="E261" s="51">
        <v>324</v>
      </c>
      <c r="F261" s="51">
        <v>324</v>
      </c>
      <c r="G261" s="51">
        <v>324</v>
      </c>
      <c r="H261" s="51">
        <v>324</v>
      </c>
      <c r="I261" s="51">
        <v>324</v>
      </c>
      <c r="J261" s="51">
        <v>324</v>
      </c>
      <c r="K261" s="51">
        <v>324</v>
      </c>
      <c r="L261" s="32" t="s">
        <v>166</v>
      </c>
      <c r="M261" s="66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  <c r="AB261" s="37"/>
    </row>
    <row r="262" spans="1:28" x14ac:dyDescent="0.35">
      <c r="A262" s="93">
        <v>2</v>
      </c>
      <c r="B262" s="94" t="s">
        <v>125</v>
      </c>
      <c r="C262" s="95" t="s">
        <v>126</v>
      </c>
      <c r="D262" s="96">
        <v>2</v>
      </c>
      <c r="E262" s="31" t="s">
        <v>166</v>
      </c>
      <c r="F262" s="51">
        <v>324</v>
      </c>
      <c r="G262" s="51">
        <v>324</v>
      </c>
      <c r="H262" s="51">
        <v>324</v>
      </c>
      <c r="I262" s="51">
        <v>324</v>
      </c>
      <c r="J262" s="51">
        <v>324</v>
      </c>
      <c r="K262" s="51">
        <v>324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  <c r="AB262" s="37"/>
    </row>
    <row r="263" spans="1:28" x14ac:dyDescent="0.35">
      <c r="A263" s="93">
        <v>3</v>
      </c>
      <c r="B263" s="94" t="s">
        <v>127</v>
      </c>
      <c r="C263" s="95" t="s">
        <v>128</v>
      </c>
      <c r="D263" s="96">
        <v>3</v>
      </c>
      <c r="E263" s="31" t="s">
        <v>166</v>
      </c>
      <c r="F263" s="31" t="s">
        <v>166</v>
      </c>
      <c r="G263" s="51">
        <v>324</v>
      </c>
      <c r="H263" s="51">
        <v>324</v>
      </c>
      <c r="I263" s="51">
        <v>324</v>
      </c>
      <c r="J263" s="51">
        <v>324</v>
      </c>
      <c r="K263" s="51">
        <v>324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  <c r="AB263" s="37"/>
    </row>
    <row r="264" spans="1:28" x14ac:dyDescent="0.35">
      <c r="A264" s="93">
        <v>4</v>
      </c>
      <c r="B264" s="94" t="s">
        <v>129</v>
      </c>
      <c r="C264" s="95" t="s">
        <v>130</v>
      </c>
      <c r="D264" s="96">
        <v>4</v>
      </c>
      <c r="E264" s="31" t="s">
        <v>166</v>
      </c>
      <c r="F264" s="31" t="s">
        <v>166</v>
      </c>
      <c r="G264" s="31" t="s">
        <v>166</v>
      </c>
      <c r="H264" s="51">
        <v>324</v>
      </c>
      <c r="I264" s="51">
        <v>324</v>
      </c>
      <c r="J264" s="51">
        <v>324</v>
      </c>
      <c r="K264" s="51">
        <v>324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  <c r="AB264" s="37"/>
    </row>
    <row r="265" spans="1:28" x14ac:dyDescent="0.35">
      <c r="A265" s="93">
        <v>5</v>
      </c>
      <c r="B265" s="94" t="s">
        <v>131</v>
      </c>
      <c r="C265" s="95" t="s">
        <v>132</v>
      </c>
      <c r="D265" s="96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324</v>
      </c>
      <c r="J265" s="51">
        <v>324</v>
      </c>
      <c r="K265" s="51">
        <v>324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  <c r="AB265" s="37"/>
    </row>
    <row r="266" spans="1:28" x14ac:dyDescent="0.35">
      <c r="A266" s="84">
        <v>6</v>
      </c>
      <c r="B266" s="101" t="s">
        <v>133</v>
      </c>
      <c r="C266" s="82" t="s">
        <v>134</v>
      </c>
      <c r="D266" s="96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324</v>
      </c>
      <c r="K266" s="51">
        <v>324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  <c r="AB266" s="37"/>
    </row>
    <row r="267" spans="1:28" x14ac:dyDescent="0.35">
      <c r="A267" s="84">
        <v>7</v>
      </c>
      <c r="B267" s="101" t="s">
        <v>135</v>
      </c>
      <c r="C267" s="82" t="s">
        <v>136</v>
      </c>
      <c r="D267" s="96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324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  <c r="AB267" s="37"/>
    </row>
    <row r="268" spans="1:28" ht="13.15" thickBot="1" x14ac:dyDescent="0.4">
      <c r="A268" s="86">
        <v>8</v>
      </c>
      <c r="B268" s="103"/>
      <c r="C268" s="74"/>
      <c r="D268" s="105">
        <v>8</v>
      </c>
      <c r="E268" s="111" t="s">
        <v>166</v>
      </c>
      <c r="F268" s="111" t="s">
        <v>166</v>
      </c>
      <c r="G268" s="111" t="s">
        <v>166</v>
      </c>
      <c r="H268" s="111" t="s">
        <v>166</v>
      </c>
      <c r="I268" s="111" t="s">
        <v>166</v>
      </c>
      <c r="J268" s="111" t="s">
        <v>166</v>
      </c>
      <c r="K268" s="111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B268" s="37"/>
    </row>
    <row r="269" spans="1:28" ht="15.75" customHeight="1" thickBot="1" x14ac:dyDescent="0.4">
      <c r="A269" s="4" t="s">
        <v>171</v>
      </c>
      <c r="M269" s="37"/>
      <c r="O269" s="4" t="s">
        <v>171</v>
      </c>
      <c r="AB269" s="37"/>
    </row>
    <row r="270" spans="1:28" ht="13.5" customHeight="1" thickBot="1" x14ac:dyDescent="0.4">
      <c r="A270" s="167" t="s">
        <v>183</v>
      </c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9"/>
      <c r="M270" s="37"/>
      <c r="O270" s="4" t="s">
        <v>183</v>
      </c>
      <c r="AB270" s="37"/>
    </row>
    <row r="271" spans="1:28" x14ac:dyDescent="0.35">
      <c r="A271" s="75" t="s">
        <v>79</v>
      </c>
      <c r="B271" s="81" t="s">
        <v>80</v>
      </c>
      <c r="C271" s="76" t="s">
        <v>81</v>
      </c>
      <c r="D271" s="77" t="s">
        <v>82</v>
      </c>
      <c r="E271" s="78">
        <v>1</v>
      </c>
      <c r="F271" s="78">
        <v>2</v>
      </c>
      <c r="G271" s="78">
        <v>3</v>
      </c>
      <c r="H271" s="78">
        <v>4</v>
      </c>
      <c r="I271" s="78">
        <v>5</v>
      </c>
      <c r="J271" s="78">
        <v>6</v>
      </c>
      <c r="K271" s="78">
        <v>7</v>
      </c>
      <c r="L271" s="79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  <c r="AB271" s="37"/>
    </row>
    <row r="272" spans="1:28" x14ac:dyDescent="0.35">
      <c r="A272" s="93">
        <v>1</v>
      </c>
      <c r="B272" s="94" t="s">
        <v>123</v>
      </c>
      <c r="C272" s="95" t="s">
        <v>124</v>
      </c>
      <c r="D272" s="96">
        <v>1</v>
      </c>
      <c r="E272" s="51">
        <v>3794</v>
      </c>
      <c r="F272" s="51">
        <v>3794</v>
      </c>
      <c r="G272" s="51">
        <v>3794</v>
      </c>
      <c r="H272" s="51">
        <v>3794</v>
      </c>
      <c r="I272" s="51">
        <v>3794</v>
      </c>
      <c r="J272" s="51">
        <v>3794</v>
      </c>
      <c r="K272" s="51">
        <v>3794</v>
      </c>
      <c r="L272" s="32" t="s">
        <v>166</v>
      </c>
      <c r="M272" s="66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  <c r="AB272" s="37"/>
    </row>
    <row r="273" spans="1:28" x14ac:dyDescent="0.35">
      <c r="A273" s="93">
        <v>2</v>
      </c>
      <c r="B273" s="94" t="s">
        <v>125</v>
      </c>
      <c r="C273" s="95" t="s">
        <v>126</v>
      </c>
      <c r="D273" s="96">
        <v>2</v>
      </c>
      <c r="E273" s="57" t="s">
        <v>166</v>
      </c>
      <c r="F273" s="51">
        <v>3794</v>
      </c>
      <c r="G273" s="51">
        <v>3794</v>
      </c>
      <c r="H273" s="51">
        <v>3794</v>
      </c>
      <c r="I273" s="51">
        <v>3794</v>
      </c>
      <c r="J273" s="51">
        <v>3794</v>
      </c>
      <c r="K273" s="51">
        <v>3794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  <c r="AB273" s="37"/>
    </row>
    <row r="274" spans="1:28" x14ac:dyDescent="0.35">
      <c r="A274" s="93">
        <v>3</v>
      </c>
      <c r="B274" s="94" t="s">
        <v>127</v>
      </c>
      <c r="C274" s="95" t="s">
        <v>128</v>
      </c>
      <c r="D274" s="96">
        <v>3</v>
      </c>
      <c r="E274" s="57" t="s">
        <v>166</v>
      </c>
      <c r="F274" s="57" t="s">
        <v>166</v>
      </c>
      <c r="G274" s="51">
        <v>3794</v>
      </c>
      <c r="H274" s="51">
        <v>3794</v>
      </c>
      <c r="I274" s="51">
        <v>3794</v>
      </c>
      <c r="J274" s="51">
        <v>3794</v>
      </c>
      <c r="K274" s="51">
        <v>3794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  <c r="AB274" s="37"/>
    </row>
    <row r="275" spans="1:28" x14ac:dyDescent="0.35">
      <c r="A275" s="93">
        <v>4</v>
      </c>
      <c r="B275" s="94" t="s">
        <v>129</v>
      </c>
      <c r="C275" s="95" t="s">
        <v>130</v>
      </c>
      <c r="D275" s="96">
        <v>4</v>
      </c>
      <c r="E275" s="57" t="s">
        <v>166</v>
      </c>
      <c r="F275" s="57" t="s">
        <v>166</v>
      </c>
      <c r="G275" s="57" t="s">
        <v>166</v>
      </c>
      <c r="H275" s="51">
        <v>3794</v>
      </c>
      <c r="I275" s="51">
        <v>3794</v>
      </c>
      <c r="J275" s="51">
        <v>3794</v>
      </c>
      <c r="K275" s="51">
        <v>3794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  <c r="AB275" s="37"/>
    </row>
    <row r="276" spans="1:28" x14ac:dyDescent="0.35">
      <c r="A276" s="93">
        <v>5</v>
      </c>
      <c r="B276" s="94" t="s">
        <v>131</v>
      </c>
      <c r="C276" s="95" t="s">
        <v>132</v>
      </c>
      <c r="D276" s="96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3794</v>
      </c>
      <c r="J276" s="51">
        <v>3794</v>
      </c>
      <c r="K276" s="51">
        <v>3794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  <c r="AB276" s="37"/>
    </row>
    <row r="277" spans="1:28" x14ac:dyDescent="0.35">
      <c r="A277" s="84">
        <v>6</v>
      </c>
      <c r="B277" s="101" t="s">
        <v>133</v>
      </c>
      <c r="C277" s="82" t="s">
        <v>134</v>
      </c>
      <c r="D277" s="96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3794</v>
      </c>
      <c r="K277" s="51">
        <v>3794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  <c r="AB277" s="37"/>
    </row>
    <row r="278" spans="1:28" x14ac:dyDescent="0.35">
      <c r="A278" s="84">
        <v>7</v>
      </c>
      <c r="B278" s="101" t="s">
        <v>135</v>
      </c>
      <c r="C278" s="82" t="s">
        <v>136</v>
      </c>
      <c r="D278" s="96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3794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  <c r="AB278" s="37"/>
    </row>
    <row r="279" spans="1:28" ht="13.15" thickBot="1" x14ac:dyDescent="0.4">
      <c r="A279" s="86">
        <v>8</v>
      </c>
      <c r="B279" s="103"/>
      <c r="C279" s="74"/>
      <c r="D279" s="105">
        <v>8</v>
      </c>
      <c r="E279" s="111" t="s">
        <v>166</v>
      </c>
      <c r="F279" s="111" t="s">
        <v>166</v>
      </c>
      <c r="G279" s="111" t="s">
        <v>166</v>
      </c>
      <c r="H279" s="111" t="s">
        <v>166</v>
      </c>
      <c r="I279" s="111" t="s">
        <v>166</v>
      </c>
      <c r="J279" s="111" t="s">
        <v>166</v>
      </c>
      <c r="K279" s="111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B279" s="37"/>
    </row>
    <row r="280" spans="1:28" ht="13.15" thickBot="1" x14ac:dyDescent="0.4">
      <c r="A280" s="4" t="s">
        <v>141</v>
      </c>
      <c r="M280" s="37"/>
      <c r="O280" s="4" t="s">
        <v>141</v>
      </c>
      <c r="AB280" s="37"/>
    </row>
    <row r="281" spans="1:28" ht="12.95" customHeight="1" thickBot="1" x14ac:dyDescent="0.4">
      <c r="A281" s="167" t="s">
        <v>156</v>
      </c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9"/>
      <c r="M281" s="37"/>
      <c r="O281" s="4" t="s">
        <v>156</v>
      </c>
      <c r="AB281" s="37"/>
    </row>
    <row r="282" spans="1:28" ht="25.5" customHeight="1" x14ac:dyDescent="0.35">
      <c r="A282" s="75" t="s">
        <v>79</v>
      </c>
      <c r="B282" s="81" t="s">
        <v>80</v>
      </c>
      <c r="C282" s="76" t="s">
        <v>81</v>
      </c>
      <c r="D282" s="77" t="s">
        <v>82</v>
      </c>
      <c r="E282" s="78">
        <v>1</v>
      </c>
      <c r="F282" s="78">
        <v>2</v>
      </c>
      <c r="G282" s="78">
        <v>3</v>
      </c>
      <c r="H282" s="78">
        <v>4</v>
      </c>
      <c r="I282" s="78">
        <v>5</v>
      </c>
      <c r="J282" s="78">
        <v>6</v>
      </c>
      <c r="K282" s="78">
        <v>7</v>
      </c>
      <c r="L282" s="79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  <c r="AB282" s="37"/>
    </row>
    <row r="283" spans="1:28" x14ac:dyDescent="0.35">
      <c r="A283" s="93">
        <v>1</v>
      </c>
      <c r="B283" s="94" t="s">
        <v>123</v>
      </c>
      <c r="C283" s="95" t="s">
        <v>124</v>
      </c>
      <c r="D283" s="96">
        <v>1</v>
      </c>
      <c r="E283" s="53">
        <v>10.199999999999999</v>
      </c>
      <c r="F283" s="53">
        <v>10.199999999999999</v>
      </c>
      <c r="G283" s="53">
        <v>10.199999999999999</v>
      </c>
      <c r="H283" s="53">
        <v>10.199999999999999</v>
      </c>
      <c r="I283" s="53">
        <v>10.199999999999999</v>
      </c>
      <c r="J283" s="53">
        <v>10.199999999999999</v>
      </c>
      <c r="K283" s="53">
        <v>10.199999999999999</v>
      </c>
      <c r="L283" s="32" t="s">
        <v>166</v>
      </c>
      <c r="M283" s="66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  <c r="AB283" s="37"/>
    </row>
    <row r="284" spans="1:28" x14ac:dyDescent="0.35">
      <c r="A284" s="93">
        <v>2</v>
      </c>
      <c r="B284" s="94" t="s">
        <v>125</v>
      </c>
      <c r="C284" s="95" t="s">
        <v>126</v>
      </c>
      <c r="D284" s="96">
        <v>2</v>
      </c>
      <c r="E284" s="31" t="s">
        <v>166</v>
      </c>
      <c r="F284" s="53">
        <v>10.199999999999999</v>
      </c>
      <c r="G284" s="53">
        <v>10.199999999999999</v>
      </c>
      <c r="H284" s="53">
        <v>10.199999999999999</v>
      </c>
      <c r="I284" s="53">
        <v>10.199999999999999</v>
      </c>
      <c r="J284" s="53">
        <v>10.199999999999999</v>
      </c>
      <c r="K284" s="53">
        <v>10.199999999999999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  <c r="AB284" s="37"/>
    </row>
    <row r="285" spans="1:28" x14ac:dyDescent="0.35">
      <c r="A285" s="93">
        <v>3</v>
      </c>
      <c r="B285" s="94" t="s">
        <v>127</v>
      </c>
      <c r="C285" s="95" t="s">
        <v>128</v>
      </c>
      <c r="D285" s="96">
        <v>3</v>
      </c>
      <c r="E285" s="31" t="s">
        <v>166</v>
      </c>
      <c r="F285" s="31" t="s">
        <v>166</v>
      </c>
      <c r="G285" s="53">
        <v>10.199999999999999</v>
      </c>
      <c r="H285" s="53">
        <v>10.199999999999999</v>
      </c>
      <c r="I285" s="53">
        <v>10.199999999999999</v>
      </c>
      <c r="J285" s="53">
        <v>10.199999999999999</v>
      </c>
      <c r="K285" s="53">
        <v>10.199999999999999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  <c r="AB285" s="37"/>
    </row>
    <row r="286" spans="1:28" x14ac:dyDescent="0.35">
      <c r="A286" s="93">
        <v>4</v>
      </c>
      <c r="B286" s="94" t="s">
        <v>129</v>
      </c>
      <c r="C286" s="95" t="s">
        <v>130</v>
      </c>
      <c r="D286" s="96">
        <v>4</v>
      </c>
      <c r="E286" s="31" t="s">
        <v>166</v>
      </c>
      <c r="F286" s="31" t="s">
        <v>166</v>
      </c>
      <c r="G286" s="31" t="s">
        <v>166</v>
      </c>
      <c r="H286" s="53">
        <v>10.199999999999999</v>
      </c>
      <c r="I286" s="53">
        <v>10.199999999999999</v>
      </c>
      <c r="J286" s="53">
        <v>10.199999999999999</v>
      </c>
      <c r="K286" s="53">
        <v>10.199999999999999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  <c r="AB286" s="37"/>
    </row>
    <row r="287" spans="1:28" x14ac:dyDescent="0.35">
      <c r="A287" s="93">
        <v>5</v>
      </c>
      <c r="B287" s="94" t="s">
        <v>131</v>
      </c>
      <c r="C287" s="95" t="s">
        <v>132</v>
      </c>
      <c r="D287" s="96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10.199999999999999</v>
      </c>
      <c r="J287" s="53">
        <v>10.199999999999999</v>
      </c>
      <c r="K287" s="53">
        <v>10.199999999999999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  <c r="AB287" s="37"/>
    </row>
    <row r="288" spans="1:28" x14ac:dyDescent="0.35">
      <c r="A288" s="84">
        <v>6</v>
      </c>
      <c r="B288" s="101" t="s">
        <v>133</v>
      </c>
      <c r="C288" s="82" t="s">
        <v>134</v>
      </c>
      <c r="D288" s="96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10.199999999999999</v>
      </c>
      <c r="K288" s="53">
        <v>10.199999999999999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  <c r="AB288" s="37"/>
    </row>
    <row r="289" spans="1:28" x14ac:dyDescent="0.35">
      <c r="A289" s="84">
        <v>7</v>
      </c>
      <c r="B289" s="101" t="s">
        <v>135</v>
      </c>
      <c r="C289" s="82" t="s">
        <v>136</v>
      </c>
      <c r="D289" s="96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10.199999999999999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  <c r="AB289" s="37"/>
    </row>
    <row r="290" spans="1:28" ht="13.15" thickBot="1" x14ac:dyDescent="0.4">
      <c r="A290" s="86">
        <v>8</v>
      </c>
      <c r="B290" s="103"/>
      <c r="C290" s="74"/>
      <c r="D290" s="105">
        <v>8</v>
      </c>
      <c r="E290" s="111" t="s">
        <v>166</v>
      </c>
      <c r="F290" s="111" t="s">
        <v>166</v>
      </c>
      <c r="G290" s="111" t="s">
        <v>166</v>
      </c>
      <c r="H290" s="111" t="s">
        <v>166</v>
      </c>
      <c r="I290" s="111" t="s">
        <v>166</v>
      </c>
      <c r="J290" s="111" t="s">
        <v>166</v>
      </c>
      <c r="K290" s="111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B290" s="37"/>
    </row>
    <row r="291" spans="1:28" ht="13.15" thickBot="1" x14ac:dyDescent="0.4">
      <c r="A291" s="4" t="s">
        <v>174</v>
      </c>
      <c r="M291" s="37"/>
      <c r="O291" s="4" t="s">
        <v>174</v>
      </c>
      <c r="AB291" s="37"/>
    </row>
    <row r="292" spans="1:28" ht="13.5" customHeight="1" thickBot="1" x14ac:dyDescent="0.4">
      <c r="A292" s="167" t="s">
        <v>184</v>
      </c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9"/>
      <c r="M292" s="37"/>
      <c r="O292" s="4" t="s">
        <v>184</v>
      </c>
      <c r="AB292" s="37"/>
    </row>
    <row r="293" spans="1:28" x14ac:dyDescent="0.35">
      <c r="A293" s="75" t="s">
        <v>79</v>
      </c>
      <c r="B293" s="81" t="s">
        <v>80</v>
      </c>
      <c r="C293" s="76" t="s">
        <v>81</v>
      </c>
      <c r="D293" s="77" t="s">
        <v>82</v>
      </c>
      <c r="E293" s="78">
        <v>1</v>
      </c>
      <c r="F293" s="78">
        <v>2</v>
      </c>
      <c r="G293" s="78">
        <v>3</v>
      </c>
      <c r="H293" s="78">
        <v>4</v>
      </c>
      <c r="I293" s="78">
        <v>5</v>
      </c>
      <c r="J293" s="78">
        <v>6</v>
      </c>
      <c r="K293" s="78">
        <v>7</v>
      </c>
      <c r="L293" s="79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  <c r="AB293" s="37"/>
    </row>
    <row r="294" spans="1:28" x14ac:dyDescent="0.35">
      <c r="A294" s="93">
        <v>1</v>
      </c>
      <c r="B294" s="94" t="s">
        <v>123</v>
      </c>
      <c r="C294" s="95" t="s">
        <v>124</v>
      </c>
      <c r="D294" s="96">
        <v>1</v>
      </c>
      <c r="E294" s="51">
        <v>864</v>
      </c>
      <c r="F294" s="51">
        <v>864</v>
      </c>
      <c r="G294" s="51">
        <v>864</v>
      </c>
      <c r="H294" s="51">
        <v>864</v>
      </c>
      <c r="I294" s="51">
        <v>864</v>
      </c>
      <c r="J294" s="51">
        <v>864</v>
      </c>
      <c r="K294" s="51">
        <v>864</v>
      </c>
      <c r="L294" s="32" t="s">
        <v>166</v>
      </c>
      <c r="M294" s="66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  <c r="AB294" s="37"/>
    </row>
    <row r="295" spans="1:28" x14ac:dyDescent="0.35">
      <c r="A295" s="93">
        <v>2</v>
      </c>
      <c r="B295" s="94" t="s">
        <v>125</v>
      </c>
      <c r="C295" s="95" t="s">
        <v>126</v>
      </c>
      <c r="D295" s="96">
        <v>2</v>
      </c>
      <c r="E295" s="31" t="s">
        <v>166</v>
      </c>
      <c r="F295" s="51">
        <v>864</v>
      </c>
      <c r="G295" s="51">
        <v>864</v>
      </c>
      <c r="H295" s="51">
        <v>864</v>
      </c>
      <c r="I295" s="51">
        <v>864</v>
      </c>
      <c r="J295" s="51">
        <v>864</v>
      </c>
      <c r="K295" s="51">
        <v>864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  <c r="AB295" s="37"/>
    </row>
    <row r="296" spans="1:28" x14ac:dyDescent="0.35">
      <c r="A296" s="93">
        <v>3</v>
      </c>
      <c r="B296" s="94" t="s">
        <v>127</v>
      </c>
      <c r="C296" s="95" t="s">
        <v>128</v>
      </c>
      <c r="D296" s="96">
        <v>3</v>
      </c>
      <c r="E296" s="31" t="s">
        <v>166</v>
      </c>
      <c r="F296" s="31" t="s">
        <v>166</v>
      </c>
      <c r="G296" s="51">
        <v>864</v>
      </c>
      <c r="H296" s="51">
        <v>864</v>
      </c>
      <c r="I296" s="51">
        <v>864</v>
      </c>
      <c r="J296" s="51">
        <v>864</v>
      </c>
      <c r="K296" s="51">
        <v>864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  <c r="AB296" s="37"/>
    </row>
    <row r="297" spans="1:28" x14ac:dyDescent="0.35">
      <c r="A297" s="93">
        <v>4</v>
      </c>
      <c r="B297" s="94" t="s">
        <v>129</v>
      </c>
      <c r="C297" s="95" t="s">
        <v>130</v>
      </c>
      <c r="D297" s="96">
        <v>4</v>
      </c>
      <c r="E297" s="31" t="s">
        <v>166</v>
      </c>
      <c r="F297" s="31" t="s">
        <v>166</v>
      </c>
      <c r="G297" s="31" t="s">
        <v>166</v>
      </c>
      <c r="H297" s="51">
        <v>864</v>
      </c>
      <c r="I297" s="51">
        <v>864</v>
      </c>
      <c r="J297" s="51">
        <v>864</v>
      </c>
      <c r="K297" s="51">
        <v>864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  <c r="AB297" s="37"/>
    </row>
    <row r="298" spans="1:28" x14ac:dyDescent="0.35">
      <c r="A298" s="93">
        <v>5</v>
      </c>
      <c r="B298" s="94" t="s">
        <v>131</v>
      </c>
      <c r="C298" s="95" t="s">
        <v>132</v>
      </c>
      <c r="D298" s="96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864</v>
      </c>
      <c r="J298" s="51">
        <v>864</v>
      </c>
      <c r="K298" s="51">
        <v>864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  <c r="AB298" s="37"/>
    </row>
    <row r="299" spans="1:28" x14ac:dyDescent="0.35">
      <c r="A299" s="84">
        <v>6</v>
      </c>
      <c r="B299" s="101" t="s">
        <v>133</v>
      </c>
      <c r="C299" s="82" t="s">
        <v>134</v>
      </c>
      <c r="D299" s="96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864</v>
      </c>
      <c r="K299" s="51">
        <v>864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  <c r="AB299" s="37"/>
    </row>
    <row r="300" spans="1:28" x14ac:dyDescent="0.35">
      <c r="A300" s="84">
        <v>7</v>
      </c>
      <c r="B300" s="101" t="s">
        <v>135</v>
      </c>
      <c r="C300" s="82" t="s">
        <v>136</v>
      </c>
      <c r="D300" s="96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864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  <c r="AB300" s="37"/>
    </row>
    <row r="301" spans="1:28" ht="13.15" thickBot="1" x14ac:dyDescent="0.4">
      <c r="A301" s="86">
        <v>8</v>
      </c>
      <c r="B301" s="103"/>
      <c r="C301" s="74"/>
      <c r="D301" s="105">
        <v>8</v>
      </c>
      <c r="E301" s="111" t="s">
        <v>166</v>
      </c>
      <c r="F301" s="111" t="s">
        <v>166</v>
      </c>
      <c r="G301" s="111" t="s">
        <v>166</v>
      </c>
      <c r="H301" s="111" t="s">
        <v>166</v>
      </c>
      <c r="I301" s="111" t="s">
        <v>166</v>
      </c>
      <c r="J301" s="111" t="s">
        <v>166</v>
      </c>
      <c r="K301" s="111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B301" s="37"/>
    </row>
    <row r="302" spans="1:28" ht="13.15" thickBot="1" x14ac:dyDescent="0.4">
      <c r="A302" s="4" t="s">
        <v>114</v>
      </c>
      <c r="M302" s="37"/>
      <c r="O302" s="4" t="s">
        <v>114</v>
      </c>
      <c r="AB302" s="37"/>
    </row>
    <row r="303" spans="1:28" ht="12.95" customHeight="1" thickBot="1" x14ac:dyDescent="0.4">
      <c r="A303" s="167" t="s">
        <v>157</v>
      </c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9"/>
      <c r="M303" s="37"/>
      <c r="O303" s="4" t="s">
        <v>157</v>
      </c>
      <c r="AB303" s="37"/>
    </row>
    <row r="304" spans="1:28" ht="24.75" customHeight="1" x14ac:dyDescent="0.35">
      <c r="A304" s="75" t="s">
        <v>79</v>
      </c>
      <c r="B304" s="81" t="s">
        <v>80</v>
      </c>
      <c r="C304" s="76" t="s">
        <v>81</v>
      </c>
      <c r="D304" s="77" t="s">
        <v>82</v>
      </c>
      <c r="E304" s="78">
        <v>1</v>
      </c>
      <c r="F304" s="78">
        <v>2</v>
      </c>
      <c r="G304" s="78">
        <v>3</v>
      </c>
      <c r="H304" s="78">
        <v>4</v>
      </c>
      <c r="I304" s="78">
        <v>5</v>
      </c>
      <c r="J304" s="78">
        <v>6</v>
      </c>
      <c r="K304" s="78">
        <v>7</v>
      </c>
      <c r="L304" s="79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  <c r="AB304" s="37"/>
    </row>
    <row r="305" spans="1:28" x14ac:dyDescent="0.35">
      <c r="A305" s="93">
        <v>1</v>
      </c>
      <c r="B305" s="94" t="s">
        <v>123</v>
      </c>
      <c r="C305" s="95" t="s">
        <v>124</v>
      </c>
      <c r="D305" s="96">
        <v>1</v>
      </c>
      <c r="E305" s="51">
        <v>402</v>
      </c>
      <c r="F305" s="51">
        <v>402</v>
      </c>
      <c r="G305" s="51">
        <v>402</v>
      </c>
      <c r="H305" s="51">
        <v>402</v>
      </c>
      <c r="I305" s="51">
        <v>402</v>
      </c>
      <c r="J305" s="51">
        <v>402</v>
      </c>
      <c r="K305" s="51">
        <v>402</v>
      </c>
      <c r="L305" s="32" t="s">
        <v>166</v>
      </c>
      <c r="M305" s="66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  <c r="AB305" s="37"/>
    </row>
    <row r="306" spans="1:28" x14ac:dyDescent="0.35">
      <c r="A306" s="93">
        <v>2</v>
      </c>
      <c r="B306" s="94" t="s">
        <v>125</v>
      </c>
      <c r="C306" s="95" t="s">
        <v>126</v>
      </c>
      <c r="D306" s="96">
        <v>2</v>
      </c>
      <c r="E306" s="31" t="s">
        <v>166</v>
      </c>
      <c r="F306" s="51">
        <v>402</v>
      </c>
      <c r="G306" s="51">
        <v>402</v>
      </c>
      <c r="H306" s="51">
        <v>402</v>
      </c>
      <c r="I306" s="51">
        <v>402</v>
      </c>
      <c r="J306" s="51">
        <v>402</v>
      </c>
      <c r="K306" s="51">
        <v>402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  <c r="AB306" s="37"/>
    </row>
    <row r="307" spans="1:28" x14ac:dyDescent="0.35">
      <c r="A307" s="93">
        <v>3</v>
      </c>
      <c r="B307" s="94" t="s">
        <v>127</v>
      </c>
      <c r="C307" s="95" t="s">
        <v>128</v>
      </c>
      <c r="D307" s="96">
        <v>3</v>
      </c>
      <c r="E307" s="31" t="s">
        <v>166</v>
      </c>
      <c r="F307" s="31" t="s">
        <v>166</v>
      </c>
      <c r="G307" s="51">
        <v>402</v>
      </c>
      <c r="H307" s="51">
        <v>402</v>
      </c>
      <c r="I307" s="51">
        <v>402</v>
      </c>
      <c r="J307" s="51">
        <v>402</v>
      </c>
      <c r="K307" s="51">
        <v>402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  <c r="AB307" s="37"/>
    </row>
    <row r="308" spans="1:28" x14ac:dyDescent="0.35">
      <c r="A308" s="93">
        <v>4</v>
      </c>
      <c r="B308" s="94" t="s">
        <v>129</v>
      </c>
      <c r="C308" s="95" t="s">
        <v>130</v>
      </c>
      <c r="D308" s="96">
        <v>4</v>
      </c>
      <c r="E308" s="31" t="s">
        <v>166</v>
      </c>
      <c r="F308" s="31" t="s">
        <v>166</v>
      </c>
      <c r="G308" s="31" t="s">
        <v>166</v>
      </c>
      <c r="H308" s="51">
        <v>402</v>
      </c>
      <c r="I308" s="51">
        <v>402</v>
      </c>
      <c r="J308" s="51">
        <v>402</v>
      </c>
      <c r="K308" s="51">
        <v>402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  <c r="AB308" s="37"/>
    </row>
    <row r="309" spans="1:28" x14ac:dyDescent="0.35">
      <c r="A309" s="93">
        <v>5</v>
      </c>
      <c r="B309" s="94" t="s">
        <v>131</v>
      </c>
      <c r="C309" s="95" t="s">
        <v>132</v>
      </c>
      <c r="D309" s="96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402</v>
      </c>
      <c r="J309" s="51">
        <v>402</v>
      </c>
      <c r="K309" s="51">
        <v>402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  <c r="AB309" s="37"/>
    </row>
    <row r="310" spans="1:28" x14ac:dyDescent="0.35">
      <c r="A310" s="84">
        <v>6</v>
      </c>
      <c r="B310" s="101" t="s">
        <v>133</v>
      </c>
      <c r="C310" s="82" t="s">
        <v>134</v>
      </c>
      <c r="D310" s="96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402</v>
      </c>
      <c r="K310" s="51">
        <v>402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  <c r="AB310" s="37"/>
    </row>
    <row r="311" spans="1:28" x14ac:dyDescent="0.35">
      <c r="A311" s="84">
        <v>7</v>
      </c>
      <c r="B311" s="101" t="s">
        <v>135</v>
      </c>
      <c r="C311" s="82" t="s">
        <v>136</v>
      </c>
      <c r="D311" s="96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402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  <c r="AB311" s="37"/>
    </row>
    <row r="312" spans="1:28" ht="13.15" thickBot="1" x14ac:dyDescent="0.4">
      <c r="A312" s="86">
        <v>8</v>
      </c>
      <c r="B312" s="103"/>
      <c r="C312" s="74"/>
      <c r="D312" s="105">
        <v>8</v>
      </c>
      <c r="E312" s="111" t="s">
        <v>166</v>
      </c>
      <c r="F312" s="111" t="s">
        <v>166</v>
      </c>
      <c r="G312" s="111" t="s">
        <v>166</v>
      </c>
      <c r="H312" s="111" t="s">
        <v>166</v>
      </c>
      <c r="I312" s="111" t="s">
        <v>166</v>
      </c>
      <c r="J312" s="111" t="s">
        <v>166</v>
      </c>
      <c r="K312" s="111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B312" s="37"/>
    </row>
    <row r="313" spans="1:28" x14ac:dyDescent="0.35">
      <c r="M313" s="37"/>
      <c r="AB313" s="37"/>
    </row>
    <row r="314" spans="1:28" x14ac:dyDescent="0.35">
      <c r="M314" s="37"/>
      <c r="AB314" s="37"/>
    </row>
    <row r="315" spans="1:28" x14ac:dyDescent="0.35">
      <c r="M315" s="37"/>
      <c r="AB315" s="37"/>
    </row>
    <row r="316" spans="1:28" x14ac:dyDescent="0.35">
      <c r="M316" s="37"/>
      <c r="AB316" s="37"/>
    </row>
    <row r="317" spans="1:28" x14ac:dyDescent="0.35">
      <c r="M317" s="37"/>
      <c r="AB317" s="37"/>
    </row>
    <row r="318" spans="1:28" x14ac:dyDescent="0.35">
      <c r="M318" s="37"/>
      <c r="AB318" s="37"/>
    </row>
    <row r="319" spans="1:28" x14ac:dyDescent="0.35">
      <c r="M319" s="37"/>
      <c r="AB319" s="37"/>
    </row>
    <row r="320" spans="1:28" x14ac:dyDescent="0.35">
      <c r="M320" s="37"/>
      <c r="AB320" s="37"/>
    </row>
    <row r="321" spans="13:28" x14ac:dyDescent="0.35">
      <c r="M321" s="37"/>
      <c r="AB321" s="37"/>
    </row>
    <row r="322" spans="13:28" x14ac:dyDescent="0.35">
      <c r="M322" s="37"/>
      <c r="AB322" s="37"/>
    </row>
    <row r="323" spans="13:28" x14ac:dyDescent="0.35">
      <c r="M323" s="37"/>
      <c r="AB323" s="37"/>
    </row>
    <row r="324" spans="13:28" x14ac:dyDescent="0.35">
      <c r="M324" s="37"/>
      <c r="AB324" s="37"/>
    </row>
    <row r="325" spans="13:28" x14ac:dyDescent="0.35">
      <c r="M325" s="37"/>
      <c r="AB325" s="37"/>
    </row>
    <row r="326" spans="13:28" x14ac:dyDescent="0.35">
      <c r="M326" s="37"/>
      <c r="AB326" s="37"/>
    </row>
    <row r="327" spans="13:28" x14ac:dyDescent="0.35">
      <c r="M327" s="37"/>
      <c r="AB327" s="37"/>
    </row>
    <row r="328" spans="13:28" x14ac:dyDescent="0.35">
      <c r="M328" s="37"/>
      <c r="AB328" s="37"/>
    </row>
    <row r="329" spans="13:28" x14ac:dyDescent="0.35">
      <c r="M329" s="37"/>
    </row>
    <row r="330" spans="13:28" x14ac:dyDescent="0.35">
      <c r="M330" s="37"/>
    </row>
    <row r="331" spans="13:28" x14ac:dyDescent="0.35">
      <c r="M331" s="37"/>
    </row>
    <row r="332" spans="13:28" x14ac:dyDescent="0.35">
      <c r="M332" s="37"/>
    </row>
    <row r="333" spans="13:28" x14ac:dyDescent="0.35">
      <c r="M333" s="37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M50:M51 A51:L60 M53:M62 A62:L71 M64:M73 A73:L82 M75:M84 A84:L93 M86:M95 A95:L103 M97:M106 A106:L115 M108:M117 A117:L126 M119:M128 A128:L137 M130:M139 A139:L148 M141:M150 A150:L159 M152:M161 A161:L169 M163:M172 M174:M183 M185:M194 M196:M202 A42:M49 A104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7" bestFit="1" customWidth="1"/>
    <col min="13" max="13" width="15.265625" style="4" bestFit="1" customWidth="1"/>
    <col min="14" max="14" width="8.3984375" style="4" bestFit="1" customWidth="1"/>
    <col min="15" max="15" width="13.265625" style="4" customWidth="1"/>
    <col min="16" max="22" width="9.1328125" style="4"/>
    <col min="23" max="23" width="10.73046875" style="4" customWidth="1"/>
    <col min="24" max="37" width="9.1328125" style="37"/>
    <col min="38" max="16384" width="9.1328125" style="4"/>
  </cols>
  <sheetData>
    <row r="1" spans="1:41" x14ac:dyDescent="0.35">
      <c r="X1" s="4"/>
      <c r="Y1" s="4"/>
      <c r="Z1" s="4"/>
      <c r="AA1" s="4"/>
      <c r="AB1" s="4"/>
      <c r="AC1" s="4"/>
      <c r="AD1" s="4"/>
      <c r="AL1" s="37"/>
      <c r="AM1" s="37"/>
      <c r="AN1" s="37"/>
      <c r="AO1" s="37"/>
    </row>
    <row r="2" spans="1:41" x14ac:dyDescent="0.35">
      <c r="X2" s="4"/>
      <c r="Y2" s="4"/>
      <c r="Z2" s="4"/>
      <c r="AA2" s="4"/>
      <c r="AB2" s="4"/>
      <c r="AC2" s="4"/>
      <c r="AD2" s="4"/>
      <c r="AL2" s="37"/>
      <c r="AM2" s="37"/>
      <c r="AN2" s="37"/>
      <c r="AO2" s="37"/>
    </row>
    <row r="3" spans="1:41" ht="13.15" thickBot="1" x14ac:dyDescent="0.4">
      <c r="X3" s="4"/>
      <c r="Y3" s="4"/>
      <c r="Z3" s="4"/>
      <c r="AA3" s="4"/>
      <c r="AB3" s="4"/>
      <c r="AC3" s="4"/>
      <c r="AD3" s="4"/>
      <c r="AL3" s="37"/>
      <c r="AM3" s="37"/>
      <c r="AN3" s="37"/>
      <c r="AO3" s="37"/>
    </row>
    <row r="4" spans="1:41" ht="13.5" customHeight="1" thickBot="1" x14ac:dyDescent="0.4">
      <c r="A4" s="158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71"/>
      <c r="L4" s="69"/>
      <c r="M4" s="4" t="s">
        <v>0</v>
      </c>
      <c r="X4" s="4"/>
      <c r="Y4" s="4"/>
      <c r="Z4" s="4"/>
      <c r="AA4" s="4"/>
      <c r="AB4" s="4"/>
      <c r="AC4" s="4"/>
      <c r="AD4" s="4"/>
      <c r="AL4" s="37"/>
      <c r="AM4" s="37"/>
      <c r="AN4" s="37"/>
      <c r="AO4" s="37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9"/>
      <c r="X5" s="4"/>
      <c r="Y5" s="4"/>
      <c r="Z5" s="4"/>
      <c r="AA5" s="4"/>
      <c r="AB5" s="4"/>
      <c r="AC5" s="4"/>
      <c r="AD5" s="4"/>
      <c r="AL5" s="37"/>
      <c r="AM5" s="37"/>
      <c r="AN5" s="37"/>
      <c r="AO5" s="37"/>
    </row>
    <row r="6" spans="1:41" ht="15.75" customHeight="1" thickBot="1" x14ac:dyDescent="0.4">
      <c r="A6" s="11"/>
      <c r="B6" s="11"/>
      <c r="C6" s="11"/>
      <c r="D6" s="167" t="s">
        <v>82</v>
      </c>
      <c r="E6" s="168"/>
      <c r="F6" s="168"/>
      <c r="G6" s="168"/>
      <c r="H6" s="168"/>
      <c r="I6" s="168"/>
      <c r="J6" s="168"/>
      <c r="K6" s="169"/>
      <c r="L6" s="69"/>
      <c r="P6" s="4" t="s">
        <v>82</v>
      </c>
      <c r="X6" s="4"/>
      <c r="Y6" s="4"/>
      <c r="Z6" s="4"/>
      <c r="AA6" s="4"/>
      <c r="AB6" s="4"/>
      <c r="AC6" s="4"/>
      <c r="AD6" s="4"/>
      <c r="AL6" s="37"/>
      <c r="AM6" s="37"/>
      <c r="AN6" s="37"/>
      <c r="AO6" s="37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7"/>
      <c r="AM7" s="37"/>
      <c r="AN7" s="37"/>
      <c r="AO7" s="37"/>
    </row>
    <row r="8" spans="1:41" x14ac:dyDescent="0.35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  <c r="Y8" s="4"/>
      <c r="Z8" s="4"/>
      <c r="AA8" s="4"/>
      <c r="AB8" s="4"/>
      <c r="AC8" s="4"/>
      <c r="AD8" s="4"/>
      <c r="AL8" s="37"/>
      <c r="AM8" s="37"/>
      <c r="AN8" s="37"/>
      <c r="AO8" s="37"/>
    </row>
    <row r="9" spans="1:41" x14ac:dyDescent="0.35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  <c r="Y9" s="4"/>
      <c r="Z9" s="4"/>
      <c r="AA9" s="4"/>
      <c r="AB9" s="4"/>
      <c r="AC9" s="4"/>
      <c r="AD9" s="4"/>
      <c r="AL9" s="37"/>
      <c r="AM9" s="37"/>
      <c r="AN9" s="37"/>
      <c r="AO9" s="37"/>
    </row>
    <row r="10" spans="1:41" x14ac:dyDescent="0.35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  <c r="Y10" s="4"/>
      <c r="Z10" s="4"/>
      <c r="AA10" s="4"/>
      <c r="AB10" s="4"/>
      <c r="AC10" s="4"/>
      <c r="AD10" s="4"/>
      <c r="AL10" s="37"/>
      <c r="AM10" s="37"/>
      <c r="AN10" s="37"/>
      <c r="AO10" s="37"/>
    </row>
    <row r="11" spans="1:41" x14ac:dyDescent="0.35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  <c r="Y11" s="4"/>
      <c r="Z11" s="4"/>
      <c r="AA11" s="4"/>
      <c r="AB11" s="4"/>
      <c r="AC11" s="4"/>
      <c r="AD11" s="4"/>
      <c r="AL11" s="37"/>
      <c r="AM11" s="37"/>
      <c r="AN11" s="37"/>
      <c r="AO11" s="37"/>
    </row>
    <row r="12" spans="1:41" x14ac:dyDescent="0.35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  <c r="Y12" s="4"/>
      <c r="Z12" s="4"/>
      <c r="AA12" s="4"/>
      <c r="AB12" s="4"/>
      <c r="AC12" s="4"/>
      <c r="AD12" s="4"/>
      <c r="AL12" s="37"/>
      <c r="AM12" s="37"/>
      <c r="AN12" s="37"/>
      <c r="AO12" s="37"/>
    </row>
    <row r="13" spans="1:41" x14ac:dyDescent="0.35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  <c r="Y13" s="4"/>
      <c r="Z13" s="4"/>
      <c r="AA13" s="4"/>
      <c r="AB13" s="4"/>
      <c r="AC13" s="4"/>
      <c r="AD13" s="4"/>
      <c r="AL13" s="37"/>
      <c r="AM13" s="37"/>
      <c r="AN13" s="37"/>
      <c r="AO13" s="37"/>
    </row>
    <row r="14" spans="1:41" x14ac:dyDescent="0.35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  <c r="Y14" s="4"/>
      <c r="Z14" s="4"/>
      <c r="AA14" s="4"/>
      <c r="AB14" s="4"/>
      <c r="AC14" s="4"/>
      <c r="AD14" s="4"/>
      <c r="AL14" s="37"/>
      <c r="AM14" s="37"/>
      <c r="AN14" s="37"/>
      <c r="AO14" s="37"/>
    </row>
    <row r="15" spans="1:41" x14ac:dyDescent="0.35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  <c r="Y15" s="4"/>
      <c r="Z15" s="4"/>
      <c r="AA15" s="4"/>
      <c r="AB15" s="4"/>
      <c r="AC15" s="4"/>
      <c r="AD15" s="4"/>
      <c r="AL15" s="37"/>
      <c r="AM15" s="37"/>
      <c r="AN15" s="37"/>
      <c r="AO15" s="37"/>
    </row>
    <row r="16" spans="1:41" x14ac:dyDescent="0.35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  <c r="Y16" s="4"/>
      <c r="Z16" s="4"/>
      <c r="AA16" s="4"/>
      <c r="AB16" s="4"/>
      <c r="AC16" s="4"/>
      <c r="AD16" s="4"/>
      <c r="AL16" s="37"/>
      <c r="AM16" s="37"/>
      <c r="AN16" s="37"/>
      <c r="AO16" s="37"/>
    </row>
    <row r="17" spans="1:41" x14ac:dyDescent="0.35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  <c r="Y17" s="4"/>
      <c r="Z17" s="4"/>
      <c r="AA17" s="4"/>
      <c r="AB17" s="4"/>
      <c r="AC17" s="4"/>
      <c r="AD17" s="4"/>
      <c r="AL17" s="37"/>
      <c r="AM17" s="37"/>
      <c r="AN17" s="37"/>
      <c r="AO17" s="37"/>
    </row>
    <row r="18" spans="1:41" x14ac:dyDescent="0.35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  <c r="Y18" s="4"/>
      <c r="Z18" s="4"/>
      <c r="AA18" s="4"/>
      <c r="AB18" s="4"/>
      <c r="AC18" s="4"/>
      <c r="AD18" s="4"/>
      <c r="AL18" s="37"/>
      <c r="AM18" s="37"/>
      <c r="AN18" s="37"/>
      <c r="AO18" s="37"/>
    </row>
    <row r="19" spans="1:41" x14ac:dyDescent="0.35">
      <c r="A19" s="7"/>
      <c r="B19" s="8" t="s">
        <v>9</v>
      </c>
      <c r="C19" s="13" t="s">
        <v>115</v>
      </c>
      <c r="D19" s="34">
        <v>0.09</v>
      </c>
      <c r="E19" s="34">
        <v>0.09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0.09</v>
      </c>
      <c r="Q19" s="36">
        <v>0.09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  <c r="Y19" s="4"/>
      <c r="Z19" s="4"/>
      <c r="AA19" s="4"/>
      <c r="AB19" s="4"/>
      <c r="AC19" s="4"/>
      <c r="AD19" s="4"/>
      <c r="AL19" s="37"/>
      <c r="AM19" s="37"/>
      <c r="AN19" s="37"/>
      <c r="AO19" s="37"/>
    </row>
    <row r="20" spans="1:41" x14ac:dyDescent="0.35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  <c r="Y20" s="4"/>
      <c r="Z20" s="4"/>
      <c r="AA20" s="4"/>
      <c r="AB20" s="4"/>
      <c r="AC20" s="4"/>
      <c r="AD20" s="4"/>
      <c r="AL20" s="37"/>
      <c r="AM20" s="37"/>
      <c r="AN20" s="37"/>
      <c r="AO20" s="37"/>
    </row>
    <row r="21" spans="1:41" x14ac:dyDescent="0.35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  <c r="Y21" s="4"/>
      <c r="Z21" s="4"/>
      <c r="AA21" s="4"/>
      <c r="AB21" s="4"/>
      <c r="AC21" s="4"/>
      <c r="AD21" s="4"/>
      <c r="AL21" s="37"/>
      <c r="AM21" s="37"/>
      <c r="AN21" s="37"/>
      <c r="AO21" s="37"/>
    </row>
    <row r="22" spans="1:41" x14ac:dyDescent="0.35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  <c r="Y22" s="4"/>
      <c r="Z22" s="4"/>
      <c r="AA22" s="4"/>
      <c r="AB22" s="4"/>
      <c r="AC22" s="4"/>
      <c r="AD22" s="4"/>
      <c r="AL22" s="37"/>
      <c r="AM22" s="37"/>
      <c r="AN22" s="37"/>
      <c r="AO22" s="37"/>
    </row>
    <row r="23" spans="1:41" ht="13.15" thickBot="1" x14ac:dyDescent="0.4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  <c r="Y23" s="4"/>
      <c r="Z23" s="4"/>
      <c r="AA23" s="4"/>
      <c r="AB23" s="4"/>
      <c r="AC23" s="4"/>
      <c r="AD23" s="4"/>
      <c r="AL23" s="37"/>
      <c r="AM23" s="37"/>
      <c r="AN23" s="37"/>
      <c r="AO23" s="37"/>
    </row>
    <row r="24" spans="1:41" x14ac:dyDescent="0.35">
      <c r="X24" s="4"/>
      <c r="Y24" s="4"/>
      <c r="Z24" s="4"/>
      <c r="AA24" s="4"/>
      <c r="AB24" s="4"/>
      <c r="AC24" s="4"/>
      <c r="AD24" s="4"/>
      <c r="AL24" s="37"/>
      <c r="AM24" s="37"/>
      <c r="AN24" s="37"/>
      <c r="AO24" s="37"/>
    </row>
    <row r="25" spans="1:41" x14ac:dyDescent="0.35">
      <c r="X25" s="4"/>
      <c r="Y25" s="4"/>
      <c r="Z25" s="4"/>
      <c r="AA25" s="4"/>
      <c r="AB25" s="4"/>
      <c r="AC25" s="4"/>
      <c r="AD25" s="4"/>
      <c r="AL25" s="37"/>
      <c r="AM25" s="37"/>
      <c r="AN25" s="37"/>
      <c r="AO25" s="37"/>
    </row>
    <row r="26" spans="1:41" x14ac:dyDescent="0.35">
      <c r="X26" s="4"/>
      <c r="Y26" s="4"/>
      <c r="Z26" s="4"/>
      <c r="AA26" s="4"/>
      <c r="AB26" s="4"/>
      <c r="AC26" s="4"/>
      <c r="AD26" s="4"/>
      <c r="AL26" s="37"/>
      <c r="AM26" s="37"/>
      <c r="AN26" s="37"/>
      <c r="AO26" s="37"/>
    </row>
    <row r="27" spans="1:41" x14ac:dyDescent="0.35">
      <c r="X27" s="4"/>
      <c r="Y27" s="4"/>
      <c r="Z27" s="4"/>
      <c r="AA27" s="4"/>
      <c r="AB27" s="4"/>
      <c r="AC27" s="4"/>
      <c r="AD27" s="4"/>
      <c r="AL27" s="37"/>
      <c r="AM27" s="37"/>
      <c r="AN27" s="37"/>
      <c r="AO27" s="37"/>
    </row>
    <row r="28" spans="1:41" x14ac:dyDescent="0.35">
      <c r="X28" s="4"/>
      <c r="Y28" s="4"/>
      <c r="Z28" s="4"/>
      <c r="AA28" s="4"/>
      <c r="AB28" s="4"/>
      <c r="AC28" s="4"/>
      <c r="AD28" s="4"/>
      <c r="AL28" s="37"/>
      <c r="AM28" s="37"/>
      <c r="AN28" s="37"/>
      <c r="AO28" s="37"/>
    </row>
    <row r="29" spans="1:41" x14ac:dyDescent="0.35">
      <c r="X29" s="4"/>
      <c r="Y29" s="4"/>
      <c r="Z29" s="4"/>
      <c r="AA29" s="4"/>
      <c r="AB29" s="4"/>
      <c r="AC29" s="4"/>
      <c r="AD29" s="4"/>
      <c r="AL29" s="37"/>
      <c r="AM29" s="37"/>
      <c r="AN29" s="37"/>
      <c r="AO29" s="37"/>
    </row>
    <row r="30" spans="1:41" x14ac:dyDescent="0.35">
      <c r="X30" s="4"/>
      <c r="Y30" s="4"/>
      <c r="Z30" s="4"/>
      <c r="AA30" s="4"/>
      <c r="AB30" s="4"/>
      <c r="AC30" s="4"/>
      <c r="AD30" s="4"/>
      <c r="AL30" s="37"/>
      <c r="AM30" s="37"/>
      <c r="AN30" s="37"/>
      <c r="AO30" s="37"/>
    </row>
    <row r="31" spans="1:41" x14ac:dyDescent="0.35">
      <c r="X31" s="4"/>
      <c r="Y31" s="4"/>
      <c r="Z31" s="4"/>
      <c r="AA31" s="4"/>
      <c r="AB31" s="4"/>
      <c r="AC31" s="4"/>
      <c r="AD31" s="4"/>
      <c r="AL31" s="37"/>
      <c r="AM31" s="37"/>
      <c r="AN31" s="37"/>
      <c r="AO31" s="37"/>
    </row>
    <row r="32" spans="1:41" x14ac:dyDescent="0.35">
      <c r="X32" s="4"/>
      <c r="Y32" s="4"/>
      <c r="Z32" s="4"/>
      <c r="AA32" s="4"/>
      <c r="AB32" s="4"/>
      <c r="AC32" s="4"/>
      <c r="AD32" s="4"/>
      <c r="AL32" s="37"/>
      <c r="AM32" s="37"/>
      <c r="AN32" s="37"/>
      <c r="AO32" s="37"/>
    </row>
    <row r="33" spans="22:41" x14ac:dyDescent="0.35">
      <c r="X33" s="4"/>
      <c r="Y33" s="4"/>
      <c r="Z33" s="4"/>
      <c r="AA33" s="4"/>
      <c r="AB33" s="4"/>
      <c r="AC33" s="4"/>
      <c r="AD33" s="4"/>
      <c r="AL33" s="37"/>
      <c r="AM33" s="37"/>
      <c r="AN33" s="37"/>
      <c r="AO33" s="37"/>
    </row>
    <row r="34" spans="22:41" x14ac:dyDescent="0.35">
      <c r="V34" s="37"/>
      <c r="W34" s="37"/>
      <c r="AL34" s="37"/>
      <c r="AM34" s="37"/>
      <c r="AN34" s="37"/>
      <c r="AO34" s="37"/>
    </row>
    <row r="35" spans="22:41" x14ac:dyDescent="0.35">
      <c r="V35" s="37"/>
      <c r="W35" s="37"/>
      <c r="AL35" s="37"/>
      <c r="AM35" s="37"/>
      <c r="AN35" s="37"/>
      <c r="AO35" s="37"/>
    </row>
    <row r="36" spans="22:41" x14ac:dyDescent="0.35">
      <c r="V36" s="37"/>
      <c r="W36" s="37"/>
      <c r="AL36" s="37"/>
      <c r="AM36" s="37"/>
      <c r="AN36" s="37"/>
      <c r="AO36" s="37"/>
    </row>
    <row r="37" spans="22:41" x14ac:dyDescent="0.35">
      <c r="V37" s="37"/>
      <c r="W37" s="37"/>
      <c r="AL37" s="37"/>
      <c r="AM37" s="37"/>
      <c r="AN37" s="37"/>
      <c r="AO37" s="37"/>
    </row>
    <row r="38" spans="22:41" x14ac:dyDescent="0.35">
      <c r="V38" s="37"/>
      <c r="W38" s="37"/>
      <c r="AL38" s="37"/>
      <c r="AM38" s="37"/>
      <c r="AN38" s="37"/>
      <c r="AO38" s="37"/>
    </row>
    <row r="39" spans="22:41" x14ac:dyDescent="0.35">
      <c r="V39" s="37"/>
      <c r="W39" s="37"/>
      <c r="AL39" s="37"/>
      <c r="AM39" s="37"/>
      <c r="AN39" s="37"/>
      <c r="AO39" s="37"/>
    </row>
    <row r="40" spans="22:41" x14ac:dyDescent="0.35">
      <c r="V40" s="37"/>
      <c r="W40" s="37"/>
      <c r="AL40" s="37"/>
      <c r="AM40" s="37"/>
      <c r="AN40" s="37"/>
      <c r="AO40" s="37"/>
    </row>
    <row r="41" spans="22:41" x14ac:dyDescent="0.35">
      <c r="V41" s="37"/>
      <c r="W41" s="37"/>
      <c r="AL41" s="37"/>
      <c r="AM41" s="37"/>
      <c r="AN41" s="37"/>
      <c r="AO41" s="37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328125" defaultRowHeight="12.75" x14ac:dyDescent="0.35"/>
  <cols>
    <col min="1" max="1" width="12.73046875" style="37" customWidth="1"/>
    <col min="2" max="2" width="17.73046875" style="37" customWidth="1"/>
    <col min="3" max="3" width="13" style="37" customWidth="1"/>
    <col min="4" max="4" width="14.265625" style="37" customWidth="1"/>
    <col min="5" max="5" width="13" style="37" customWidth="1"/>
    <col min="6" max="6" width="14.265625" style="37" customWidth="1"/>
    <col min="7" max="7" width="13" style="37" customWidth="1"/>
    <col min="8" max="8" width="14.265625" style="37" customWidth="1"/>
    <col min="9" max="9" width="13" style="37" customWidth="1"/>
    <col min="10" max="10" width="14.265625" style="37" customWidth="1"/>
    <col min="11" max="11" width="13" style="37" customWidth="1"/>
    <col min="12" max="12" width="14.265625" style="37" customWidth="1"/>
    <col min="13" max="13" width="13" style="37" customWidth="1"/>
    <col min="14" max="14" width="14.265625" style="37" customWidth="1"/>
    <col min="15" max="15" width="13" style="37" customWidth="1"/>
    <col min="16" max="16" width="14.265625" style="37" customWidth="1"/>
    <col min="17" max="17" width="13" style="37" customWidth="1"/>
    <col min="18" max="18" width="14.265625" style="37" customWidth="1"/>
    <col min="19" max="19" width="13" style="37" customWidth="1"/>
    <col min="20" max="20" width="14.265625" style="37" customWidth="1"/>
    <col min="21" max="21" width="13.86328125" style="37" customWidth="1"/>
    <col min="22" max="22" width="14.3984375" style="37" customWidth="1"/>
    <col min="23" max="23" width="18.59765625" style="37" customWidth="1"/>
    <col min="24" max="25" width="9.1328125" style="37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2" t="s">
        <v>118</v>
      </c>
      <c r="B5" s="173"/>
      <c r="C5" s="174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  <c r="W9" s="1"/>
      <c r="X9" s="1"/>
      <c r="Y9" s="1"/>
    </row>
    <row r="10" spans="1:25" ht="13.15" x14ac:dyDescent="0.35">
      <c r="A10" s="23" t="s">
        <v>39</v>
      </c>
      <c r="B10" s="71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  <c r="W10" s="1"/>
      <c r="X10" s="1"/>
      <c r="Y10" s="1"/>
    </row>
    <row r="11" spans="1:25" ht="13.15" x14ac:dyDescent="0.35">
      <c r="A11" s="24" t="s">
        <v>5</v>
      </c>
      <c r="B11" s="71">
        <v>0</v>
      </c>
      <c r="C11" s="44">
        <v>13952</v>
      </c>
      <c r="D11" s="43">
        <v>35</v>
      </c>
      <c r="E11" s="44">
        <v>20928</v>
      </c>
      <c r="F11" s="43">
        <v>64</v>
      </c>
      <c r="G11" s="44">
        <v>27904</v>
      </c>
      <c r="H11" s="43">
        <v>90</v>
      </c>
      <c r="I11" s="44">
        <v>34880</v>
      </c>
      <c r="J11" s="44">
        <v>113</v>
      </c>
      <c r="K11" s="44">
        <v>41856</v>
      </c>
      <c r="L11" s="44">
        <v>135</v>
      </c>
      <c r="M11" s="44">
        <v>48832</v>
      </c>
      <c r="N11" s="44">
        <v>155</v>
      </c>
      <c r="O11" s="44">
        <v>55808</v>
      </c>
      <c r="P11" s="44">
        <v>174</v>
      </c>
      <c r="Q11" s="44">
        <v>62784</v>
      </c>
      <c r="R11" s="44">
        <v>192</v>
      </c>
      <c r="S11" s="44">
        <v>69760</v>
      </c>
      <c r="T11" s="44">
        <v>209</v>
      </c>
      <c r="U11" s="44">
        <v>76736</v>
      </c>
      <c r="V11" s="45">
        <v>209</v>
      </c>
      <c r="W11" s="70"/>
      <c r="X11" s="1"/>
      <c r="Y11" s="1"/>
    </row>
    <row r="12" spans="1:25" ht="13.15" x14ac:dyDescent="0.35">
      <c r="A12" s="24" t="s">
        <v>140</v>
      </c>
      <c r="B12" s="71">
        <v>0</v>
      </c>
      <c r="C12" s="43">
        <v>1</v>
      </c>
      <c r="D12" s="43">
        <v>15</v>
      </c>
      <c r="E12" s="43">
        <v>2</v>
      </c>
      <c r="F12" s="43">
        <v>28</v>
      </c>
      <c r="G12" s="43">
        <v>3</v>
      </c>
      <c r="H12" s="43">
        <v>39</v>
      </c>
      <c r="I12" s="44">
        <v>4</v>
      </c>
      <c r="J12" s="44">
        <v>49</v>
      </c>
      <c r="K12" s="44">
        <v>5</v>
      </c>
      <c r="L12" s="44">
        <v>58</v>
      </c>
      <c r="M12" s="44">
        <v>6</v>
      </c>
      <c r="N12" s="44">
        <v>67</v>
      </c>
      <c r="O12" s="44">
        <v>7</v>
      </c>
      <c r="P12" s="44">
        <v>75</v>
      </c>
      <c r="Q12" s="44">
        <v>8</v>
      </c>
      <c r="R12" s="44">
        <v>83</v>
      </c>
      <c r="S12" s="44">
        <v>9</v>
      </c>
      <c r="T12" s="44">
        <v>90</v>
      </c>
      <c r="U12" s="44">
        <v>10</v>
      </c>
      <c r="V12" s="45">
        <v>90</v>
      </c>
      <c r="W12" s="1"/>
      <c r="X12" s="1"/>
      <c r="Y12" s="1"/>
    </row>
    <row r="13" spans="1:25" ht="13.15" x14ac:dyDescent="0.35">
      <c r="A13" s="24" t="s">
        <v>41</v>
      </c>
      <c r="B13" s="71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  <c r="W13" s="1"/>
      <c r="X13" s="1"/>
      <c r="Y13" s="1"/>
    </row>
    <row r="14" spans="1:25" ht="13.15" x14ac:dyDescent="0.35">
      <c r="A14" s="24" t="s">
        <v>40</v>
      </c>
      <c r="B14" s="71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  <c r="W14" s="1"/>
      <c r="X14" s="1"/>
      <c r="Y14" s="1"/>
    </row>
    <row r="15" spans="1:25" ht="13.15" x14ac:dyDescent="0.35">
      <c r="A15" s="24" t="s">
        <v>42</v>
      </c>
      <c r="B15" s="71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  <c r="W15" s="1"/>
      <c r="X15" s="1"/>
      <c r="Y15" s="1"/>
    </row>
    <row r="16" spans="1:25" ht="13.15" x14ac:dyDescent="0.35">
      <c r="A16" s="24" t="s">
        <v>6</v>
      </c>
      <c r="B16" s="71">
        <v>0</v>
      </c>
      <c r="C16" s="44">
        <v>12562</v>
      </c>
      <c r="D16" s="43">
        <v>143</v>
      </c>
      <c r="E16" s="44">
        <v>18843</v>
      </c>
      <c r="F16" s="43">
        <v>263</v>
      </c>
      <c r="G16" s="44">
        <v>25124</v>
      </c>
      <c r="H16" s="43">
        <v>370</v>
      </c>
      <c r="I16" s="44">
        <v>31405</v>
      </c>
      <c r="J16" s="44">
        <v>466</v>
      </c>
      <c r="K16" s="44">
        <v>37686</v>
      </c>
      <c r="L16" s="44">
        <v>554</v>
      </c>
      <c r="M16" s="44">
        <v>43967</v>
      </c>
      <c r="N16" s="44">
        <v>636</v>
      </c>
      <c r="O16" s="44">
        <v>50248</v>
      </c>
      <c r="P16" s="44">
        <v>713</v>
      </c>
      <c r="Q16" s="44">
        <v>56529</v>
      </c>
      <c r="R16" s="44">
        <v>786</v>
      </c>
      <c r="S16" s="44">
        <v>62810</v>
      </c>
      <c r="T16" s="44">
        <v>856</v>
      </c>
      <c r="U16" s="44">
        <v>69091</v>
      </c>
      <c r="V16" s="45">
        <v>856</v>
      </c>
      <c r="W16" s="70"/>
      <c r="X16" s="1"/>
      <c r="Y16" s="1"/>
    </row>
    <row r="17" spans="1:25" ht="13.15" x14ac:dyDescent="0.35">
      <c r="A17" s="24" t="s">
        <v>142</v>
      </c>
      <c r="B17" s="71">
        <v>0</v>
      </c>
      <c r="C17" s="43">
        <v>14</v>
      </c>
      <c r="D17" s="43">
        <v>1555</v>
      </c>
      <c r="E17" s="43">
        <v>21</v>
      </c>
      <c r="F17" s="43">
        <v>2866</v>
      </c>
      <c r="G17" s="43">
        <v>28</v>
      </c>
      <c r="H17" s="43">
        <v>4021</v>
      </c>
      <c r="I17" s="44">
        <v>35</v>
      </c>
      <c r="J17" s="44">
        <v>5065</v>
      </c>
      <c r="K17" s="44">
        <v>42</v>
      </c>
      <c r="L17" s="44">
        <v>6025</v>
      </c>
      <c r="M17" s="44">
        <v>49</v>
      </c>
      <c r="N17" s="44">
        <v>6919</v>
      </c>
      <c r="O17" s="44">
        <v>56</v>
      </c>
      <c r="P17" s="44">
        <v>7758</v>
      </c>
      <c r="Q17" s="44">
        <v>63</v>
      </c>
      <c r="R17" s="44">
        <v>8552</v>
      </c>
      <c r="S17" s="44">
        <v>70</v>
      </c>
      <c r="T17" s="44">
        <v>9307</v>
      </c>
      <c r="U17" s="44">
        <v>77</v>
      </c>
      <c r="V17" s="45">
        <v>9307</v>
      </c>
      <c r="W17" s="1"/>
      <c r="X17" s="1"/>
      <c r="Y17" s="1"/>
    </row>
    <row r="18" spans="1:25" ht="13.15" x14ac:dyDescent="0.35">
      <c r="A18" s="24" t="s">
        <v>12</v>
      </c>
      <c r="B18" s="71">
        <v>0</v>
      </c>
      <c r="C18" s="43">
        <v>14</v>
      </c>
      <c r="D18" s="43">
        <v>1182</v>
      </c>
      <c r="E18" s="43">
        <v>21</v>
      </c>
      <c r="F18" s="43">
        <v>2179</v>
      </c>
      <c r="G18" s="43">
        <v>28</v>
      </c>
      <c r="H18" s="43">
        <v>3057</v>
      </c>
      <c r="I18" s="44">
        <v>35</v>
      </c>
      <c r="J18" s="44">
        <v>3851</v>
      </c>
      <c r="K18" s="44">
        <v>42</v>
      </c>
      <c r="L18" s="44">
        <v>4581</v>
      </c>
      <c r="M18" s="44">
        <v>49</v>
      </c>
      <c r="N18" s="44">
        <v>5260</v>
      </c>
      <c r="O18" s="44">
        <v>56</v>
      </c>
      <c r="P18" s="44">
        <v>5898</v>
      </c>
      <c r="Q18" s="44">
        <v>63</v>
      </c>
      <c r="R18" s="44">
        <v>6502</v>
      </c>
      <c r="S18" s="44">
        <v>70</v>
      </c>
      <c r="T18" s="44">
        <v>7076</v>
      </c>
      <c r="U18" s="44">
        <v>77</v>
      </c>
      <c r="V18" s="45">
        <v>7076</v>
      </c>
      <c r="W18" s="1"/>
      <c r="X18" s="1"/>
      <c r="Y18" s="1"/>
    </row>
    <row r="19" spans="1:25" ht="13.15" x14ac:dyDescent="0.35">
      <c r="A19" s="24" t="s">
        <v>139</v>
      </c>
      <c r="B19" s="71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ht="13.15" x14ac:dyDescent="0.35">
      <c r="A20" s="24" t="s">
        <v>169</v>
      </c>
      <c r="B20" s="71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ht="13.15" x14ac:dyDescent="0.35">
      <c r="A21" s="24" t="s">
        <v>138</v>
      </c>
      <c r="B21" s="71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ht="13.15" x14ac:dyDescent="0.35">
      <c r="A22" s="24" t="s">
        <v>170</v>
      </c>
      <c r="B22" s="71">
        <v>0</v>
      </c>
      <c r="C22" s="43">
        <v>1</v>
      </c>
      <c r="D22" s="43">
        <v>30</v>
      </c>
      <c r="E22" s="43">
        <v>2</v>
      </c>
      <c r="F22" s="43">
        <v>56</v>
      </c>
      <c r="G22" s="43">
        <v>3</v>
      </c>
      <c r="H22" s="43">
        <v>78</v>
      </c>
      <c r="I22" s="44">
        <v>4</v>
      </c>
      <c r="J22" s="44">
        <v>99</v>
      </c>
      <c r="K22" s="44">
        <v>5</v>
      </c>
      <c r="L22" s="44">
        <v>118</v>
      </c>
      <c r="M22" s="44">
        <v>6</v>
      </c>
      <c r="N22" s="44">
        <v>135</v>
      </c>
      <c r="O22" s="44">
        <v>7</v>
      </c>
      <c r="P22" s="44">
        <v>151</v>
      </c>
      <c r="Q22" s="44">
        <v>8</v>
      </c>
      <c r="R22" s="44">
        <v>167</v>
      </c>
      <c r="S22" s="44">
        <v>9</v>
      </c>
      <c r="T22" s="44">
        <v>182</v>
      </c>
      <c r="U22" s="44">
        <v>10</v>
      </c>
      <c r="V22" s="45">
        <v>182</v>
      </c>
      <c r="W22" s="1"/>
      <c r="X22" s="1"/>
      <c r="Y22" s="1"/>
    </row>
    <row r="23" spans="1:25" ht="13.15" x14ac:dyDescent="0.35">
      <c r="A23" s="24" t="s">
        <v>137</v>
      </c>
      <c r="B23" s="71">
        <v>0</v>
      </c>
      <c r="C23" s="43">
        <v>1</v>
      </c>
      <c r="D23" s="43">
        <v>36</v>
      </c>
      <c r="E23" s="43">
        <v>2</v>
      </c>
      <c r="F23" s="43">
        <v>67</v>
      </c>
      <c r="G23" s="43">
        <v>3</v>
      </c>
      <c r="H23" s="43">
        <v>94</v>
      </c>
      <c r="I23" s="44">
        <v>4</v>
      </c>
      <c r="J23" s="44">
        <v>119</v>
      </c>
      <c r="K23" s="44">
        <v>5</v>
      </c>
      <c r="L23" s="44">
        <v>141</v>
      </c>
      <c r="M23" s="44">
        <v>6</v>
      </c>
      <c r="N23" s="44">
        <v>162</v>
      </c>
      <c r="O23" s="44">
        <v>7</v>
      </c>
      <c r="P23" s="44">
        <v>182</v>
      </c>
      <c r="Q23" s="44">
        <v>8</v>
      </c>
      <c r="R23" s="44">
        <v>200</v>
      </c>
      <c r="S23" s="44">
        <v>9</v>
      </c>
      <c r="T23" s="44">
        <v>218</v>
      </c>
      <c r="U23" s="44">
        <v>10</v>
      </c>
      <c r="V23" s="45">
        <v>218</v>
      </c>
      <c r="W23" s="1"/>
      <c r="X23" s="1"/>
      <c r="Y23" s="1"/>
    </row>
    <row r="24" spans="1:25" ht="13.15" x14ac:dyDescent="0.35">
      <c r="A24" s="24" t="s">
        <v>171</v>
      </c>
      <c r="B24" s="71">
        <v>0</v>
      </c>
      <c r="C24" s="43">
        <v>60</v>
      </c>
      <c r="D24" s="43">
        <v>426</v>
      </c>
      <c r="E24" s="43">
        <v>90</v>
      </c>
      <c r="F24" s="43">
        <v>786</v>
      </c>
      <c r="G24" s="43">
        <v>120</v>
      </c>
      <c r="H24" s="43">
        <v>1102</v>
      </c>
      <c r="I24" s="43">
        <v>150</v>
      </c>
      <c r="J24" s="43">
        <v>1389</v>
      </c>
      <c r="K24" s="43">
        <v>180</v>
      </c>
      <c r="L24" s="43">
        <v>1652</v>
      </c>
      <c r="M24" s="43">
        <v>210</v>
      </c>
      <c r="N24" s="43">
        <v>1897</v>
      </c>
      <c r="O24" s="43">
        <v>240</v>
      </c>
      <c r="P24" s="43">
        <v>2127</v>
      </c>
      <c r="Q24" s="43">
        <v>270</v>
      </c>
      <c r="R24" s="43">
        <v>2345</v>
      </c>
      <c r="S24" s="43">
        <v>300</v>
      </c>
      <c r="T24" s="43">
        <v>2552</v>
      </c>
      <c r="U24" s="43">
        <v>330</v>
      </c>
      <c r="V24" s="43">
        <v>2552</v>
      </c>
      <c r="W24" s="65"/>
      <c r="X24" s="1"/>
      <c r="Y24" s="1"/>
    </row>
    <row r="25" spans="1:25" ht="13.15" x14ac:dyDescent="0.35">
      <c r="A25" s="24" t="s">
        <v>141</v>
      </c>
      <c r="B25" s="71">
        <v>0</v>
      </c>
      <c r="C25" s="43">
        <v>1</v>
      </c>
      <c r="D25" s="47">
        <v>1.1499999999999999</v>
      </c>
      <c r="E25" s="43">
        <v>2</v>
      </c>
      <c r="F25" s="47">
        <v>2.11</v>
      </c>
      <c r="G25" s="43">
        <v>3</v>
      </c>
      <c r="H25" s="47">
        <v>2.96</v>
      </c>
      <c r="I25" s="44">
        <v>4</v>
      </c>
      <c r="J25" s="48">
        <v>3.73</v>
      </c>
      <c r="K25" s="50">
        <v>5</v>
      </c>
      <c r="L25" s="48">
        <v>4.4400000000000004</v>
      </c>
      <c r="M25" s="50">
        <v>6</v>
      </c>
      <c r="N25" s="48">
        <v>5.0999999999999996</v>
      </c>
      <c r="O25" s="50">
        <v>7</v>
      </c>
      <c r="P25" s="48">
        <v>5.72</v>
      </c>
      <c r="Q25" s="50">
        <v>8</v>
      </c>
      <c r="R25" s="48">
        <v>6.3</v>
      </c>
      <c r="S25" s="50">
        <v>9</v>
      </c>
      <c r="T25" s="48">
        <v>6.86</v>
      </c>
      <c r="U25" s="50">
        <v>10</v>
      </c>
      <c r="V25" s="49">
        <v>6.86</v>
      </c>
      <c r="W25" s="1"/>
      <c r="X25" s="1"/>
      <c r="Y25" s="1"/>
    </row>
    <row r="26" spans="1:25" ht="13.15" x14ac:dyDescent="0.35">
      <c r="A26" s="24" t="s">
        <v>7</v>
      </c>
      <c r="B26" s="71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ht="13.15" x14ac:dyDescent="0.35">
      <c r="A27" s="68" t="s">
        <v>8</v>
      </c>
      <c r="B27" s="71">
        <v>0</v>
      </c>
      <c r="C27" s="44">
        <v>4206</v>
      </c>
      <c r="D27" s="44">
        <v>368</v>
      </c>
      <c r="E27" s="44">
        <v>6309</v>
      </c>
      <c r="F27" s="44">
        <v>678</v>
      </c>
      <c r="G27" s="44">
        <v>8412</v>
      </c>
      <c r="H27" s="44">
        <v>952</v>
      </c>
      <c r="I27" s="44">
        <v>10515</v>
      </c>
      <c r="J27" s="44">
        <v>1199</v>
      </c>
      <c r="K27" s="44">
        <v>12618</v>
      </c>
      <c r="L27" s="44">
        <v>1426</v>
      </c>
      <c r="M27" s="44">
        <v>14721</v>
      </c>
      <c r="N27" s="44">
        <v>1638</v>
      </c>
      <c r="O27" s="44">
        <v>16824</v>
      </c>
      <c r="P27" s="44">
        <v>1837</v>
      </c>
      <c r="Q27" s="44">
        <v>18927</v>
      </c>
      <c r="R27" s="44">
        <v>2025</v>
      </c>
      <c r="S27" s="44">
        <v>21030</v>
      </c>
      <c r="T27" s="44">
        <v>2203</v>
      </c>
      <c r="U27" s="44">
        <v>23133</v>
      </c>
      <c r="V27" s="45">
        <v>2203</v>
      </c>
      <c r="W27" s="65"/>
      <c r="X27" s="1"/>
      <c r="Y27" s="1"/>
    </row>
    <row r="28" spans="1:25" ht="13.15" x14ac:dyDescent="0.35">
      <c r="A28" s="24" t="s">
        <v>9</v>
      </c>
      <c r="B28" s="71">
        <v>0</v>
      </c>
      <c r="C28" s="44">
        <v>3455</v>
      </c>
      <c r="D28" s="43">
        <v>30</v>
      </c>
      <c r="E28" s="44">
        <v>5182</v>
      </c>
      <c r="F28" s="43">
        <v>55</v>
      </c>
      <c r="G28" s="44">
        <v>6910</v>
      </c>
      <c r="H28" s="43">
        <v>77</v>
      </c>
      <c r="I28" s="44">
        <v>8637</v>
      </c>
      <c r="J28" s="44">
        <v>97</v>
      </c>
      <c r="K28" s="44">
        <v>10364</v>
      </c>
      <c r="L28" s="44">
        <v>116</v>
      </c>
      <c r="M28" s="44">
        <v>12091</v>
      </c>
      <c r="N28" s="44">
        <v>133</v>
      </c>
      <c r="O28" s="44">
        <v>13818</v>
      </c>
      <c r="P28" s="44">
        <v>149</v>
      </c>
      <c r="Q28" s="44">
        <v>15545</v>
      </c>
      <c r="R28" s="44">
        <v>164</v>
      </c>
      <c r="S28" s="44">
        <v>17272</v>
      </c>
      <c r="T28" s="44">
        <v>179</v>
      </c>
      <c r="U28" s="44">
        <v>18999</v>
      </c>
      <c r="V28" s="45">
        <v>179</v>
      </c>
      <c r="W28" s="70"/>
      <c r="X28" s="1"/>
      <c r="Y28" s="1"/>
    </row>
    <row r="29" spans="1:25" ht="13.15" x14ac:dyDescent="0.35">
      <c r="A29" s="24" t="s">
        <v>44</v>
      </c>
      <c r="B29" s="71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ht="13.15" x14ac:dyDescent="0.35">
      <c r="A30" s="24" t="s">
        <v>172</v>
      </c>
      <c r="B30" s="71">
        <v>0</v>
      </c>
      <c r="C30" s="43">
        <v>20</v>
      </c>
      <c r="D30" s="43">
        <v>16</v>
      </c>
      <c r="E30" s="43">
        <v>30</v>
      </c>
      <c r="F30" s="43">
        <v>30</v>
      </c>
      <c r="G30" s="43">
        <v>40</v>
      </c>
      <c r="H30" s="43">
        <v>42</v>
      </c>
      <c r="I30" s="43">
        <v>50</v>
      </c>
      <c r="J30" s="44">
        <v>53</v>
      </c>
      <c r="K30" s="43">
        <v>60</v>
      </c>
      <c r="L30" s="44">
        <v>63</v>
      </c>
      <c r="M30" s="43">
        <v>70</v>
      </c>
      <c r="N30" s="44">
        <v>72</v>
      </c>
      <c r="O30" s="43">
        <v>80</v>
      </c>
      <c r="P30" s="44">
        <v>81</v>
      </c>
      <c r="Q30" s="43">
        <v>90</v>
      </c>
      <c r="R30" s="44">
        <v>89</v>
      </c>
      <c r="S30" s="43">
        <v>100</v>
      </c>
      <c r="T30" s="44">
        <v>97</v>
      </c>
      <c r="U30" s="43">
        <v>110</v>
      </c>
      <c r="V30" s="45">
        <v>97</v>
      </c>
      <c r="W30" s="65"/>
      <c r="X30" s="1"/>
      <c r="Y30" s="1"/>
    </row>
    <row r="31" spans="1:25" ht="13.15" x14ac:dyDescent="0.35">
      <c r="A31" s="24" t="s">
        <v>10</v>
      </c>
      <c r="B31" s="71">
        <v>0</v>
      </c>
      <c r="C31" s="44">
        <v>246</v>
      </c>
      <c r="D31" s="43">
        <v>850</v>
      </c>
      <c r="E31" s="44">
        <v>369</v>
      </c>
      <c r="F31" s="43">
        <v>1566</v>
      </c>
      <c r="G31" s="44">
        <v>492</v>
      </c>
      <c r="H31" s="43">
        <v>2197</v>
      </c>
      <c r="I31" s="44">
        <v>615</v>
      </c>
      <c r="J31" s="44">
        <v>2767</v>
      </c>
      <c r="K31" s="44">
        <v>738</v>
      </c>
      <c r="L31" s="44">
        <v>3292</v>
      </c>
      <c r="M31" s="44">
        <v>861</v>
      </c>
      <c r="N31" s="44">
        <v>3780</v>
      </c>
      <c r="O31" s="44">
        <v>984</v>
      </c>
      <c r="P31" s="44">
        <v>4239</v>
      </c>
      <c r="Q31" s="44">
        <v>1107</v>
      </c>
      <c r="R31" s="44">
        <v>4672</v>
      </c>
      <c r="S31" s="44">
        <v>1230</v>
      </c>
      <c r="T31" s="44">
        <v>5085</v>
      </c>
      <c r="U31" s="44">
        <v>1353</v>
      </c>
      <c r="V31" s="45">
        <v>5085</v>
      </c>
      <c r="W31" s="70"/>
      <c r="X31" s="1"/>
      <c r="Y31" s="1"/>
    </row>
    <row r="32" spans="1:25" ht="13.15" x14ac:dyDescent="0.35">
      <c r="A32" s="25" t="s">
        <v>43</v>
      </c>
      <c r="B32" s="71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ht="13.15" x14ac:dyDescent="0.35">
      <c r="A33" s="25" t="s">
        <v>173</v>
      </c>
      <c r="B33" s="71">
        <v>0</v>
      </c>
      <c r="C33" s="43">
        <v>1</v>
      </c>
      <c r="D33" s="43">
        <v>13</v>
      </c>
      <c r="E33" s="43">
        <v>2</v>
      </c>
      <c r="F33" s="43">
        <v>25</v>
      </c>
      <c r="G33" s="43">
        <v>3</v>
      </c>
      <c r="H33" s="43">
        <v>35</v>
      </c>
      <c r="I33" s="43">
        <v>4</v>
      </c>
      <c r="J33" s="44">
        <v>44</v>
      </c>
      <c r="K33" s="43">
        <v>5</v>
      </c>
      <c r="L33" s="44">
        <v>52</v>
      </c>
      <c r="M33" s="43">
        <v>6</v>
      </c>
      <c r="N33" s="44">
        <v>60</v>
      </c>
      <c r="O33" s="43">
        <v>7</v>
      </c>
      <c r="P33" s="44">
        <v>67</v>
      </c>
      <c r="Q33" s="43">
        <v>8</v>
      </c>
      <c r="R33" s="44">
        <v>74</v>
      </c>
      <c r="S33" s="43">
        <v>9</v>
      </c>
      <c r="T33" s="44">
        <v>81</v>
      </c>
      <c r="U33" s="43">
        <v>10</v>
      </c>
      <c r="V33" s="45">
        <v>81</v>
      </c>
      <c r="W33" s="1"/>
      <c r="X33" s="1"/>
      <c r="Y33" s="1"/>
    </row>
    <row r="34" spans="1:25" ht="13.15" x14ac:dyDescent="0.35">
      <c r="A34" s="25" t="s">
        <v>174</v>
      </c>
      <c r="B34" s="71">
        <v>0</v>
      </c>
      <c r="C34" s="43">
        <v>1</v>
      </c>
      <c r="D34" s="43">
        <v>97</v>
      </c>
      <c r="E34" s="43">
        <v>2</v>
      </c>
      <c r="F34" s="43">
        <v>179</v>
      </c>
      <c r="G34" s="43">
        <v>3</v>
      </c>
      <c r="H34" s="43">
        <v>251</v>
      </c>
      <c r="I34" s="44">
        <v>4</v>
      </c>
      <c r="J34" s="44">
        <v>316</v>
      </c>
      <c r="K34" s="44">
        <v>5</v>
      </c>
      <c r="L34" s="44">
        <v>376</v>
      </c>
      <c r="M34" s="44">
        <v>6</v>
      </c>
      <c r="N34" s="44">
        <v>432</v>
      </c>
      <c r="O34" s="44">
        <v>7</v>
      </c>
      <c r="P34" s="44">
        <v>484</v>
      </c>
      <c r="Q34" s="44">
        <v>8</v>
      </c>
      <c r="R34" s="44">
        <v>534</v>
      </c>
      <c r="S34" s="44">
        <v>9</v>
      </c>
      <c r="T34" s="44">
        <v>581</v>
      </c>
      <c r="U34" s="44">
        <v>10</v>
      </c>
      <c r="V34" s="45">
        <v>581</v>
      </c>
      <c r="W34" s="1"/>
      <c r="X34" s="1"/>
      <c r="Y34" s="1"/>
    </row>
    <row r="35" spans="1:25" ht="13.15" x14ac:dyDescent="0.35">
      <c r="A35" s="25" t="s">
        <v>114</v>
      </c>
      <c r="B35" s="71">
        <v>0</v>
      </c>
      <c r="C35" s="44">
        <v>14</v>
      </c>
      <c r="D35" s="43">
        <v>45</v>
      </c>
      <c r="E35" s="44">
        <v>21</v>
      </c>
      <c r="F35" s="43">
        <v>83</v>
      </c>
      <c r="G35" s="44">
        <v>28</v>
      </c>
      <c r="H35" s="43">
        <v>117</v>
      </c>
      <c r="I35" s="44">
        <v>35</v>
      </c>
      <c r="J35" s="44">
        <v>147</v>
      </c>
      <c r="K35" s="44">
        <v>42</v>
      </c>
      <c r="L35" s="44">
        <v>175</v>
      </c>
      <c r="M35" s="44">
        <v>49</v>
      </c>
      <c r="N35" s="44">
        <v>201</v>
      </c>
      <c r="O35" s="44">
        <v>56</v>
      </c>
      <c r="P35" s="44">
        <v>225</v>
      </c>
      <c r="Q35" s="44">
        <v>63</v>
      </c>
      <c r="R35" s="44">
        <v>248</v>
      </c>
      <c r="S35" s="44">
        <v>70</v>
      </c>
      <c r="T35" s="44">
        <v>270</v>
      </c>
      <c r="U35" s="44">
        <v>77</v>
      </c>
      <c r="V35" s="45">
        <v>270</v>
      </c>
      <c r="W35" s="1"/>
      <c r="X35" s="1"/>
      <c r="Y35" s="1"/>
    </row>
    <row r="36" spans="1:25" ht="13.5" thickBot="1" x14ac:dyDescent="0.4">
      <c r="A36" s="26" t="s">
        <v>11</v>
      </c>
      <c r="B36" s="72">
        <v>0</v>
      </c>
      <c r="C36" s="28">
        <v>7330</v>
      </c>
      <c r="D36" s="27">
        <v>53</v>
      </c>
      <c r="E36" s="28">
        <v>10995</v>
      </c>
      <c r="F36" s="27">
        <v>99</v>
      </c>
      <c r="G36" s="28">
        <v>14660</v>
      </c>
      <c r="H36" s="27">
        <v>138</v>
      </c>
      <c r="I36" s="28">
        <v>18325</v>
      </c>
      <c r="J36" s="28">
        <v>174</v>
      </c>
      <c r="K36" s="28">
        <v>21990</v>
      </c>
      <c r="L36" s="28">
        <v>207</v>
      </c>
      <c r="M36" s="28">
        <v>25655</v>
      </c>
      <c r="N36" s="28">
        <v>238</v>
      </c>
      <c r="O36" s="28">
        <v>29320</v>
      </c>
      <c r="P36" s="28">
        <v>267</v>
      </c>
      <c r="Q36" s="28">
        <v>32985</v>
      </c>
      <c r="R36" s="28">
        <v>294</v>
      </c>
      <c r="S36" s="28">
        <v>36650</v>
      </c>
      <c r="T36" s="28">
        <v>320</v>
      </c>
      <c r="U36" s="28">
        <v>40315</v>
      </c>
      <c r="V36" s="29">
        <v>320</v>
      </c>
      <c r="W36" s="65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5" t="s">
        <v>116</v>
      </c>
      <c r="B38" s="175"/>
      <c r="C38" s="175"/>
      <c r="D38" s="1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6" t="s">
        <v>158</v>
      </c>
      <c r="B39" s="176"/>
      <c r="C39" s="176"/>
      <c r="D39" s="176"/>
      <c r="E39" s="1"/>
      <c r="F39" s="70"/>
      <c r="G39" s="70"/>
      <c r="H39" s="70"/>
      <c r="I39" s="70"/>
      <c r="J39" s="1"/>
      <c r="K39" s="7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ht="13.15" x14ac:dyDescent="0.35">
      <c r="A40" s="152"/>
      <c r="B40" s="152"/>
      <c r="C40" s="184"/>
      <c r="D40" s="152"/>
      <c r="E40" s="184"/>
      <c r="F40" s="4"/>
      <c r="G40" s="184"/>
      <c r="H40" s="4"/>
      <c r="I40" s="184"/>
      <c r="J40" s="4"/>
      <c r="K40" s="184"/>
      <c r="L40" s="4"/>
      <c r="M40" s="184"/>
      <c r="N40" s="4"/>
      <c r="O40" s="184"/>
      <c r="P40" s="4"/>
      <c r="Q40" s="184"/>
      <c r="R40" s="4"/>
      <c r="S40" s="184"/>
      <c r="T40" s="4"/>
      <c r="U40" s="184"/>
      <c r="V40" s="185"/>
      <c r="W40" s="186"/>
      <c r="X40" s="4"/>
    </row>
    <row r="41" spans="1:25" s="37" customFormat="1" ht="12" customHeight="1" x14ac:dyDescent="0.35">
      <c r="A41" s="152"/>
      <c r="B41" s="152"/>
      <c r="C41" s="153"/>
      <c r="D41" s="153"/>
      <c r="E41" s="153"/>
      <c r="F41" s="154"/>
      <c r="G41" s="153"/>
      <c r="H41" s="154"/>
      <c r="I41" s="153"/>
      <c r="J41" s="154"/>
      <c r="K41" s="153"/>
      <c r="L41" s="154"/>
      <c r="M41" s="153"/>
      <c r="N41" s="154"/>
      <c r="O41" s="153"/>
      <c r="P41" s="154"/>
      <c r="Q41" s="153"/>
      <c r="R41" s="154"/>
      <c r="S41" s="153"/>
      <c r="T41" s="154"/>
      <c r="U41" s="153"/>
      <c r="V41" s="4"/>
      <c r="W41" s="4"/>
      <c r="X41" s="4"/>
    </row>
    <row r="42" spans="1:25" s="37" customForma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5" s="37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  <c r="W43" s="4"/>
      <c r="X43" s="4"/>
    </row>
    <row r="44" spans="1:25" s="37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  <c r="W44" s="4"/>
      <c r="X44" s="4"/>
    </row>
    <row r="45" spans="1:25" s="37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  <c r="W45" s="4"/>
      <c r="X45" s="4"/>
    </row>
    <row r="46" spans="1:25" s="37" customFormat="1" x14ac:dyDescent="0.35">
      <c r="A46" s="4" t="s">
        <v>5</v>
      </c>
      <c r="B46" s="4">
        <v>0</v>
      </c>
      <c r="C46" s="4">
        <v>13952</v>
      </c>
      <c r="D46" s="4">
        <v>34</v>
      </c>
      <c r="E46" s="4">
        <v>20928</v>
      </c>
      <c r="F46" s="4">
        <v>63</v>
      </c>
      <c r="G46" s="4">
        <v>27904</v>
      </c>
      <c r="H46" s="4">
        <v>88</v>
      </c>
      <c r="I46" s="4">
        <v>34880</v>
      </c>
      <c r="J46" s="4">
        <v>111</v>
      </c>
      <c r="K46" s="4">
        <v>41856</v>
      </c>
      <c r="L46" s="4">
        <v>132</v>
      </c>
      <c r="M46" s="4">
        <v>48832</v>
      </c>
      <c r="N46" s="4">
        <v>152</v>
      </c>
      <c r="O46" s="4">
        <v>55808</v>
      </c>
      <c r="P46" s="4">
        <v>170</v>
      </c>
      <c r="Q46" s="4">
        <v>62784</v>
      </c>
      <c r="R46" s="4">
        <v>188</v>
      </c>
      <c r="S46" s="4">
        <v>69760</v>
      </c>
      <c r="T46" s="4">
        <v>204</v>
      </c>
      <c r="U46" s="4">
        <v>76736</v>
      </c>
      <c r="V46" s="4">
        <v>204</v>
      </c>
      <c r="W46" s="4"/>
      <c r="X46" s="4"/>
    </row>
    <row r="47" spans="1:25" s="37" customFormat="1" x14ac:dyDescent="0.35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  <c r="W47" s="4"/>
      <c r="X47" s="4"/>
    </row>
    <row r="48" spans="1:25" s="37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  <c r="W48" s="4"/>
      <c r="X48" s="4"/>
    </row>
    <row r="49" spans="1:24" s="37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  <c r="W49" s="4"/>
      <c r="X49" s="4"/>
    </row>
    <row r="50" spans="1:24" s="37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  <c r="W50" s="4"/>
      <c r="X50" s="4"/>
    </row>
    <row r="51" spans="1:24" s="37" customFormat="1" x14ac:dyDescent="0.35">
      <c r="A51" s="4" t="s">
        <v>6</v>
      </c>
      <c r="B51" s="4">
        <v>0</v>
      </c>
      <c r="C51" s="4">
        <v>12620</v>
      </c>
      <c r="D51" s="4">
        <v>141</v>
      </c>
      <c r="E51" s="4">
        <v>18930</v>
      </c>
      <c r="F51" s="4">
        <v>261</v>
      </c>
      <c r="G51" s="4">
        <v>25240</v>
      </c>
      <c r="H51" s="4">
        <v>366</v>
      </c>
      <c r="I51" s="4">
        <v>31550</v>
      </c>
      <c r="J51" s="4">
        <v>460</v>
      </c>
      <c r="K51" s="4">
        <v>37860</v>
      </c>
      <c r="L51" s="4">
        <v>548</v>
      </c>
      <c r="M51" s="4">
        <v>44170</v>
      </c>
      <c r="N51" s="4">
        <v>629</v>
      </c>
      <c r="O51" s="4">
        <v>50480</v>
      </c>
      <c r="P51" s="4">
        <v>705</v>
      </c>
      <c r="Q51" s="4">
        <v>56790</v>
      </c>
      <c r="R51" s="4">
        <v>777</v>
      </c>
      <c r="S51" s="4">
        <v>63100</v>
      </c>
      <c r="T51" s="4">
        <v>846</v>
      </c>
      <c r="U51" s="4">
        <v>69410</v>
      </c>
      <c r="V51" s="4">
        <v>846</v>
      </c>
      <c r="W51" s="4"/>
      <c r="X51" s="4"/>
    </row>
    <row r="52" spans="1:24" s="37" customFormat="1" x14ac:dyDescent="0.35">
      <c r="A52" s="4" t="s">
        <v>142</v>
      </c>
      <c r="B52" s="4">
        <v>0</v>
      </c>
      <c r="C52" s="4">
        <v>12</v>
      </c>
      <c r="D52" s="4">
        <v>1408</v>
      </c>
      <c r="E52" s="4">
        <v>18</v>
      </c>
      <c r="F52" s="4">
        <v>2594</v>
      </c>
      <c r="G52" s="4">
        <v>24</v>
      </c>
      <c r="H52" s="4">
        <v>3640</v>
      </c>
      <c r="I52" s="4">
        <v>30</v>
      </c>
      <c r="J52" s="4">
        <v>4585</v>
      </c>
      <c r="K52" s="4">
        <v>36</v>
      </c>
      <c r="L52" s="4">
        <v>5454</v>
      </c>
      <c r="M52" s="4">
        <v>42</v>
      </c>
      <c r="N52" s="4">
        <v>6263</v>
      </c>
      <c r="O52" s="4">
        <v>48</v>
      </c>
      <c r="P52" s="4">
        <v>7023</v>
      </c>
      <c r="Q52" s="4">
        <v>54</v>
      </c>
      <c r="R52" s="4">
        <v>7741</v>
      </c>
      <c r="S52" s="4">
        <v>60</v>
      </c>
      <c r="T52" s="4">
        <v>8425</v>
      </c>
      <c r="U52" s="4">
        <v>66</v>
      </c>
      <c r="V52" s="4">
        <v>8425</v>
      </c>
      <c r="W52" s="4"/>
      <c r="X52" s="4"/>
    </row>
    <row r="53" spans="1:24" s="37" customFormat="1" x14ac:dyDescent="0.35">
      <c r="A53" s="4" t="s">
        <v>12</v>
      </c>
      <c r="B53" s="4">
        <v>0</v>
      </c>
      <c r="C53" s="4">
        <v>12</v>
      </c>
      <c r="D53" s="4">
        <v>1408</v>
      </c>
      <c r="E53" s="4">
        <v>18</v>
      </c>
      <c r="F53" s="4">
        <v>2594</v>
      </c>
      <c r="G53" s="4">
        <v>24</v>
      </c>
      <c r="H53" s="4">
        <v>3640</v>
      </c>
      <c r="I53" s="4">
        <v>30</v>
      </c>
      <c r="J53" s="4">
        <v>4585</v>
      </c>
      <c r="K53" s="4">
        <v>36</v>
      </c>
      <c r="L53" s="4">
        <v>5454</v>
      </c>
      <c r="M53" s="4">
        <v>42</v>
      </c>
      <c r="N53" s="4">
        <v>6263</v>
      </c>
      <c r="O53" s="4">
        <v>48</v>
      </c>
      <c r="P53" s="4">
        <v>7023</v>
      </c>
      <c r="Q53" s="4">
        <v>54</v>
      </c>
      <c r="R53" s="4">
        <v>7741</v>
      </c>
      <c r="S53" s="4">
        <v>60</v>
      </c>
      <c r="T53" s="4">
        <v>8425</v>
      </c>
      <c r="U53" s="4">
        <v>66</v>
      </c>
      <c r="V53" s="4">
        <v>8425</v>
      </c>
      <c r="W53" s="4"/>
      <c r="X53" s="4"/>
    </row>
    <row r="54" spans="1:24" s="37" customFormat="1" x14ac:dyDescent="0.3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  <c r="W54" s="4"/>
      <c r="X54" s="4"/>
    </row>
    <row r="55" spans="1:24" s="37" customFormat="1" x14ac:dyDescent="0.35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  <c r="W55" s="4"/>
      <c r="X55" s="4"/>
    </row>
    <row r="56" spans="1:24" s="37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  <c r="W56" s="4"/>
      <c r="X56" s="4"/>
    </row>
    <row r="57" spans="1:24" s="37" customFormat="1" x14ac:dyDescent="0.35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  <c r="W57" s="4"/>
      <c r="X57" s="4"/>
    </row>
    <row r="58" spans="1:24" s="37" customFormat="1" x14ac:dyDescent="0.35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  <c r="W58" s="4"/>
      <c r="X58" s="4"/>
    </row>
    <row r="59" spans="1:24" s="37" customFormat="1" x14ac:dyDescent="0.35">
      <c r="A59" s="4" t="s">
        <v>171</v>
      </c>
      <c r="B59" s="4">
        <v>0</v>
      </c>
      <c r="C59" s="4">
        <v>64</v>
      </c>
      <c r="D59" s="4">
        <v>591</v>
      </c>
      <c r="E59" s="4">
        <v>96</v>
      </c>
      <c r="F59" s="4">
        <v>1089</v>
      </c>
      <c r="G59" s="4">
        <v>128</v>
      </c>
      <c r="H59" s="4">
        <v>1528</v>
      </c>
      <c r="I59" s="4">
        <v>160</v>
      </c>
      <c r="J59" s="4">
        <v>1925</v>
      </c>
      <c r="K59" s="4">
        <v>192</v>
      </c>
      <c r="L59" s="4">
        <v>2290</v>
      </c>
      <c r="M59" s="4">
        <v>224</v>
      </c>
      <c r="N59" s="4">
        <v>2630</v>
      </c>
      <c r="O59" s="4">
        <v>256</v>
      </c>
      <c r="P59" s="4">
        <v>2949</v>
      </c>
      <c r="Q59" s="4">
        <v>288</v>
      </c>
      <c r="R59" s="4">
        <v>3251</v>
      </c>
      <c r="S59" s="4">
        <v>320</v>
      </c>
      <c r="T59" s="4">
        <v>3538</v>
      </c>
      <c r="U59" s="4">
        <v>352</v>
      </c>
      <c r="V59" s="4">
        <v>3538</v>
      </c>
      <c r="W59" s="4"/>
      <c r="X59" s="4"/>
    </row>
    <row r="60" spans="1:24" s="37" customFormat="1" x14ac:dyDescent="0.35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  <c r="W60" s="4"/>
      <c r="X60" s="4"/>
    </row>
    <row r="61" spans="1:24" s="37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  <c r="W61" s="4"/>
      <c r="X61" s="4"/>
    </row>
    <row r="62" spans="1:24" s="37" customFormat="1" x14ac:dyDescent="0.35">
      <c r="A62" s="4" t="s">
        <v>8</v>
      </c>
      <c r="B62" s="4">
        <v>0</v>
      </c>
      <c r="C62" s="4">
        <v>4308</v>
      </c>
      <c r="D62" s="4">
        <v>370</v>
      </c>
      <c r="E62" s="4">
        <v>6462</v>
      </c>
      <c r="F62" s="4">
        <v>681</v>
      </c>
      <c r="G62" s="4">
        <v>8616</v>
      </c>
      <c r="H62" s="4">
        <v>956</v>
      </c>
      <c r="I62" s="4">
        <v>10770</v>
      </c>
      <c r="J62" s="4">
        <v>1204</v>
      </c>
      <c r="K62" s="4">
        <v>12924</v>
      </c>
      <c r="L62" s="4">
        <v>1433</v>
      </c>
      <c r="M62" s="4">
        <v>15078</v>
      </c>
      <c r="N62" s="4">
        <v>1645</v>
      </c>
      <c r="O62" s="4">
        <v>17232</v>
      </c>
      <c r="P62" s="4">
        <v>1845</v>
      </c>
      <c r="Q62" s="4">
        <v>19386</v>
      </c>
      <c r="R62" s="4">
        <v>2033</v>
      </c>
      <c r="S62" s="4">
        <v>21540</v>
      </c>
      <c r="T62" s="4">
        <v>2213</v>
      </c>
      <c r="U62" s="4">
        <v>23694</v>
      </c>
      <c r="V62" s="4">
        <v>2213</v>
      </c>
      <c r="W62" s="4"/>
      <c r="X62" s="4"/>
    </row>
    <row r="63" spans="1:24" s="37" customFormat="1" x14ac:dyDescent="0.35">
      <c r="A63" s="4" t="s">
        <v>9</v>
      </c>
      <c r="B63" s="4">
        <v>0</v>
      </c>
      <c r="C63" s="4">
        <v>3618</v>
      </c>
      <c r="D63" s="4">
        <v>31</v>
      </c>
      <c r="E63" s="4">
        <v>5427</v>
      </c>
      <c r="F63" s="4">
        <v>56</v>
      </c>
      <c r="G63" s="4">
        <v>7236</v>
      </c>
      <c r="H63" s="4">
        <v>79</v>
      </c>
      <c r="I63" s="4">
        <v>9045</v>
      </c>
      <c r="J63" s="4">
        <v>100</v>
      </c>
      <c r="K63" s="4">
        <v>10854</v>
      </c>
      <c r="L63" s="4">
        <v>118</v>
      </c>
      <c r="M63" s="4">
        <v>12663</v>
      </c>
      <c r="N63" s="4">
        <v>136</v>
      </c>
      <c r="O63" s="4">
        <v>14472</v>
      </c>
      <c r="P63" s="4">
        <v>152</v>
      </c>
      <c r="Q63" s="4">
        <v>16281</v>
      </c>
      <c r="R63" s="4">
        <v>168</v>
      </c>
      <c r="S63" s="4">
        <v>18090</v>
      </c>
      <c r="T63" s="4">
        <v>183</v>
      </c>
      <c r="U63" s="4">
        <v>19899</v>
      </c>
      <c r="V63" s="4">
        <v>183</v>
      </c>
      <c r="W63" s="4"/>
      <c r="X63" s="4"/>
    </row>
    <row r="64" spans="1:24" s="37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  <c r="W64" s="4"/>
      <c r="X64" s="4"/>
    </row>
    <row r="65" spans="1:26" s="37" customFormat="1" x14ac:dyDescent="0.35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  <c r="W65" s="4"/>
      <c r="X65" s="4"/>
    </row>
    <row r="66" spans="1:26" s="37" customFormat="1" x14ac:dyDescent="0.35">
      <c r="A66" s="4" t="s">
        <v>10</v>
      </c>
      <c r="B66" s="4">
        <v>0</v>
      </c>
      <c r="C66" s="4">
        <v>258</v>
      </c>
      <c r="D66" s="4">
        <v>863</v>
      </c>
      <c r="E66" s="4">
        <v>387</v>
      </c>
      <c r="F66" s="4">
        <v>1590</v>
      </c>
      <c r="G66" s="4">
        <v>516</v>
      </c>
      <c r="H66" s="4">
        <v>2230</v>
      </c>
      <c r="I66" s="4">
        <v>645</v>
      </c>
      <c r="J66" s="4">
        <v>2810</v>
      </c>
      <c r="K66" s="4">
        <v>774</v>
      </c>
      <c r="L66" s="4">
        <v>3342</v>
      </c>
      <c r="M66" s="4">
        <v>903</v>
      </c>
      <c r="N66" s="4">
        <v>3838</v>
      </c>
      <c r="O66" s="4">
        <v>1032</v>
      </c>
      <c r="P66" s="4">
        <v>4304</v>
      </c>
      <c r="Q66" s="4">
        <v>1161</v>
      </c>
      <c r="R66" s="4">
        <v>4744</v>
      </c>
      <c r="S66" s="4">
        <v>1290</v>
      </c>
      <c r="T66" s="4">
        <v>5163</v>
      </c>
      <c r="U66" s="4">
        <v>1419</v>
      </c>
      <c r="V66" s="4">
        <v>5163</v>
      </c>
      <c r="W66" s="4"/>
      <c r="X66" s="4"/>
    </row>
    <row r="67" spans="1:26" s="37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  <c r="W67" s="4"/>
      <c r="X67" s="4"/>
    </row>
    <row r="68" spans="1:26" s="37" customFormat="1" x14ac:dyDescent="0.35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  <c r="W68" s="4"/>
      <c r="X68" s="4"/>
    </row>
    <row r="69" spans="1:26" s="37" customFormat="1" x14ac:dyDescent="0.35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60</v>
      </c>
      <c r="G69" s="4">
        <v>3</v>
      </c>
      <c r="H69" s="4">
        <v>84</v>
      </c>
      <c r="I69" s="4">
        <v>4</v>
      </c>
      <c r="J69" s="4">
        <v>106</v>
      </c>
      <c r="K69" s="4">
        <v>5</v>
      </c>
      <c r="L69" s="4">
        <v>126</v>
      </c>
      <c r="M69" s="4">
        <v>6</v>
      </c>
      <c r="N69" s="4">
        <v>145</v>
      </c>
      <c r="O69" s="4">
        <v>7</v>
      </c>
      <c r="P69" s="4">
        <v>163</v>
      </c>
      <c r="Q69" s="4">
        <v>8</v>
      </c>
      <c r="R69" s="4">
        <v>179</v>
      </c>
      <c r="S69" s="4">
        <v>9</v>
      </c>
      <c r="T69" s="4">
        <v>195</v>
      </c>
      <c r="U69" s="4">
        <v>10</v>
      </c>
      <c r="V69" s="4">
        <v>195</v>
      </c>
      <c r="W69" s="4"/>
      <c r="X69" s="4"/>
    </row>
    <row r="70" spans="1:26" s="37" customFormat="1" x14ac:dyDescent="0.35">
      <c r="A70" s="4" t="s">
        <v>114</v>
      </c>
      <c r="B70" s="4">
        <v>0</v>
      </c>
      <c r="C70" s="4">
        <v>32</v>
      </c>
      <c r="D70" s="4">
        <v>33</v>
      </c>
      <c r="E70" s="4">
        <v>48</v>
      </c>
      <c r="F70" s="4">
        <v>61</v>
      </c>
      <c r="G70" s="4">
        <v>64</v>
      </c>
      <c r="H70" s="4">
        <v>85</v>
      </c>
      <c r="I70" s="4">
        <v>80</v>
      </c>
      <c r="J70" s="4">
        <v>108</v>
      </c>
      <c r="K70" s="4">
        <v>96</v>
      </c>
      <c r="L70" s="4">
        <v>128</v>
      </c>
      <c r="M70" s="4">
        <v>112</v>
      </c>
      <c r="N70" s="4">
        <v>147</v>
      </c>
      <c r="O70" s="4">
        <v>128</v>
      </c>
      <c r="P70" s="4">
        <v>165</v>
      </c>
      <c r="Q70" s="4">
        <v>144</v>
      </c>
      <c r="R70" s="4">
        <v>182</v>
      </c>
      <c r="S70" s="4">
        <v>160</v>
      </c>
      <c r="T70" s="4">
        <v>198</v>
      </c>
      <c r="U70" s="4">
        <v>176</v>
      </c>
      <c r="V70" s="4">
        <v>198</v>
      </c>
      <c r="W70" s="4"/>
      <c r="X70" s="4"/>
    </row>
    <row r="71" spans="1:26" s="37" customFormat="1" x14ac:dyDescent="0.35">
      <c r="A71" s="4" t="s">
        <v>11</v>
      </c>
      <c r="B71" s="4">
        <v>0</v>
      </c>
      <c r="C71" s="4">
        <v>7410</v>
      </c>
      <c r="D71" s="4">
        <v>51</v>
      </c>
      <c r="E71" s="4">
        <v>11115</v>
      </c>
      <c r="F71" s="4">
        <v>94</v>
      </c>
      <c r="G71" s="4">
        <v>14820</v>
      </c>
      <c r="H71" s="4">
        <v>132</v>
      </c>
      <c r="I71" s="4">
        <v>18525</v>
      </c>
      <c r="J71" s="4">
        <v>166</v>
      </c>
      <c r="K71" s="4">
        <v>22230</v>
      </c>
      <c r="L71" s="4">
        <v>198</v>
      </c>
      <c r="M71" s="4">
        <v>25935</v>
      </c>
      <c r="N71" s="4">
        <v>227</v>
      </c>
      <c r="O71" s="4">
        <v>29640</v>
      </c>
      <c r="P71" s="4">
        <v>255</v>
      </c>
      <c r="Q71" s="4">
        <v>33345</v>
      </c>
      <c r="R71" s="4">
        <v>281</v>
      </c>
      <c r="S71" s="4">
        <v>37050</v>
      </c>
      <c r="T71" s="4">
        <v>305</v>
      </c>
      <c r="U71" s="4">
        <v>40755</v>
      </c>
      <c r="V71" s="4">
        <v>305</v>
      </c>
      <c r="W71" s="4"/>
      <c r="X71" s="4"/>
    </row>
    <row r="72" spans="1:26" s="37" customForma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6" s="37" customFormat="1" ht="13.15" x14ac:dyDescent="0.35">
      <c r="A73" s="177"/>
      <c r="B73" s="178"/>
      <c r="C73" s="178"/>
      <c r="D73" s="17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6" s="37" customFormat="1" ht="13.15" x14ac:dyDescent="0.35">
      <c r="A74" s="178"/>
      <c r="B74" s="178"/>
      <c r="C74" s="178"/>
      <c r="D74" s="17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7" customFormat="1" x14ac:dyDescent="0.35">
      <c r="V75" s="63"/>
    </row>
    <row r="76" spans="1:26" s="37" customFormat="1" x14ac:dyDescent="0.35"/>
    <row r="77" spans="1:26" s="37" customFormat="1" x14ac:dyDescent="0.35"/>
    <row r="78" spans="1:26" s="37" customFormat="1" x14ac:dyDescent="0.35"/>
    <row r="79" spans="1:26" s="37" customFormat="1" x14ac:dyDescent="0.35"/>
    <row r="80" spans="1:26" s="35" customFormat="1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s="35" customFormat="1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s="35" customFormat="1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6" s="35" customFormat="1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6" s="35" customFormat="1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6" s="35" customFormat="1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6" s="35" customFormat="1" x14ac:dyDescent="0.3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6" s="37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2025-09-16T15:57:50Z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