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Market Risk\Margin Reviews\Margin Parameter Circulars\2026\"/>
    </mc:Choice>
  </mc:AlternateContent>
  <xr:revisionPtr revIDLastSave="0" documentId="13_ncr:1_{4154BB8F-1B24-4E28-9B2E-389833E84B1F}" xr6:coauthVersionLast="47" xr6:coauthVersionMax="47" xr10:uidLastSave="{00000000-0000-0000-0000-000000000000}"/>
  <bookViews>
    <workbookView xWindow="-31920" yWindow="1785" windowWidth="28740" windowHeight="18405" tabRatio="800" xr2:uid="{00000000-000D-0000-FFFF-FFFF00000000}"/>
  </bookViews>
  <sheets>
    <sheet name="Key Changes" sheetId="6" r:id="rId1"/>
    <sheet name="Summary Parameters" sheetId="8" r:id="rId2"/>
    <sheet name="Inter-prompt Spread Charges" sheetId="13" r:id="rId3"/>
    <sheet name="Volatility Shifts" sheetId="10" r:id="rId4"/>
    <sheet name="Additional Margin" sheetId="7" r:id="rId5"/>
  </sheets>
  <definedNames>
    <definedName name="_xlnm._FilterDatabase" localSheetId="4" hidden="1">'Additional Margin'!$A$8:$Z$36</definedName>
    <definedName name="_xlnm._FilterDatabase" localSheetId="1" hidden="1">'Summary Parameters'!$A$7:$CH$35</definedName>
    <definedName name="_xlnm._FilterDatabase" localSheetId="3" hidden="1">'Volatility Shifts'!$A$7:$K$23</definedName>
    <definedName name="CIQWBGuid" hidden="1">"92e82575-bf5e-4ba7-8b2e-f9734cd4dfef"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'Inter-prompt Spread Charges'!$A$1:$M$323</definedName>
  </definedNames>
  <calcPr calcId="191029"/>
  <customWorkbookViews>
    <customWorkbookView name="Pouria Tourian - Personal View" guid="{E1223628-EA68-4F7D-8DF2-262A117FEB5D}" mergeInterval="0" personalView="1" maximized="1" windowWidth="1920" windowHeight="894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8" l="1"/>
  <c r="D8" i="8"/>
  <c r="D35" i="8" l="1"/>
  <c r="D15" i="8" l="1"/>
  <c r="D11" i="8"/>
  <c r="D34" i="8"/>
  <c r="D33" i="8"/>
  <c r="D32" i="8"/>
  <c r="D31" i="8"/>
  <c r="D30" i="8"/>
  <c r="D29" i="8"/>
  <c r="D28" i="8"/>
  <c r="D27" i="8"/>
  <c r="D26" i="8"/>
  <c r="D25" i="8"/>
  <c r="D23" i="8"/>
  <c r="D22" i="8"/>
  <c r="D21" i="8"/>
  <c r="D20" i="8"/>
  <c r="D19" i="8"/>
  <c r="D18" i="8"/>
  <c r="D17" i="8"/>
  <c r="D16" i="8"/>
  <c r="D14" i="8"/>
  <c r="D13" i="8"/>
  <c r="D12" i="8"/>
  <c r="D10" i="8"/>
  <c r="D9" i="8"/>
</calcChain>
</file>

<file path=xl/sharedStrings.xml><?xml version="1.0" encoding="utf-8"?>
<sst xmlns="http://schemas.openxmlformats.org/spreadsheetml/2006/main" count="3525" uniqueCount="192">
  <si>
    <t>Volatility Shifts</t>
  </si>
  <si>
    <t>Scanning Range</t>
  </si>
  <si>
    <t>GBP to USD</t>
  </si>
  <si>
    <t>Parameter</t>
  </si>
  <si>
    <t>AA</t>
  </si>
  <si>
    <t>AH</t>
  </si>
  <si>
    <t>CA</t>
  </si>
  <si>
    <t>NA</t>
  </si>
  <si>
    <t>NI</t>
  </si>
  <si>
    <t>PB</t>
  </si>
  <si>
    <t>SN</t>
  </si>
  <si>
    <t>ZS</t>
  </si>
  <si>
    <t>CO</t>
  </si>
  <si>
    <t>Metal</t>
  </si>
  <si>
    <t>Charge Below Threshold 1</t>
  </si>
  <si>
    <t>Threshold 1</t>
  </si>
  <si>
    <t>Charge Between Threshold 1 &amp; Threshold 2</t>
  </si>
  <si>
    <t>Threshold 2</t>
  </si>
  <si>
    <t>Charge Between Threshold 2 &amp; Threshold 3</t>
  </si>
  <si>
    <t>Threshold 3</t>
  </si>
  <si>
    <t>Charge Between Threshold 3 &amp; Threshold 4</t>
  </si>
  <si>
    <t>Threshold 4</t>
  </si>
  <si>
    <t>Charge Between Threshold 4 &amp; Threshold 5</t>
  </si>
  <si>
    <t>Threshold 5</t>
  </si>
  <si>
    <t>Charge Between Threshold 5 &amp; Threshold 6</t>
  </si>
  <si>
    <t>Threshold 6</t>
  </si>
  <si>
    <t>Charge Between Threshold 6 &amp; Threshold 7</t>
  </si>
  <si>
    <t>Threshold 7</t>
  </si>
  <si>
    <t>Charge Between Threshold 7 &amp; Threshold 8</t>
  </si>
  <si>
    <t>Threshold 8</t>
  </si>
  <si>
    <t>Charge Between Threshold 8 &amp; Threshold 9</t>
  </si>
  <si>
    <t>Threshold 9</t>
  </si>
  <si>
    <t>Charge Between Threshold 9 &amp; Threshold 10</t>
  </si>
  <si>
    <t>Threshold 10</t>
  </si>
  <si>
    <t>Charge Above Threshold 10</t>
  </si>
  <si>
    <t>Key Margin Parameter Changes</t>
  </si>
  <si>
    <t>Summary</t>
  </si>
  <si>
    <t>Parameter Type</t>
  </si>
  <si>
    <t>Direction of change</t>
  </si>
  <si>
    <t>AE</t>
  </si>
  <si>
    <t>AS</t>
  </si>
  <si>
    <t>AN</t>
  </si>
  <si>
    <t>AW</t>
  </si>
  <si>
    <t>SR</t>
  </si>
  <si>
    <t>SC</t>
  </si>
  <si>
    <t>Summary Parameters</t>
  </si>
  <si>
    <t>Commodity</t>
  </si>
  <si>
    <t>Code</t>
  </si>
  <si>
    <t>Intermonth Spreads</t>
  </si>
  <si>
    <t>Short Option Minimum Charge ($ Per Tonne)</t>
  </si>
  <si>
    <t>Previous Scanning Range</t>
  </si>
  <si>
    <t>$ Per Lot</t>
  </si>
  <si>
    <t>Aluminium Alloy</t>
  </si>
  <si>
    <t xml:space="preserve">See "Volatility Shifts" </t>
  </si>
  <si>
    <t xml:space="preserve">See "Inter-prompt Spread Charges" </t>
  </si>
  <si>
    <t>Aluminium East Asia Premium</t>
  </si>
  <si>
    <t>Aluminium HG</t>
  </si>
  <si>
    <t>Aluminium US Premium</t>
  </si>
  <si>
    <t>Aluminium South East Asia Premium</t>
  </si>
  <si>
    <t>Aluminium West Europe Premium</t>
  </si>
  <si>
    <t>Copper</t>
  </si>
  <si>
    <t>Cobalt</t>
  </si>
  <si>
    <t>NASAAC</t>
  </si>
  <si>
    <t>Nickel</t>
  </si>
  <si>
    <t>Lead</t>
  </si>
  <si>
    <t>Steel Scrap</t>
  </si>
  <si>
    <t>Tin</t>
  </si>
  <si>
    <t>Steel Rebar</t>
  </si>
  <si>
    <t>Zinc</t>
  </si>
  <si>
    <t>Inter-Currency Shifts</t>
  </si>
  <si>
    <t>Description</t>
  </si>
  <si>
    <t>EUR to USD</t>
  </si>
  <si>
    <t>JPY to USD</t>
  </si>
  <si>
    <t>Inter-contract credits</t>
  </si>
  <si>
    <t>AA : AH</t>
  </si>
  <si>
    <t>AA : NA</t>
  </si>
  <si>
    <t>AH : NA</t>
  </si>
  <si>
    <t>Inter-prompt Spread Charges ($ per tonne)</t>
  </si>
  <si>
    <t>Aluminium Alloy (AA)</t>
  </si>
  <si>
    <t>Tier Number</t>
  </si>
  <si>
    <t>Start</t>
  </si>
  <si>
    <t>End</t>
  </si>
  <si>
    <t>Tiers</t>
  </si>
  <si>
    <t>Cash</t>
  </si>
  <si>
    <t>1 week</t>
  </si>
  <si>
    <t>1 week + 1day</t>
  </si>
  <si>
    <t>1 month</t>
  </si>
  <si>
    <t>1 month + 1day</t>
  </si>
  <si>
    <t>2 month</t>
  </si>
  <si>
    <t>2 month + 1day</t>
  </si>
  <si>
    <t>3 month</t>
  </si>
  <si>
    <t>3 month + 1day</t>
  </si>
  <si>
    <t>9 month</t>
  </si>
  <si>
    <t>9 month + 1day</t>
  </si>
  <si>
    <t>27 month</t>
  </si>
  <si>
    <t>27 month + 1day</t>
  </si>
  <si>
    <t>63 month</t>
  </si>
  <si>
    <t>63 month + 1day</t>
  </si>
  <si>
    <t>123 month</t>
  </si>
  <si>
    <t>Aluminium HG (AH)</t>
  </si>
  <si>
    <t>Copper (CA)</t>
  </si>
  <si>
    <t>Cobalt (CO)</t>
  </si>
  <si>
    <t>NASAAC (NA)</t>
  </si>
  <si>
    <t>Nickel (NI)</t>
  </si>
  <si>
    <t>Lead (PB)</t>
  </si>
  <si>
    <t>Tin (SN)</t>
  </si>
  <si>
    <t>Zinc (ZS)</t>
  </si>
  <si>
    <t>Aluminium East Asia Premium (AE)</t>
  </si>
  <si>
    <t>Aluminium South East Asia Premium (AS)</t>
  </si>
  <si>
    <t>Aluminium US Premium (AN)</t>
  </si>
  <si>
    <t>Aluminium West Europe Premium (AW)</t>
  </si>
  <si>
    <t>Steel Scrap (SC)</t>
  </si>
  <si>
    <t>Steel Rebar (SR)</t>
  </si>
  <si>
    <t>Up/Down Shift</t>
  </si>
  <si>
    <t>UP</t>
  </si>
  <si>
    <t>DOWN</t>
  </si>
  <si>
    <t>Volume thresholds (in lots)</t>
  </si>
  <si>
    <t>Concentration Margin</t>
  </si>
  <si>
    <t>Default Fund Additional Margin</t>
  </si>
  <si>
    <t>Threshold level</t>
  </si>
  <si>
    <t>SC : SR</t>
  </si>
  <si>
    <t>Steel Scrap : Steel Rebar</t>
  </si>
  <si>
    <t>$ Per Tonne/ ounce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</si>
  <si>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</si>
  <si>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</si>
  <si>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</si>
  <si>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</si>
  <si>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</si>
  <si>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</si>
  <si>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</si>
  <si>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</si>
  <si>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</si>
  <si>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</si>
  <si>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</si>
  <si>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</si>
  <si>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</si>
  <si>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15</t>
  </si>
  <si>
    <t>HU</t>
  </si>
  <si>
    <t>HC</t>
  </si>
  <si>
    <t>EA</t>
  </si>
  <si>
    <t>AM</t>
  </si>
  <si>
    <t>MD</t>
  </si>
  <si>
    <t>CB</t>
  </si>
  <si>
    <t>$ Per Tonne/ ounce/lb</t>
  </si>
  <si>
    <t>Alumina (AM)</t>
  </si>
  <si>
    <t>Cobalt (CB)</t>
  </si>
  <si>
    <t>Cobalt (Metal Bulletin)</t>
  </si>
  <si>
    <t>Alumina</t>
  </si>
  <si>
    <t>Aluminium Premium Duty Unpaid European</t>
  </si>
  <si>
    <t>Steel HRC FOB China</t>
  </si>
  <si>
    <t>Steel HRC N. America</t>
  </si>
  <si>
    <t>Molybdenum (Platts)</t>
  </si>
  <si>
    <t>Aluminium Premium Duty Paid US Midwest</t>
  </si>
  <si>
    <t>Aluminium Premium Duty Unpaid European (EA)</t>
  </si>
  <si>
    <t>Steel HRC FOB China (HC)</t>
  </si>
  <si>
    <t>Steel HRC N. America (HU)</t>
  </si>
  <si>
    <t>Molybdenum (MD)</t>
  </si>
  <si>
    <t>Aluminium Premium Duty Paid US Midwest (UP)</t>
  </si>
  <si>
    <t>$ Charge per tonne/ ounce/ LB</t>
  </si>
  <si>
    <t>HC : SR</t>
  </si>
  <si>
    <t>HC : SC</t>
  </si>
  <si>
    <t>HRC China : Steel Rebar</t>
  </si>
  <si>
    <t>HRC China : Steel Scrap</t>
  </si>
  <si>
    <t>Aluminium Alloy : Aluminium HG</t>
  </si>
  <si>
    <t>Aluminium Alloy : NASAAC</t>
  </si>
  <si>
    <t>Aluminium HG : NASAAC</t>
  </si>
  <si>
    <t/>
  </si>
  <si>
    <t>Previous Value</t>
  </si>
  <si>
    <t>New Value</t>
  </si>
  <si>
    <t>ED</t>
  </si>
  <si>
    <t>HN</t>
  </si>
  <si>
    <t>LH</t>
  </si>
  <si>
    <t>SI</t>
  </si>
  <si>
    <t>ST</t>
  </si>
  <si>
    <t>UC</t>
  </si>
  <si>
    <t>Aluminium Premium Duty Paid European</t>
  </si>
  <si>
    <t>Lithium Hydroxide CIF</t>
  </si>
  <si>
    <t>Steel Scrap CFR India</t>
  </si>
  <si>
    <t>Steel Scrap CFR Taiwan</t>
  </si>
  <si>
    <t>Aluminium UBC Scrap US</t>
  </si>
  <si>
    <t>Aluminium Premium Duty Paid European (ED)</t>
  </si>
  <si>
    <t>Steel HRC NW Europe</t>
  </si>
  <si>
    <t>Steel HRC NW Europe (HN)</t>
  </si>
  <si>
    <t>Lithium Hydroxide CIF (LH)</t>
  </si>
  <si>
    <t>Aluminium UBC Scrap US (UC)</t>
  </si>
  <si>
    <t>Steel Scrap CFR India (SI)</t>
  </si>
  <si>
    <t>Steel Scrap Taiwan (ST)</t>
  </si>
  <si>
    <t>Decrease</t>
  </si>
  <si>
    <t>The changes will be made effective at close of business 9 October 2026 and will be reflected in SPS margin calls on the morning of 12 October 2026.</t>
  </si>
  <si>
    <t>Inter-prompt spread charges</t>
  </si>
  <si>
    <t>Month 16</t>
  </si>
  <si>
    <t>Month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</si>
</sst>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00"/>
    <numFmt numFmtId="167" formatCode="#,##0_ ;[Red]\-#,##0\ "/>
    <numFmt numFmtId="168" formatCode="#,##0.00_ ;[Red]\-#,##0.00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i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42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9" fillId="0" borderId="1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0" applyNumberFormat="0" applyAlignment="0" applyProtection="0"/>
    <xf numFmtId="0" fontId="14" fillId="6" borderId="21" applyNumberFormat="0" applyAlignment="0" applyProtection="0"/>
    <xf numFmtId="0" fontId="15" fillId="6" borderId="20" applyNumberFormat="0" applyAlignment="0" applyProtection="0"/>
    <xf numFmtId="0" fontId="16" fillId="0" borderId="22" applyNumberFormat="0" applyFill="0" applyAlignment="0" applyProtection="0"/>
    <xf numFmtId="0" fontId="17" fillId="7" borderId="23" applyNumberFormat="0" applyAlignment="0" applyProtection="0"/>
    <xf numFmtId="0" fontId="18" fillId="0" borderId="0" applyNumberFormat="0" applyFill="0" applyBorder="0" applyAlignment="0" applyProtection="0"/>
    <xf numFmtId="0" fontId="1" fillId="8" borderId="24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5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0" xfId="0" applyFont="1"/>
    <xf numFmtId="0" fontId="5" fillId="33" borderId="28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22" fillId="0" borderId="0" xfId="0" applyFont="1"/>
    <xf numFmtId="0" fontId="2" fillId="0" borderId="31" xfId="2" applyBorder="1"/>
    <xf numFmtId="0" fontId="2" fillId="0" borderId="7" xfId="2" applyBorder="1"/>
    <xf numFmtId="0" fontId="2" fillId="0" borderId="33" xfId="2" applyBorder="1"/>
    <xf numFmtId="0" fontId="2" fillId="0" borderId="1" xfId="2" applyBorder="1"/>
    <xf numFmtId="0" fontId="2" fillId="0" borderId="34" xfId="2" applyBorder="1"/>
    <xf numFmtId="0" fontId="2" fillId="0" borderId="8" xfId="2" applyBorder="1"/>
    <xf numFmtId="0" fontId="2" fillId="0" borderId="0" xfId="3"/>
    <xf numFmtId="0" fontId="3" fillId="0" borderId="7" xfId="0" applyFont="1" applyBorder="1"/>
    <xf numFmtId="0" fontId="3" fillId="0" borderId="1" xfId="0" applyFont="1" applyBorder="1"/>
    <xf numFmtId="9" fontId="3" fillId="0" borderId="1" xfId="1" applyFont="1" applyBorder="1"/>
    <xf numFmtId="9" fontId="3" fillId="0" borderId="38" xfId="1" applyFont="1" applyBorder="1"/>
    <xf numFmtId="0" fontId="3" fillId="0" borderId="8" xfId="0" applyFont="1" applyBorder="1"/>
    <xf numFmtId="0" fontId="5" fillId="33" borderId="3" xfId="0" applyFont="1" applyFill="1" applyBorder="1" applyAlignment="1">
      <alignment vertical="center"/>
    </xf>
    <xf numFmtId="0" fontId="5" fillId="33" borderId="5" xfId="0" applyFont="1" applyFill="1" applyBorder="1" applyAlignment="1">
      <alignment vertical="center"/>
    </xf>
    <xf numFmtId="9" fontId="3" fillId="0" borderId="6" xfId="1" applyFont="1" applyBorder="1"/>
    <xf numFmtId="14" fontId="4" fillId="0" borderId="11" xfId="0" applyNumberFormat="1" applyFont="1" applyBorder="1" applyAlignment="1">
      <alignment horizontal="center" vertical="center"/>
    </xf>
    <xf numFmtId="165" fontId="3" fillId="0" borderId="49" xfId="6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24" fillId="33" borderId="0" xfId="0" applyFont="1" applyFill="1" applyAlignment="1">
      <alignment horizontal="center" vertical="center" wrapText="1"/>
    </xf>
    <xf numFmtId="0" fontId="24" fillId="33" borderId="40" xfId="0" applyFont="1" applyFill="1" applyBorder="1" applyAlignment="1">
      <alignment horizontal="center" vertical="center" wrapText="1"/>
    </xf>
    <xf numFmtId="0" fontId="24" fillId="33" borderId="41" xfId="0" applyFont="1" applyFill="1" applyBorder="1" applyAlignment="1">
      <alignment horizontal="center" vertical="center" wrapText="1"/>
    </xf>
    <xf numFmtId="9" fontId="3" fillId="0" borderId="1" xfId="1" applyFont="1" applyFill="1" applyBorder="1"/>
    <xf numFmtId="0" fontId="2" fillId="0" borderId="0" xfId="0" applyFont="1"/>
    <xf numFmtId="0" fontId="25" fillId="0" borderId="0" xfId="0" applyFont="1"/>
    <xf numFmtId="9" fontId="3" fillId="0" borderId="7" xfId="1" applyFont="1" applyFill="1" applyBorder="1"/>
    <xf numFmtId="9" fontId="3" fillId="0" borderId="48" xfId="1" applyFont="1" applyFill="1" applyBorder="1"/>
    <xf numFmtId="9" fontId="3" fillId="0" borderId="39" xfId="1" applyFont="1" applyFill="1" applyBorder="1"/>
    <xf numFmtId="9" fontId="3" fillId="0" borderId="2" xfId="1" applyFont="1" applyFill="1" applyBorder="1"/>
    <xf numFmtId="9" fontId="3" fillId="0" borderId="8" xfId="1" applyFont="1" applyFill="1" applyBorder="1"/>
    <xf numFmtId="3" fontId="3" fillId="0" borderId="1" xfId="0" applyNumberFormat="1" applyFont="1" applyBorder="1"/>
    <xf numFmtId="165" fontId="3" fillId="34" borderId="1" xfId="6" applyNumberFormat="1" applyFont="1" applyFill="1" applyBorder="1"/>
    <xf numFmtId="165" fontId="3" fillId="34" borderId="10" xfId="6" applyNumberFormat="1" applyFont="1" applyFill="1" applyBorder="1"/>
    <xf numFmtId="2" fontId="24" fillId="33" borderId="0" xfId="0" applyNumberFormat="1" applyFont="1" applyFill="1" applyAlignment="1">
      <alignment horizontal="center" vertical="center" wrapText="1"/>
    </xf>
    <xf numFmtId="1" fontId="24" fillId="33" borderId="0" xfId="0" applyNumberFormat="1" applyFont="1" applyFill="1" applyAlignment="1">
      <alignment horizontal="center" vertical="center" wrapText="1"/>
    </xf>
    <xf numFmtId="0" fontId="22" fillId="0" borderId="0" xfId="3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3" fontId="26" fillId="0" borderId="1" xfId="2" applyNumberFormat="1" applyFont="1" applyBorder="1" applyAlignment="1">
      <alignment horizontal="center" vertical="center" wrapText="1"/>
    </xf>
    <xf numFmtId="4" fontId="25" fillId="0" borderId="0" xfId="0" applyNumberFormat="1" applyFont="1"/>
    <xf numFmtId="3" fontId="26" fillId="0" borderId="7" xfId="2" applyNumberFormat="1" applyFont="1" applyBorder="1" applyAlignment="1">
      <alignment horizontal="center" vertical="center" wrapText="1"/>
    </xf>
    <xf numFmtId="3" fontId="3" fillId="0" borderId="0" xfId="0" applyNumberFormat="1" applyFont="1"/>
    <xf numFmtId="2" fontId="25" fillId="0" borderId="0" xfId="0" applyNumberFormat="1" applyFont="1"/>
    <xf numFmtId="3" fontId="25" fillId="0" borderId="0" xfId="0" applyNumberFormat="1" applyFont="1"/>
    <xf numFmtId="14" fontId="4" fillId="34" borderId="12" xfId="0" applyNumberFormat="1" applyFont="1" applyFill="1" applyBorder="1" applyAlignment="1">
      <alignment horizontal="center" vertical="center"/>
    </xf>
    <xf numFmtId="0" fontId="25" fillId="0" borderId="0" xfId="3" applyFont="1"/>
    <xf numFmtId="165" fontId="3" fillId="0" borderId="0" xfId="0" applyNumberFormat="1" applyFont="1"/>
    <xf numFmtId="165" fontId="3" fillId="0" borderId="15" xfId="6" applyNumberFormat="1" applyFont="1" applyFill="1" applyBorder="1" applyAlignment="1">
      <alignment horizontal="center" vertical="center"/>
    </xf>
    <xf numFmtId="165" fontId="3" fillId="0" borderId="16" xfId="6" applyNumberFormat="1" applyFont="1" applyFill="1" applyBorder="1" applyAlignment="1">
      <alignment horizontal="center" vertical="center"/>
    </xf>
    <xf numFmtId="0" fontId="22" fillId="0" borderId="0" xfId="3" applyFont="1" applyAlignment="1">
      <alignment horizontal="center"/>
    </xf>
    <xf numFmtId="1" fontId="26" fillId="0" borderId="39" xfId="3" applyNumberFormat="1" applyFont="1" applyBorder="1" applyAlignment="1">
      <alignment horizontal="center"/>
    </xf>
    <xf numFmtId="1" fontId="25" fillId="0" borderId="0" xfId="3" applyNumberFormat="1" applyFont="1" applyAlignment="1">
      <alignment horizontal="center"/>
    </xf>
    <xf numFmtId="167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4" xfId="0" applyFont="1" applyFill="1" applyBorder="1" applyAlignment="1">
      <alignment horizontal="center" vertical="center" wrapText="1"/>
    </xf>
    <xf numFmtId="0" fontId="5" fillId="33" borderId="55" xfId="0" applyFont="1" applyFill="1" applyBorder="1" applyAlignment="1">
      <alignment horizontal="center" vertical="center" wrapText="1"/>
    </xf>
    <xf numFmtId="0" fontId="5" fillId="33" borderId="56" xfId="0" applyFont="1" applyFill="1" applyBorder="1" applyAlignment="1">
      <alignment horizontal="center" vertical="center" wrapText="1"/>
    </xf>
    <xf numFmtId="0" fontId="5" fillId="33" borderId="52" xfId="0" applyFont="1" applyFill="1" applyBorder="1" applyAlignment="1">
      <alignment horizontal="center" vertical="center" wrapText="1"/>
    </xf>
    <xf numFmtId="0" fontId="5" fillId="33" borderId="5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" fillId="0" borderId="31" xfId="2" applyBorder="1" applyAlignment="1">
      <alignment vertical="center"/>
    </xf>
    <xf numFmtId="0" fontId="2" fillId="0" borderId="7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 wrapText="1"/>
    </xf>
    <xf numFmtId="0" fontId="2" fillId="0" borderId="32" xfId="2" applyBorder="1" applyAlignment="1">
      <alignment vertical="center" wrapText="1"/>
    </xf>
    <xf numFmtId="0" fontId="2" fillId="0" borderId="2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/>
    </xf>
    <xf numFmtId="3" fontId="2" fillId="35" borderId="1" xfId="2" applyNumberForma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167" fontId="2" fillId="0" borderId="12" xfId="0" applyNumberFormat="1" applyFont="1" applyBorder="1" applyAlignment="1">
      <alignment horizontal="center" vertical="center" wrapText="1"/>
    </xf>
    <xf numFmtId="3" fontId="2" fillId="0" borderId="42" xfId="2" applyNumberFormat="1" applyBorder="1" applyAlignment="1">
      <alignment horizontal="center" vertical="center"/>
    </xf>
    <xf numFmtId="168" fontId="2" fillId="0" borderId="12" xfId="0" applyNumberFormat="1" applyFont="1" applyBorder="1" applyAlignment="1">
      <alignment horizontal="center" vertical="center" wrapText="1"/>
    </xf>
    <xf numFmtId="3" fontId="2" fillId="35" borderId="38" xfId="2" applyNumberFormat="1" applyFill="1" applyBorder="1" applyAlignment="1">
      <alignment horizontal="center" vertical="center" wrapText="1"/>
    </xf>
    <xf numFmtId="0" fontId="2" fillId="0" borderId="34" xfId="2" applyBorder="1" applyAlignment="1">
      <alignment vertical="center"/>
    </xf>
    <xf numFmtId="0" fontId="2" fillId="0" borderId="8" xfId="2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 wrapText="1"/>
    </xf>
    <xf numFmtId="167" fontId="2" fillId="0" borderId="13" xfId="0" applyNumberFormat="1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 wrapText="1"/>
    </xf>
    <xf numFmtId="164" fontId="2" fillId="0" borderId="12" xfId="1" applyNumberFormat="1" applyFont="1" applyFill="1" applyBorder="1" applyAlignment="1">
      <alignment horizontal="center" vertical="center" wrapText="1"/>
    </xf>
    <xf numFmtId="164" fontId="2" fillId="0" borderId="13" xfId="1" applyNumberFormat="1" applyFont="1" applyFill="1" applyBorder="1" applyAlignment="1">
      <alignment horizontal="center" vertical="center"/>
    </xf>
    <xf numFmtId="9" fontId="2" fillId="0" borderId="12" xfId="1" applyFont="1" applyFill="1" applyBorder="1" applyAlignment="1">
      <alignment horizontal="center" vertical="center" wrapText="1"/>
    </xf>
    <xf numFmtId="9" fontId="2" fillId="0" borderId="13" xfId="1" applyFont="1" applyFill="1" applyBorder="1" applyAlignment="1">
      <alignment horizontal="center" vertical="center" wrapText="1"/>
    </xf>
    <xf numFmtId="0" fontId="22" fillId="33" borderId="6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18" fillId="0" borderId="0" xfId="0" applyFont="1"/>
    <xf numFmtId="43" fontId="25" fillId="0" borderId="0" xfId="6" applyFont="1"/>
    <xf numFmtId="0" fontId="22" fillId="0" borderId="57" xfId="0" applyFont="1" applyBorder="1"/>
    <xf numFmtId="0" fontId="27" fillId="0" borderId="0" xfId="0" applyFont="1" applyAlignment="1">
      <alignment horizontal="left" vertical="center"/>
    </xf>
    <xf numFmtId="165" fontId="27" fillId="0" borderId="0" xfId="6" applyNumberFormat="1" applyFont="1" applyFill="1" applyAlignment="1">
      <alignment horizontal="left" vertical="center"/>
    </xf>
    <xf numFmtId="165" fontId="25" fillId="0" borderId="0" xfId="6" applyNumberFormat="1" applyFont="1" applyFill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6" fontId="22" fillId="0" borderId="0" xfId="0" applyNumberFormat="1" applyFont="1"/>
    <xf numFmtId="0" fontId="2" fillId="0" borderId="13" xfId="0" applyFont="1" applyBorder="1" applyAlignment="1">
      <alignment horizontal="center" vertical="center" wrapText="1"/>
    </xf>
    <xf numFmtId="0" fontId="28" fillId="0" borderId="0" xfId="0" applyFont="1"/>
    <xf numFmtId="0" fontId="2" fillId="0" borderId="32" xfId="3" applyBorder="1" applyAlignment="1">
      <alignment horizontal="left" wrapText="1"/>
    </xf>
    <xf numFmtId="0" fontId="2" fillId="0" borderId="2" xfId="3" applyBorder="1" applyAlignment="1">
      <alignment horizontal="center"/>
    </xf>
    <xf numFmtId="0" fontId="2" fillId="0" borderId="35" xfId="3" applyBorder="1" applyAlignment="1">
      <alignment horizontal="center"/>
    </xf>
    <xf numFmtId="0" fontId="2" fillId="0" borderId="36" xfId="3" applyBorder="1" applyAlignment="1">
      <alignment horizontal="center" vertical="center"/>
    </xf>
    <xf numFmtId="1" fontId="2" fillId="0" borderId="2" xfId="3" applyNumberFormat="1" applyBorder="1" applyAlignment="1">
      <alignment horizontal="center"/>
    </xf>
    <xf numFmtId="1" fontId="2" fillId="0" borderId="37" xfId="3" applyNumberFormat="1" applyBorder="1" applyAlignment="1">
      <alignment horizontal="center"/>
    </xf>
    <xf numFmtId="0" fontId="2" fillId="0" borderId="32" xfId="3" applyBorder="1" applyAlignment="1">
      <alignment horizontal="center"/>
    </xf>
    <xf numFmtId="0" fontId="2" fillId="0" borderId="2" xfId="3" applyBorder="1"/>
    <xf numFmtId="0" fontId="2" fillId="0" borderId="35" xfId="3" applyBorder="1"/>
    <xf numFmtId="0" fontId="2" fillId="0" borderId="1" xfId="3" applyBorder="1" applyAlignment="1">
      <alignment horizontal="center"/>
    </xf>
    <xf numFmtId="1" fontId="2" fillId="0" borderId="38" xfId="3" applyNumberFormat="1" applyBorder="1" applyAlignment="1">
      <alignment horizontal="center"/>
    </xf>
    <xf numFmtId="1" fontId="2" fillId="0" borderId="1" xfId="3" applyNumberFormat="1" applyBorder="1" applyAlignment="1">
      <alignment horizontal="center"/>
    </xf>
    <xf numFmtId="1" fontId="2" fillId="0" borderId="39" xfId="3" applyNumberFormat="1" applyBorder="1" applyAlignment="1">
      <alignment horizontal="center"/>
    </xf>
    <xf numFmtId="0" fontId="2" fillId="0" borderId="39" xfId="3" applyBorder="1" applyAlignment="1">
      <alignment horizontal="center"/>
    </xf>
    <xf numFmtId="1" fontId="2" fillId="0" borderId="51" xfId="3" applyNumberFormat="1" applyBorder="1" applyAlignment="1">
      <alignment horizontal="center"/>
    </xf>
    <xf numFmtId="0" fontId="2" fillId="0" borderId="36" xfId="3" applyBorder="1"/>
    <xf numFmtId="0" fontId="2" fillId="0" borderId="15" xfId="3" applyBorder="1" applyAlignment="1">
      <alignment horizontal="center"/>
    </xf>
    <xf numFmtId="0" fontId="2" fillId="0" borderId="1" xfId="3" applyBorder="1"/>
    <xf numFmtId="0" fontId="2" fillId="0" borderId="16" xfId="3" applyBorder="1" applyAlignment="1">
      <alignment horizontal="center"/>
    </xf>
    <xf numFmtId="0" fontId="2" fillId="0" borderId="8" xfId="3" applyBorder="1"/>
    <xf numFmtId="0" fontId="2" fillId="0" borderId="14" xfId="3" applyBorder="1"/>
    <xf numFmtId="0" fontId="2" fillId="0" borderId="8" xfId="3" applyBorder="1" applyAlignment="1">
      <alignment horizontal="center"/>
    </xf>
    <xf numFmtId="0" fontId="2" fillId="0" borderId="0" xfId="3" applyAlignment="1">
      <alignment horizontal="left"/>
    </xf>
    <xf numFmtId="0" fontId="2" fillId="0" borderId="0" xfId="3" applyAlignment="1">
      <alignment horizontal="center"/>
    </xf>
    <xf numFmtId="1" fontId="2" fillId="0" borderId="10" xfId="3" applyNumberFormat="1" applyBorder="1" applyAlignment="1">
      <alignment horizontal="center"/>
    </xf>
    <xf numFmtId="1" fontId="2" fillId="0" borderId="9" xfId="3" applyNumberFormat="1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42" xfId="3" applyBorder="1"/>
    <xf numFmtId="0" fontId="2" fillId="0" borderId="34" xfId="3" applyBorder="1" applyAlignment="1">
      <alignment horizontal="center"/>
    </xf>
    <xf numFmtId="0" fontId="2" fillId="0" borderId="43" xfId="3" applyBorder="1"/>
    <xf numFmtId="0" fontId="2" fillId="0" borderId="39" xfId="3" applyBorder="1"/>
    <xf numFmtId="0" fontId="2" fillId="0" borderId="44" xfId="3" applyBorder="1"/>
    <xf numFmtId="0" fontId="2" fillId="0" borderId="31" xfId="3" applyBorder="1" applyAlignment="1">
      <alignment horizontal="left" wrapText="1"/>
    </xf>
    <xf numFmtId="0" fontId="2" fillId="0" borderId="7" xfId="3" applyBorder="1" applyAlignment="1">
      <alignment horizontal="center"/>
    </xf>
    <xf numFmtId="0" fontId="2" fillId="0" borderId="45" xfId="3" applyBorder="1" applyAlignment="1">
      <alignment horizontal="center"/>
    </xf>
    <xf numFmtId="0" fontId="2" fillId="0" borderId="46" xfId="3" applyBorder="1" applyAlignment="1">
      <alignment horizontal="center" vertical="center"/>
    </xf>
    <xf numFmtId="1" fontId="2" fillId="0" borderId="7" xfId="3" applyNumberFormat="1" applyBorder="1" applyAlignment="1">
      <alignment horizontal="center"/>
    </xf>
    <xf numFmtId="1" fontId="2" fillId="0" borderId="47" xfId="3" applyNumberFormat="1" applyBorder="1" applyAlignment="1">
      <alignment horizontal="center"/>
    </xf>
    <xf numFmtId="2" fontId="2" fillId="0" borderId="1" xfId="3" applyNumberFormat="1" applyBorder="1" applyAlignment="1">
      <alignment horizontal="center"/>
    </xf>
    <xf numFmtId="3" fontId="27" fillId="0" borderId="0" xfId="0" applyNumberFormat="1" applyFont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67" fontId="23" fillId="0" borderId="33" xfId="0" applyNumberFormat="1" applyFont="1" applyBorder="1" applyAlignment="1" applyProtection="1">
      <alignment horizontal="center" vertical="center" wrapText="1"/>
      <protection locked="0"/>
    </xf>
    <xf numFmtId="1" fontId="25" fillId="0" borderId="0" xfId="0" applyNumberFormat="1" applyFont="1"/>
    <xf numFmtId="168" fontId="2" fillId="0" borderId="12" xfId="0" applyNumberFormat="1" applyFont="1" applyBorder="1" applyAlignment="1" applyProtection="1">
      <alignment horizontal="center" vertical="center" wrapText="1"/>
      <protection locked="0"/>
    </xf>
    <xf numFmtId="167" fontId="2" fillId="0" borderId="13" xfId="0" applyNumberFormat="1" applyFont="1" applyBorder="1" applyAlignment="1" applyProtection="1">
      <alignment horizontal="center" vertical="center" wrapText="1"/>
      <protection locked="0"/>
    </xf>
    <xf numFmtId="9" fontId="22" fillId="0" borderId="0" xfId="0" applyNumberFormat="1" applyFont="1"/>
    <xf numFmtId="2" fontId="22" fillId="0" borderId="0" xfId="0" applyNumberFormat="1" applyFont="1"/>
    <xf numFmtId="3" fontId="2" fillId="0" borderId="2" xfId="2" applyNumberFormat="1" applyBorder="1" applyAlignment="1">
      <alignment horizontal="center" vertical="center" wrapText="1"/>
    </xf>
    <xf numFmtId="3" fontId="2" fillId="35" borderId="2" xfId="2" applyNumberFormat="1" applyFill="1" applyBorder="1" applyAlignment="1">
      <alignment horizontal="center" vertical="center" wrapText="1"/>
    </xf>
    <xf numFmtId="3" fontId="2" fillId="0" borderId="50" xfId="2" applyNumberFormat="1" applyBorder="1" applyAlignment="1">
      <alignment horizontal="center" vertical="center" wrapText="1"/>
    </xf>
    <xf numFmtId="3" fontId="30" fillId="0" borderId="1" xfId="2" applyNumberFormat="1" applyFont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22" fillId="33" borderId="56" xfId="0" applyFont="1" applyFill="1" applyBorder="1" applyAlignment="1">
      <alignment horizontal="center" vertical="center" wrapText="1"/>
    </xf>
    <xf numFmtId="0" fontId="22" fillId="33" borderId="57" xfId="0" applyFont="1" applyFill="1" applyBorder="1" applyAlignment="1">
      <alignment horizontal="center" vertical="center" wrapText="1"/>
    </xf>
    <xf numFmtId="0" fontId="22" fillId="33" borderId="58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" xfId="0" applyFont="1" applyFill="1" applyBorder="1" applyAlignment="1">
      <alignment horizontal="center" vertical="center" wrapText="1"/>
    </xf>
    <xf numFmtId="0" fontId="22" fillId="33" borderId="4" xfId="0" applyFont="1" applyFill="1" applyBorder="1" applyAlignment="1">
      <alignment horizontal="center" vertical="center" wrapText="1"/>
    </xf>
    <xf numFmtId="0" fontId="22" fillId="33" borderId="5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4" fillId="33" borderId="3" xfId="0" applyFont="1" applyFill="1" applyBorder="1" applyAlignment="1">
      <alignment horizontal="center" vertical="center" wrapText="1"/>
    </xf>
    <xf numFmtId="0" fontId="24" fillId="33" borderId="4" xfId="0" applyFont="1" applyFill="1" applyBorder="1" applyAlignment="1">
      <alignment horizontal="center" vertical="center" wrapText="1"/>
    </xf>
    <xf numFmtId="0" fontId="24" fillId="33" borderId="5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/>
    </xf>
    <xf numFmtId="0" fontId="5" fillId="33" borderId="4" xfId="0" applyFont="1" applyFill="1" applyBorder="1" applyAlignment="1">
      <alignment horizontal="center" vertical="center"/>
    </xf>
    <xf numFmtId="0" fontId="5" fillId="3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</cellXfs>
  <cellStyles count="75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6" builtinId="3"/>
    <cellStyle name="Comma 2" xfId="58" xr:uid="{00000000-0005-0000-0000-00001C000000}"/>
    <cellStyle name="Comma 2 2" xfId="61" xr:uid="{503F8923-D588-44C1-8AFE-CC4888CF78D5}"/>
    <cellStyle name="Comma 2 3" xfId="65" xr:uid="{9236F33F-E239-412C-9184-6B95E44781D1}"/>
    <cellStyle name="Comma 2 4" xfId="69" xr:uid="{E3A487AF-FCE3-4AD3-BC99-F613801C7FD2}"/>
    <cellStyle name="Comma 2 5" xfId="73" xr:uid="{F2E78325-914C-4A5A-B578-5EE75600831B}"/>
    <cellStyle name="Comma 3" xfId="62" xr:uid="{D1D714D6-0755-4230-8EA5-12E849AD8580}"/>
    <cellStyle name="Comma 4" xfId="66" xr:uid="{D76A2153-C34C-4F55-B699-92F0703520B4}"/>
    <cellStyle name="Comma 5" xfId="70" xr:uid="{D7E8FC7F-3A4B-47AF-AD3E-F7432EF41839}"/>
    <cellStyle name="Comma 6" xfId="74" xr:uid="{6A6F8A2F-6C19-4688-8859-028A85AD190C}"/>
    <cellStyle name="Currency 2" xfId="54" xr:uid="{00000000-0005-0000-0000-00001D000000}"/>
    <cellStyle name="Currency 2 2" xfId="59" xr:uid="{22C5225D-16A1-4AE4-9E11-B78817AE8969}"/>
    <cellStyle name="Currency 2 3" xfId="63" xr:uid="{86CEC43A-53C3-43A3-B96C-A19F77E5C63E}"/>
    <cellStyle name="Currency 2 4" xfId="67" xr:uid="{C048F0CF-8135-4672-825B-D8D751F442BE}"/>
    <cellStyle name="Currency 2 5" xfId="71" xr:uid="{3A6A645D-DBC1-4E2A-835C-07CD2932F012}"/>
    <cellStyle name="Currency 3" xfId="57" xr:uid="{00000000-0005-0000-0000-00001E000000}"/>
    <cellStyle name="Currency 3 2" xfId="60" xr:uid="{651429B2-0BE6-4E2B-8354-7D7AB4EB9E0C}"/>
    <cellStyle name="Currency 3 3" xfId="64" xr:uid="{615F0CE2-6AF1-48EC-9EA2-3ECADE0FCE4F}"/>
    <cellStyle name="Currency 3 4" xfId="68" xr:uid="{42DF211B-3524-465F-8206-CADBE6260DCA}"/>
    <cellStyle name="Currency 3 5" xfId="72" xr:uid="{941F8849-8D3E-4EFB-8918-D6720C266855}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3" xr:uid="{00000000-0005-0000-0000-000029000000}"/>
    <cellStyle name="Normal 2" xfId="2" xr:uid="{00000000-0005-0000-0000-00002A000000}"/>
    <cellStyle name="Normal 2 2" xfId="4" xr:uid="{00000000-0005-0000-0000-00002B000000}"/>
    <cellStyle name="Normal 3" xfId="48" xr:uid="{00000000-0005-0000-0000-00002C000000}"/>
    <cellStyle name="Normal 3 2" xfId="50" xr:uid="{00000000-0005-0000-0000-00002D000000}"/>
    <cellStyle name="Normal 3 3" xfId="49" xr:uid="{00000000-0005-0000-0000-00002E000000}"/>
    <cellStyle name="Normal 3 3 2" xfId="51" xr:uid="{00000000-0005-0000-0000-00002F000000}"/>
    <cellStyle name="Normal 3 3 3" xfId="56" xr:uid="{00000000-0005-0000-0000-000030000000}"/>
    <cellStyle name="Normal 3 4" xfId="55" xr:uid="{00000000-0005-0000-0000-000031000000}"/>
    <cellStyle name="Normal 3 5" xfId="53" xr:uid="{00000000-0005-0000-0000-000032000000}"/>
    <cellStyle name="Normal 6" xfId="5" xr:uid="{00000000-0005-0000-0000-000033000000}"/>
    <cellStyle name="Note" xfId="21" builtinId="10" customBuiltin="1"/>
    <cellStyle name="Output" xfId="16" builtinId="21" customBuiltin="1"/>
    <cellStyle name="Per cent" xfId="1" builtinId="5"/>
    <cellStyle name="Percent 2" xfId="52" xr:uid="{00000000-0005-0000-0000-000037000000}"/>
    <cellStyle name="Title" xfId="7" builtinId="15" customBuiltin="1"/>
    <cellStyle name="Total" xfId="23" builtinId="25" customBuiltin="1"/>
    <cellStyle name="Warning Text" xfId="20" builtinId="11" customBuiltin="1"/>
  </cellStyles>
  <dxfs count="8">
    <dxf>
      <font>
        <b/>
        <i/>
        <color theme="1"/>
      </font>
      <fill>
        <patternFill patternType="none">
          <bgColor auto="1"/>
        </patternFill>
      </fill>
    </dxf>
    <dxf>
      <font>
        <b/>
        <i/>
      </font>
    </dxf>
    <dxf>
      <font>
        <b/>
        <i val="0"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colors>
    <mruColors>
      <color rgb="FF22B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1865072</xdr:colOff>
      <xdr:row>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1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265793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6201" cy="45990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6201" cy="45990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1027955</xdr:colOff>
      <xdr:row>2</xdr:row>
      <xdr:rowOff>170184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G12"/>
  <sheetViews>
    <sheetView tabSelected="1" zoomScaleNormal="100" workbookViewId="0"/>
  </sheetViews>
  <sheetFormatPr defaultColWidth="9.140625" defaultRowHeight="12.75" x14ac:dyDescent="0.2"/>
  <cols>
    <col min="1" max="1" width="30.5703125" style="1" customWidth="1"/>
    <col min="2" max="2" width="38.42578125" style="1" customWidth="1"/>
    <col min="3" max="4" width="20.7109375" style="1" customWidth="1"/>
    <col min="5" max="5" width="41.7109375" style="1" customWidth="1"/>
    <col min="6" max="16384" width="9.140625" style="1"/>
  </cols>
  <sheetData>
    <row r="3" spans="1:7" ht="13.5" thickBot="1" x14ac:dyDescent="0.25"/>
    <row r="4" spans="1:7" ht="13.5" customHeight="1" thickBot="1" x14ac:dyDescent="0.25">
      <c r="A4" s="154" t="s">
        <v>35</v>
      </c>
      <c r="B4" s="155"/>
      <c r="C4" s="155"/>
      <c r="D4" s="155"/>
      <c r="E4" s="155"/>
    </row>
    <row r="5" spans="1:7" ht="13.5" customHeight="1" x14ac:dyDescent="0.2">
      <c r="A5" s="43"/>
      <c r="B5" s="43"/>
      <c r="C5" s="43"/>
      <c r="D5" s="43"/>
      <c r="E5" s="43"/>
    </row>
    <row r="6" spans="1:7" ht="12.75" customHeight="1" x14ac:dyDescent="0.2">
      <c r="A6" s="44" t="s">
        <v>188</v>
      </c>
      <c r="B6" s="44"/>
      <c r="C6" s="44"/>
      <c r="D6" s="44"/>
      <c r="E6" s="44"/>
      <c r="F6" s="44"/>
      <c r="G6" s="44"/>
    </row>
    <row r="7" spans="1:7" ht="12.75" customHeight="1" x14ac:dyDescent="0.2">
      <c r="A7" s="43"/>
      <c r="B7" s="43"/>
      <c r="C7" s="43"/>
      <c r="D7" s="43"/>
      <c r="E7" s="43"/>
      <c r="F7" s="43"/>
    </row>
    <row r="8" spans="1:7" ht="15.75" customHeight="1" thickBot="1" x14ac:dyDescent="0.25">
      <c r="A8" s="156" t="s">
        <v>36</v>
      </c>
      <c r="B8" s="156"/>
      <c r="C8" s="156"/>
      <c r="D8" s="156"/>
      <c r="E8" s="156"/>
    </row>
    <row r="9" spans="1:7" ht="13.5" thickBot="1" x14ac:dyDescent="0.25"/>
    <row r="10" spans="1:7" x14ac:dyDescent="0.2">
      <c r="A10" s="61" t="s">
        <v>37</v>
      </c>
      <c r="B10" s="62" t="s">
        <v>3</v>
      </c>
      <c r="C10" s="63" t="s">
        <v>167</v>
      </c>
      <c r="D10" s="64" t="s">
        <v>168</v>
      </c>
      <c r="E10" s="65" t="s">
        <v>38</v>
      </c>
    </row>
    <row r="11" spans="1:7" ht="31.5" customHeight="1" x14ac:dyDescent="0.2">
      <c r="A11" s="142" t="s">
        <v>189</v>
      </c>
      <c r="B11" s="66" t="s">
        <v>180</v>
      </c>
      <c r="C11" s="144"/>
      <c r="D11" s="144"/>
      <c r="E11" s="143" t="s">
        <v>187</v>
      </c>
    </row>
    <row r="12" spans="1:7" customFormat="1" ht="15" x14ac:dyDescent="0.25">
      <c r="A12" s="1"/>
      <c r="B12" s="1"/>
      <c r="C12" s="1"/>
      <c r="D12" s="1"/>
    </row>
  </sheetData>
  <mergeCells count="2">
    <mergeCell ref="A4:E4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H262"/>
  <sheetViews>
    <sheetView zoomScaleNormal="100" workbookViewId="0"/>
  </sheetViews>
  <sheetFormatPr defaultColWidth="9.140625" defaultRowHeight="12.75" x14ac:dyDescent="0.2"/>
  <cols>
    <col min="1" max="1" width="24" style="30" customWidth="1"/>
    <col min="2" max="2" width="23.140625" style="30" customWidth="1"/>
    <col min="3" max="3" width="12" style="30" bestFit="1" customWidth="1"/>
    <col min="4" max="4" width="9.140625" style="30" customWidth="1"/>
    <col min="5" max="5" width="19.140625" style="30" bestFit="1" customWidth="1"/>
    <col min="6" max="6" width="29.140625" style="30" bestFit="1" customWidth="1"/>
    <col min="7" max="7" width="17" style="30" customWidth="1"/>
    <col min="8" max="8" width="18.28515625" style="30" bestFit="1" customWidth="1"/>
    <col min="9" max="27" width="9.140625" style="31"/>
    <col min="28" max="16384" width="9.140625" style="30"/>
  </cols>
  <sheetData>
    <row r="1" spans="1:86" x14ac:dyDescent="0.2">
      <c r="AB1" s="31"/>
      <c r="AC1" s="31"/>
      <c r="AD1" s="31"/>
      <c r="AE1" s="31"/>
      <c r="AF1" s="31"/>
    </row>
    <row r="2" spans="1:86" x14ac:dyDescent="0.2">
      <c r="AB2" s="31"/>
      <c r="AC2" s="31"/>
      <c r="AD2" s="31"/>
      <c r="AE2" s="31"/>
      <c r="AF2" s="31"/>
    </row>
    <row r="3" spans="1:86" ht="13.5" thickBot="1" x14ac:dyDescent="0.25">
      <c r="A3" s="4"/>
      <c r="B3" s="4"/>
      <c r="C3" s="4"/>
      <c r="D3" s="4"/>
      <c r="E3" s="4"/>
      <c r="F3" s="4"/>
      <c r="G3" s="4"/>
      <c r="H3" s="4"/>
      <c r="AB3" s="31"/>
      <c r="AC3" s="31"/>
      <c r="AD3" s="31"/>
      <c r="AE3" s="31"/>
      <c r="AF3" s="31"/>
    </row>
    <row r="4" spans="1:86" ht="13.5" customHeight="1" thickBot="1" x14ac:dyDescent="0.25">
      <c r="A4" s="161" t="s">
        <v>45</v>
      </c>
      <c r="B4" s="162"/>
      <c r="C4" s="162"/>
      <c r="D4" s="162"/>
      <c r="E4" s="162"/>
      <c r="F4" s="162"/>
      <c r="G4" s="162"/>
      <c r="H4" s="163"/>
      <c r="AB4" s="31"/>
      <c r="AC4" s="31"/>
      <c r="AD4" s="31"/>
      <c r="AE4" s="31"/>
      <c r="AF4" s="31"/>
    </row>
    <row r="5" spans="1:86" ht="13.5" thickBot="1" x14ac:dyDescent="0.25">
      <c r="A5" s="4"/>
      <c r="B5" s="4"/>
      <c r="C5" s="4"/>
      <c r="D5" s="4"/>
      <c r="E5" s="4"/>
      <c r="F5" s="4"/>
      <c r="G5" s="4"/>
      <c r="H5" s="4"/>
      <c r="AB5" s="31"/>
      <c r="AC5" s="31"/>
      <c r="AD5" s="31"/>
      <c r="AE5" s="31"/>
      <c r="AF5" s="31"/>
    </row>
    <row r="6" spans="1:86" ht="25.5" customHeight="1" thickBot="1" x14ac:dyDescent="0.25">
      <c r="A6" s="164" t="s">
        <v>46</v>
      </c>
      <c r="B6" s="164" t="s">
        <v>47</v>
      </c>
      <c r="C6" s="161" t="s">
        <v>1</v>
      </c>
      <c r="D6" s="163"/>
      <c r="E6" s="164" t="s">
        <v>0</v>
      </c>
      <c r="F6" s="164" t="s">
        <v>48</v>
      </c>
      <c r="G6" s="164" t="s">
        <v>49</v>
      </c>
      <c r="H6" s="89" t="s">
        <v>50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</row>
    <row r="7" spans="1:86" ht="42" customHeight="1" thickBot="1" x14ac:dyDescent="0.25">
      <c r="A7" s="165"/>
      <c r="B7" s="165"/>
      <c r="C7" s="90" t="s">
        <v>143</v>
      </c>
      <c r="D7" s="90" t="s">
        <v>51</v>
      </c>
      <c r="E7" s="165"/>
      <c r="F7" s="165"/>
      <c r="G7" s="165"/>
      <c r="H7" s="89" t="s">
        <v>122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</row>
    <row r="8" spans="1:86" ht="26.1" customHeight="1" x14ac:dyDescent="0.25">
      <c r="A8" s="67" t="s">
        <v>52</v>
      </c>
      <c r="B8" s="68" t="s">
        <v>4</v>
      </c>
      <c r="C8" s="59">
        <v>254</v>
      </c>
      <c r="D8" s="72">
        <f>C8*20</f>
        <v>5080</v>
      </c>
      <c r="E8" s="150" t="s">
        <v>53</v>
      </c>
      <c r="F8" s="69" t="s">
        <v>54</v>
      </c>
      <c r="G8" s="47">
        <v>50</v>
      </c>
      <c r="H8" s="59">
        <v>254</v>
      </c>
      <c r="L8" s="9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</row>
    <row r="9" spans="1:86" ht="26.1" customHeight="1" x14ac:dyDescent="0.25">
      <c r="A9" s="70" t="s">
        <v>55</v>
      </c>
      <c r="B9" s="71" t="s">
        <v>39</v>
      </c>
      <c r="C9" s="59">
        <v>27</v>
      </c>
      <c r="D9" s="72">
        <f>C9*25</f>
        <v>675</v>
      </c>
      <c r="E9" s="73"/>
      <c r="F9" s="69" t="s">
        <v>54</v>
      </c>
      <c r="G9" s="73"/>
      <c r="H9" s="59">
        <v>27</v>
      </c>
      <c r="L9" s="9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</row>
    <row r="10" spans="1:86" ht="26.1" customHeight="1" x14ac:dyDescent="0.25">
      <c r="A10" s="70" t="s">
        <v>56</v>
      </c>
      <c r="B10" s="74" t="s">
        <v>5</v>
      </c>
      <c r="C10" s="59">
        <v>203</v>
      </c>
      <c r="D10" s="72">
        <f>C10*25</f>
        <v>5075</v>
      </c>
      <c r="E10" s="150" t="s">
        <v>53</v>
      </c>
      <c r="F10" s="69" t="s">
        <v>54</v>
      </c>
      <c r="G10" s="69">
        <v>3</v>
      </c>
      <c r="H10" s="75">
        <v>203</v>
      </c>
      <c r="L10" s="9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</row>
    <row r="11" spans="1:86" ht="26.1" customHeight="1" x14ac:dyDescent="0.25">
      <c r="A11" s="70" t="s">
        <v>147</v>
      </c>
      <c r="B11" s="74" t="s">
        <v>140</v>
      </c>
      <c r="C11" s="59">
        <v>71</v>
      </c>
      <c r="D11" s="72">
        <f>C11*50</f>
        <v>3550</v>
      </c>
      <c r="E11" s="73"/>
      <c r="F11" s="69" t="s">
        <v>54</v>
      </c>
      <c r="G11" s="73"/>
      <c r="H11" s="75">
        <v>71</v>
      </c>
      <c r="L11" s="9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</row>
    <row r="12" spans="1:86" ht="26.1" customHeight="1" x14ac:dyDescent="0.25">
      <c r="A12" s="70" t="s">
        <v>57</v>
      </c>
      <c r="B12" s="74" t="s">
        <v>41</v>
      </c>
      <c r="C12" s="59">
        <v>35</v>
      </c>
      <c r="D12" s="72">
        <f>C12*25</f>
        <v>875</v>
      </c>
      <c r="E12" s="73"/>
      <c r="F12" s="69" t="s">
        <v>54</v>
      </c>
      <c r="G12" s="73"/>
      <c r="H12" s="59">
        <v>35</v>
      </c>
      <c r="L12" s="9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</row>
    <row r="13" spans="1:86" ht="26.1" customHeight="1" x14ac:dyDescent="0.25">
      <c r="A13" s="70" t="s">
        <v>58</v>
      </c>
      <c r="B13" s="74" t="s">
        <v>40</v>
      </c>
      <c r="C13" s="59">
        <v>23</v>
      </c>
      <c r="D13" s="72">
        <f>C13*25</f>
        <v>575</v>
      </c>
      <c r="E13" s="73"/>
      <c r="F13" s="69" t="s">
        <v>54</v>
      </c>
      <c r="G13" s="73"/>
      <c r="H13" s="59">
        <v>23</v>
      </c>
      <c r="L13" s="9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</row>
    <row r="14" spans="1:86" ht="26.1" customHeight="1" x14ac:dyDescent="0.25">
      <c r="A14" s="70" t="s">
        <v>59</v>
      </c>
      <c r="B14" s="74" t="s">
        <v>42</v>
      </c>
      <c r="C14" s="59">
        <v>29</v>
      </c>
      <c r="D14" s="72">
        <f t="shared" ref="D14" si="0">C14*25</f>
        <v>725</v>
      </c>
      <c r="E14" s="73"/>
      <c r="F14" s="69" t="s">
        <v>54</v>
      </c>
      <c r="G14" s="73"/>
      <c r="H14" s="59">
        <v>29</v>
      </c>
      <c r="L14" s="9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</row>
    <row r="15" spans="1:86" ht="26.1" customHeight="1" x14ac:dyDescent="0.25">
      <c r="A15" s="70" t="s">
        <v>60</v>
      </c>
      <c r="B15" s="74" t="s">
        <v>6</v>
      </c>
      <c r="C15" s="59">
        <v>983</v>
      </c>
      <c r="D15" s="72">
        <f>C15*25</f>
        <v>24575</v>
      </c>
      <c r="E15" s="150" t="s">
        <v>53</v>
      </c>
      <c r="F15" s="69" t="s">
        <v>54</v>
      </c>
      <c r="G15" s="45">
        <v>15</v>
      </c>
      <c r="H15" s="75">
        <v>983</v>
      </c>
      <c r="L15" s="9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</row>
    <row r="16" spans="1:86" ht="26.1" customHeight="1" x14ac:dyDescent="0.25">
      <c r="A16" s="70" t="s">
        <v>146</v>
      </c>
      <c r="B16" s="74" t="s">
        <v>142</v>
      </c>
      <c r="C16" s="59">
        <v>10396</v>
      </c>
      <c r="D16" s="76">
        <f>C16*1</f>
        <v>10396</v>
      </c>
      <c r="E16" s="73"/>
      <c r="F16" s="69" t="s">
        <v>54</v>
      </c>
      <c r="G16" s="73"/>
      <c r="H16" s="59">
        <v>10396</v>
      </c>
      <c r="I16" s="50"/>
      <c r="L16" s="9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</row>
    <row r="17" spans="1:86" ht="26.1" customHeight="1" x14ac:dyDescent="0.2">
      <c r="A17" s="70" t="s">
        <v>61</v>
      </c>
      <c r="B17" s="74" t="s">
        <v>12</v>
      </c>
      <c r="C17" s="59">
        <v>5568</v>
      </c>
      <c r="D17" s="72">
        <f>C17*1</f>
        <v>5568</v>
      </c>
      <c r="E17" s="73"/>
      <c r="F17" s="69" t="s">
        <v>54</v>
      </c>
      <c r="G17" s="73"/>
      <c r="H17" s="59">
        <v>5568</v>
      </c>
      <c r="I17" s="50"/>
      <c r="K17" s="92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</row>
    <row r="18" spans="1:86" ht="26.1" customHeight="1" x14ac:dyDescent="0.2">
      <c r="A18" s="70" t="s">
        <v>148</v>
      </c>
      <c r="B18" s="74" t="s">
        <v>139</v>
      </c>
      <c r="C18" s="59">
        <v>90</v>
      </c>
      <c r="D18" s="72">
        <f>C18*25</f>
        <v>2250</v>
      </c>
      <c r="E18" s="73"/>
      <c r="F18" s="69" t="s">
        <v>54</v>
      </c>
      <c r="G18" s="73"/>
      <c r="H18" s="59">
        <v>90</v>
      </c>
      <c r="I18" s="50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</row>
    <row r="19" spans="1:86" ht="26.1" customHeight="1" x14ac:dyDescent="0.2">
      <c r="A19" s="70" t="s">
        <v>175</v>
      </c>
      <c r="B19" s="74" t="s">
        <v>169</v>
      </c>
      <c r="C19" s="59">
        <v>75</v>
      </c>
      <c r="D19" s="72">
        <f>C19*25</f>
        <v>1875</v>
      </c>
      <c r="E19" s="73"/>
      <c r="F19" s="153" t="s">
        <v>54</v>
      </c>
      <c r="G19" s="73"/>
      <c r="H19" s="59">
        <v>75</v>
      </c>
      <c r="I19" s="50"/>
      <c r="K19" s="10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</row>
    <row r="20" spans="1:86" ht="26.1" customHeight="1" x14ac:dyDescent="0.2">
      <c r="A20" s="70" t="s">
        <v>149</v>
      </c>
      <c r="B20" s="74" t="s">
        <v>138</v>
      </c>
      <c r="C20" s="59">
        <v>24</v>
      </c>
      <c r="D20" s="72">
        <f>C20*10</f>
        <v>240</v>
      </c>
      <c r="E20" s="73"/>
      <c r="F20" s="69" t="s">
        <v>54</v>
      </c>
      <c r="G20" s="73"/>
      <c r="H20" s="75">
        <v>24</v>
      </c>
      <c r="I20" s="50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</row>
    <row r="21" spans="1:86" ht="25.9" customHeight="1" x14ac:dyDescent="0.2">
      <c r="A21" s="70" t="s">
        <v>181</v>
      </c>
      <c r="B21" s="74" t="s">
        <v>170</v>
      </c>
      <c r="C21" s="59">
        <v>171</v>
      </c>
      <c r="D21" s="72">
        <f>C21*10</f>
        <v>1710</v>
      </c>
      <c r="E21" s="73"/>
      <c r="F21" s="69" t="s">
        <v>54</v>
      </c>
      <c r="G21" s="73"/>
      <c r="H21" s="59">
        <v>171</v>
      </c>
      <c r="I21" s="50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</row>
    <row r="22" spans="1:86" ht="26.1" customHeight="1" x14ac:dyDescent="0.2">
      <c r="A22" s="70" t="s">
        <v>150</v>
      </c>
      <c r="B22" s="74" t="s">
        <v>137</v>
      </c>
      <c r="C22" s="59">
        <v>243</v>
      </c>
      <c r="D22" s="72">
        <f>C22*10</f>
        <v>2430</v>
      </c>
      <c r="E22" s="73"/>
      <c r="F22" s="69" t="s">
        <v>54</v>
      </c>
      <c r="G22" s="73"/>
      <c r="H22" s="75">
        <v>243</v>
      </c>
      <c r="I22" s="50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</row>
    <row r="23" spans="1:86" ht="26.1" customHeight="1" x14ac:dyDescent="0.2">
      <c r="A23" s="70" t="s">
        <v>176</v>
      </c>
      <c r="B23" s="74" t="s">
        <v>171</v>
      </c>
      <c r="C23" s="59">
        <v>3621</v>
      </c>
      <c r="D23" s="72">
        <f>C23*1</f>
        <v>3621</v>
      </c>
      <c r="E23" s="73"/>
      <c r="F23" s="69" t="s">
        <v>54</v>
      </c>
      <c r="G23" s="73"/>
      <c r="H23" s="59">
        <v>3621</v>
      </c>
      <c r="I23" s="50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</row>
    <row r="24" spans="1:86" ht="26.1" customHeight="1" x14ac:dyDescent="0.2">
      <c r="A24" s="70" t="s">
        <v>151</v>
      </c>
      <c r="B24" s="74" t="s">
        <v>141</v>
      </c>
      <c r="C24" s="146">
        <v>7</v>
      </c>
      <c r="D24" s="72">
        <f>C24*2205</f>
        <v>15435</v>
      </c>
      <c r="E24" s="73"/>
      <c r="F24" s="69" t="s">
        <v>54</v>
      </c>
      <c r="G24" s="73"/>
      <c r="H24" s="77">
        <v>7</v>
      </c>
      <c r="I24" s="50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</row>
    <row r="25" spans="1:86" ht="26.1" customHeight="1" x14ac:dyDescent="0.2">
      <c r="A25" s="70" t="s">
        <v>62</v>
      </c>
      <c r="B25" s="74" t="s">
        <v>7</v>
      </c>
      <c r="C25" s="59">
        <v>185</v>
      </c>
      <c r="D25" s="72">
        <f>C25*20</f>
        <v>3700</v>
      </c>
      <c r="E25" s="150" t="s">
        <v>53</v>
      </c>
      <c r="F25" s="69" t="s">
        <v>54</v>
      </c>
      <c r="G25" s="45">
        <v>50</v>
      </c>
      <c r="H25" s="75">
        <v>185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</row>
    <row r="26" spans="1:86" ht="26.1" customHeight="1" x14ac:dyDescent="0.2">
      <c r="A26" s="70" t="s">
        <v>63</v>
      </c>
      <c r="B26" s="74" t="s">
        <v>8</v>
      </c>
      <c r="C26" s="59">
        <v>1718</v>
      </c>
      <c r="D26" s="72">
        <f>C26*6</f>
        <v>10308</v>
      </c>
      <c r="E26" s="150" t="s">
        <v>53</v>
      </c>
      <c r="F26" s="69" t="s">
        <v>54</v>
      </c>
      <c r="G26" s="45">
        <v>150</v>
      </c>
      <c r="H26" s="75">
        <v>1718</v>
      </c>
      <c r="I26" s="50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</row>
    <row r="27" spans="1:86" ht="26.1" customHeight="1" x14ac:dyDescent="0.2">
      <c r="A27" s="70" t="s">
        <v>64</v>
      </c>
      <c r="B27" s="74" t="s">
        <v>9</v>
      </c>
      <c r="C27" s="59">
        <v>120</v>
      </c>
      <c r="D27" s="72">
        <f>C27*25</f>
        <v>3000</v>
      </c>
      <c r="E27" s="150" t="s">
        <v>53</v>
      </c>
      <c r="F27" s="69" t="s">
        <v>54</v>
      </c>
      <c r="G27" s="69">
        <v>5</v>
      </c>
      <c r="H27" s="75">
        <v>120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</row>
    <row r="28" spans="1:86" ht="26.1" customHeight="1" x14ac:dyDescent="0.2">
      <c r="A28" s="70" t="s">
        <v>65</v>
      </c>
      <c r="B28" s="74" t="s">
        <v>44</v>
      </c>
      <c r="C28" s="59">
        <v>26</v>
      </c>
      <c r="D28" s="72">
        <f>C28*10</f>
        <v>260</v>
      </c>
      <c r="E28" s="73"/>
      <c r="F28" s="69" t="s">
        <v>54</v>
      </c>
      <c r="G28" s="73"/>
      <c r="H28" s="75">
        <v>26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</row>
    <row r="29" spans="1:86" ht="26.1" customHeight="1" x14ac:dyDescent="0.2">
      <c r="A29" s="70" t="s">
        <v>177</v>
      </c>
      <c r="B29" s="74" t="s">
        <v>172</v>
      </c>
      <c r="C29" s="59">
        <v>80</v>
      </c>
      <c r="D29" s="72">
        <f>C29*10</f>
        <v>800</v>
      </c>
      <c r="E29" s="151"/>
      <c r="F29" s="69" t="s">
        <v>54</v>
      </c>
      <c r="G29" s="73"/>
      <c r="H29" s="59">
        <v>80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</row>
    <row r="30" spans="1:86" ht="26.1" customHeight="1" x14ac:dyDescent="0.2">
      <c r="A30" s="70" t="s">
        <v>66</v>
      </c>
      <c r="B30" s="74" t="s">
        <v>10</v>
      </c>
      <c r="C30" s="59">
        <v>6735</v>
      </c>
      <c r="D30" s="72">
        <f>C30*5</f>
        <v>33675</v>
      </c>
      <c r="E30" s="150" t="s">
        <v>53</v>
      </c>
      <c r="F30" s="69" t="s">
        <v>54</v>
      </c>
      <c r="G30" s="69">
        <v>50</v>
      </c>
      <c r="H30" s="75">
        <v>6735</v>
      </c>
      <c r="I30" s="50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</row>
    <row r="31" spans="1:86" ht="26.1" customHeight="1" x14ac:dyDescent="0.2">
      <c r="A31" s="70" t="s">
        <v>67</v>
      </c>
      <c r="B31" s="74" t="s">
        <v>43</v>
      </c>
      <c r="C31" s="59">
        <v>38</v>
      </c>
      <c r="D31" s="72">
        <f>C31*10</f>
        <v>380</v>
      </c>
      <c r="E31" s="73"/>
      <c r="F31" s="69" t="s">
        <v>54</v>
      </c>
      <c r="G31" s="73"/>
      <c r="H31" s="75">
        <v>38</v>
      </c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</row>
    <row r="32" spans="1:86" ht="26.1" customHeight="1" x14ac:dyDescent="0.2">
      <c r="A32" s="70" t="s">
        <v>178</v>
      </c>
      <c r="B32" s="74" t="s">
        <v>173</v>
      </c>
      <c r="C32" s="59">
        <v>67</v>
      </c>
      <c r="D32" s="72">
        <f>C32*10</f>
        <v>670</v>
      </c>
      <c r="E32" s="78"/>
      <c r="F32" s="69" t="s">
        <v>54</v>
      </c>
      <c r="G32" s="78"/>
      <c r="H32" s="59">
        <v>67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</row>
    <row r="33" spans="1:86" ht="26.1" customHeight="1" x14ac:dyDescent="0.2">
      <c r="A33" s="70" t="s">
        <v>179</v>
      </c>
      <c r="B33" s="74" t="s">
        <v>174</v>
      </c>
      <c r="C33" s="59">
        <v>521</v>
      </c>
      <c r="D33" s="72">
        <f>C33*25</f>
        <v>13025</v>
      </c>
      <c r="E33" s="78"/>
      <c r="F33" s="69" t="s">
        <v>54</v>
      </c>
      <c r="G33" s="78"/>
      <c r="H33" s="59">
        <v>521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</row>
    <row r="34" spans="1:86" ht="26.1" customHeight="1" x14ac:dyDescent="0.2">
      <c r="A34" s="70" t="s">
        <v>152</v>
      </c>
      <c r="B34" s="74" t="s">
        <v>114</v>
      </c>
      <c r="C34" s="59">
        <v>202</v>
      </c>
      <c r="D34" s="72">
        <f>C34*25</f>
        <v>5050</v>
      </c>
      <c r="E34" s="73"/>
      <c r="F34" s="69" t="s">
        <v>54</v>
      </c>
      <c r="G34" s="78"/>
      <c r="H34" s="75">
        <v>202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</row>
    <row r="35" spans="1:86" ht="26.1" customHeight="1" thickBot="1" x14ac:dyDescent="0.25">
      <c r="A35" s="79" t="s">
        <v>68</v>
      </c>
      <c r="B35" s="80" t="s">
        <v>11</v>
      </c>
      <c r="C35" s="147">
        <v>321</v>
      </c>
      <c r="D35" s="81">
        <f>C35*25</f>
        <v>8025</v>
      </c>
      <c r="E35" s="152" t="s">
        <v>53</v>
      </c>
      <c r="F35" s="152" t="s">
        <v>54</v>
      </c>
      <c r="G35" s="82">
        <v>5</v>
      </c>
      <c r="H35" s="83">
        <v>321</v>
      </c>
      <c r="I35" s="50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</row>
    <row r="36" spans="1:86" ht="13.5" thickBot="1" x14ac:dyDescent="0.25">
      <c r="D36" s="31"/>
      <c r="E36" s="31"/>
      <c r="F36" s="31"/>
      <c r="G36" s="31"/>
      <c r="H36" s="31"/>
      <c r="AB36" s="31"/>
      <c r="AC36" s="31"/>
      <c r="AD36" s="31"/>
      <c r="AE36" s="31"/>
      <c r="AF36" s="31"/>
    </row>
    <row r="37" spans="1:86" ht="15.75" customHeight="1" x14ac:dyDescent="0.2">
      <c r="A37" s="157" t="s">
        <v>69</v>
      </c>
      <c r="B37" s="158"/>
      <c r="C37" s="4"/>
      <c r="D37" s="4" t="s">
        <v>69</v>
      </c>
      <c r="E37" s="4"/>
      <c r="F37" s="4"/>
      <c r="G37" s="4"/>
      <c r="H37" s="4"/>
      <c r="AB37" s="31"/>
      <c r="AC37" s="31"/>
      <c r="AD37" s="31"/>
      <c r="AE37" s="31"/>
      <c r="AF37" s="31"/>
    </row>
    <row r="38" spans="1:86" ht="14.65" customHeight="1" thickBot="1" x14ac:dyDescent="0.25">
      <c r="A38" s="159"/>
      <c r="B38" s="160"/>
      <c r="C38" s="4"/>
      <c r="D38" s="4" t="s">
        <v>70</v>
      </c>
      <c r="E38" s="4" t="s">
        <v>3</v>
      </c>
      <c r="F38" s="4"/>
      <c r="G38" s="4"/>
      <c r="H38" s="4"/>
      <c r="AB38" s="31"/>
      <c r="AC38" s="31"/>
      <c r="AD38" s="31"/>
      <c r="AE38" s="31"/>
      <c r="AF38" s="31"/>
    </row>
    <row r="39" spans="1:86" x14ac:dyDescent="0.2">
      <c r="A39" s="97" t="s">
        <v>71</v>
      </c>
      <c r="B39" s="84">
        <v>2.5999999999999999E-2</v>
      </c>
      <c r="C39" s="4"/>
      <c r="D39" s="4" t="s">
        <v>71</v>
      </c>
      <c r="E39" s="4">
        <v>2.5999999999999999E-2</v>
      </c>
      <c r="F39" s="4"/>
      <c r="G39" s="4"/>
      <c r="H39" s="4"/>
      <c r="AB39" s="31"/>
      <c r="AC39" s="31"/>
      <c r="AD39" s="31"/>
      <c r="AE39" s="31"/>
      <c r="AF39" s="31"/>
    </row>
    <row r="40" spans="1:86" x14ac:dyDescent="0.2">
      <c r="A40" s="98" t="s">
        <v>2</v>
      </c>
      <c r="B40" s="85">
        <v>2.5000000000000001E-2</v>
      </c>
      <c r="C40" s="4"/>
      <c r="D40" s="4" t="s">
        <v>2</v>
      </c>
      <c r="E40" s="99">
        <v>2.5000000000000001E-2</v>
      </c>
      <c r="F40" s="4"/>
      <c r="G40" s="4"/>
      <c r="H40" s="4"/>
      <c r="AB40" s="31"/>
      <c r="AC40" s="31"/>
      <c r="AD40" s="31"/>
      <c r="AE40" s="31"/>
      <c r="AF40" s="31"/>
    </row>
    <row r="41" spans="1:86" ht="13.5" thickBot="1" x14ac:dyDescent="0.25">
      <c r="A41" s="100" t="s">
        <v>72</v>
      </c>
      <c r="B41" s="86">
        <v>2.9000000000000001E-2</v>
      </c>
      <c r="C41" s="4"/>
      <c r="D41" s="4" t="s">
        <v>72</v>
      </c>
      <c r="E41" s="4">
        <v>2.9000000000000001E-2</v>
      </c>
      <c r="F41" s="4"/>
      <c r="G41" s="4"/>
      <c r="H41" s="4"/>
      <c r="AB41" s="31"/>
      <c r="AC41" s="31"/>
      <c r="AD41" s="31"/>
      <c r="AE41" s="31"/>
      <c r="AF41" s="31"/>
    </row>
    <row r="42" spans="1:86" ht="14.65" customHeight="1" thickBot="1" x14ac:dyDescent="0.25">
      <c r="C42" s="4"/>
      <c r="D42" s="4"/>
      <c r="E42" s="31"/>
      <c r="F42" s="31"/>
      <c r="G42" s="31"/>
      <c r="H42" s="31"/>
      <c r="AB42" s="31"/>
      <c r="AC42" s="31"/>
      <c r="AD42" s="31"/>
      <c r="AE42" s="31"/>
      <c r="AF42" s="31"/>
    </row>
    <row r="43" spans="1:86" ht="14.65" customHeight="1" x14ac:dyDescent="0.2">
      <c r="A43" s="157" t="s">
        <v>73</v>
      </c>
      <c r="B43" s="158"/>
      <c r="C43" s="158"/>
      <c r="D43" s="4"/>
      <c r="E43" s="4" t="s">
        <v>73</v>
      </c>
      <c r="F43" s="4"/>
      <c r="G43" s="4"/>
      <c r="H43" s="31"/>
      <c r="AB43" s="31"/>
      <c r="AC43" s="31"/>
      <c r="AD43" s="31"/>
      <c r="AE43" s="31"/>
      <c r="AF43" s="31"/>
    </row>
    <row r="44" spans="1:86" ht="14.25" customHeight="1" thickBot="1" x14ac:dyDescent="0.25">
      <c r="A44" s="159"/>
      <c r="B44" s="160"/>
      <c r="C44" s="160"/>
      <c r="D44" s="4"/>
      <c r="E44" s="4" t="s">
        <v>47</v>
      </c>
      <c r="F44" s="4" t="s">
        <v>70</v>
      </c>
      <c r="G44" s="4" t="s">
        <v>3</v>
      </c>
      <c r="H44" s="31"/>
      <c r="AB44" s="31"/>
      <c r="AC44" s="31"/>
      <c r="AD44" s="31"/>
      <c r="AE44" s="31"/>
      <c r="AF44" s="31"/>
    </row>
    <row r="45" spans="1:86" ht="25.5" x14ac:dyDescent="0.2">
      <c r="A45" s="98" t="s">
        <v>74</v>
      </c>
      <c r="B45" s="98" t="s">
        <v>163</v>
      </c>
      <c r="C45" s="87">
        <v>0</v>
      </c>
      <c r="D45" s="4"/>
      <c r="E45" s="4" t="s">
        <v>74</v>
      </c>
      <c r="F45" s="4" t="s">
        <v>163</v>
      </c>
      <c r="G45" s="148">
        <v>0</v>
      </c>
      <c r="H45" s="31"/>
      <c r="AB45" s="31"/>
      <c r="AC45" s="31"/>
      <c r="AD45" s="31"/>
      <c r="AE45" s="31"/>
      <c r="AF45" s="31"/>
    </row>
    <row r="46" spans="1:86" ht="25.5" x14ac:dyDescent="0.2">
      <c r="A46" s="98" t="s">
        <v>75</v>
      </c>
      <c r="B46" s="98" t="s">
        <v>164</v>
      </c>
      <c r="C46" s="87">
        <v>0</v>
      </c>
      <c r="D46" s="4"/>
      <c r="E46" s="4" t="s">
        <v>75</v>
      </c>
      <c r="F46" s="4" t="s">
        <v>164</v>
      </c>
      <c r="G46" s="148">
        <v>0</v>
      </c>
      <c r="H46" s="31"/>
      <c r="AB46" s="31"/>
      <c r="AC46" s="31"/>
      <c r="AD46" s="31"/>
      <c r="AE46" s="31"/>
      <c r="AF46" s="31"/>
    </row>
    <row r="47" spans="1:86" x14ac:dyDescent="0.2">
      <c r="A47" s="98" t="s">
        <v>76</v>
      </c>
      <c r="B47" s="98" t="s">
        <v>165</v>
      </c>
      <c r="C47" s="87">
        <v>0</v>
      </c>
      <c r="D47" s="4"/>
      <c r="E47" s="4" t="s">
        <v>76</v>
      </c>
      <c r="F47" s="4" t="s">
        <v>165</v>
      </c>
      <c r="G47" s="148">
        <v>0</v>
      </c>
      <c r="H47" s="31"/>
      <c r="AB47" s="31"/>
      <c r="AC47" s="31"/>
      <c r="AD47" s="31"/>
      <c r="AE47" s="31"/>
      <c r="AF47" s="31"/>
    </row>
    <row r="48" spans="1:86" x14ac:dyDescent="0.2">
      <c r="A48" s="98" t="s">
        <v>159</v>
      </c>
      <c r="B48" s="98" t="s">
        <v>161</v>
      </c>
      <c r="C48" s="87">
        <v>0.1</v>
      </c>
      <c r="D48" s="4"/>
      <c r="E48" s="4" t="s">
        <v>159</v>
      </c>
      <c r="F48" s="4" t="s">
        <v>161</v>
      </c>
      <c r="G48" s="148">
        <v>0.1</v>
      </c>
      <c r="H48" s="31"/>
      <c r="AB48" s="31"/>
      <c r="AC48" s="31"/>
      <c r="AD48" s="31"/>
      <c r="AE48" s="31"/>
      <c r="AF48" s="31"/>
    </row>
    <row r="49" spans="1:32" x14ac:dyDescent="0.2">
      <c r="A49" s="98" t="s">
        <v>160</v>
      </c>
      <c r="B49" s="98" t="s">
        <v>162</v>
      </c>
      <c r="C49" s="87">
        <v>0</v>
      </c>
      <c r="D49" s="4"/>
      <c r="E49" s="4" t="s">
        <v>160</v>
      </c>
      <c r="F49" s="4" t="s">
        <v>162</v>
      </c>
      <c r="G49" s="148">
        <v>0</v>
      </c>
      <c r="H49" s="31"/>
      <c r="AB49" s="31"/>
      <c r="AC49" s="31"/>
      <c r="AD49" s="31"/>
      <c r="AE49" s="31"/>
      <c r="AF49" s="31"/>
    </row>
    <row r="50" spans="1:32" ht="13.5" thickBot="1" x14ac:dyDescent="0.25">
      <c r="A50" s="100" t="s">
        <v>120</v>
      </c>
      <c r="B50" s="100" t="s">
        <v>121</v>
      </c>
      <c r="C50" s="88">
        <v>0.6</v>
      </c>
      <c r="D50" s="4"/>
      <c r="E50" s="4" t="s">
        <v>120</v>
      </c>
      <c r="F50" s="4" t="s">
        <v>121</v>
      </c>
      <c r="G50" s="148">
        <v>0.6</v>
      </c>
      <c r="H50" s="31"/>
      <c r="AB50" s="31"/>
      <c r="AC50" s="31"/>
      <c r="AD50" s="31"/>
      <c r="AE50" s="31"/>
      <c r="AF50" s="31"/>
    </row>
    <row r="51" spans="1:32" x14ac:dyDescent="0.2">
      <c r="D51" s="4"/>
      <c r="E51" s="4"/>
      <c r="F51" s="4"/>
      <c r="G51" s="4"/>
      <c r="H51" s="4"/>
      <c r="AB51" s="31"/>
      <c r="AC51" s="31"/>
      <c r="AD51" s="31"/>
      <c r="AE51" s="31"/>
      <c r="AF51" s="31"/>
    </row>
    <row r="52" spans="1:32" x14ac:dyDescent="0.2">
      <c r="A52" s="31"/>
      <c r="B52" s="31"/>
      <c r="C52" s="31"/>
      <c r="D52" s="4"/>
      <c r="E52" s="4"/>
      <c r="F52" s="4"/>
      <c r="G52" s="4"/>
      <c r="H52" s="4"/>
      <c r="AB52" s="31"/>
      <c r="AC52" s="31"/>
      <c r="AD52" s="31"/>
      <c r="AE52" s="31"/>
      <c r="AF52" s="31"/>
    </row>
    <row r="53" spans="1:32" x14ac:dyDescent="0.2">
      <c r="A53" s="31"/>
      <c r="B53" s="31"/>
      <c r="C53" s="31"/>
      <c r="D53" s="4"/>
      <c r="E53" s="4"/>
      <c r="F53" s="4"/>
      <c r="G53" s="4"/>
      <c r="H53" s="4"/>
      <c r="AB53" s="31"/>
      <c r="AC53" s="31"/>
      <c r="AD53" s="31"/>
      <c r="AE53" s="31"/>
      <c r="AF53" s="31"/>
    </row>
    <row r="54" spans="1:32" x14ac:dyDescent="0.2">
      <c r="A54" s="31"/>
      <c r="B54" s="31"/>
      <c r="C54" s="31"/>
      <c r="D54" s="4"/>
      <c r="E54" s="4"/>
      <c r="F54" s="4"/>
      <c r="G54" s="4"/>
      <c r="H54" s="4"/>
      <c r="AB54" s="31"/>
      <c r="AC54" s="31"/>
      <c r="AD54" s="31"/>
      <c r="AE54" s="31"/>
      <c r="AF54" s="31"/>
    </row>
    <row r="55" spans="1:32" x14ac:dyDescent="0.2">
      <c r="A55" s="31"/>
      <c r="B55" s="31"/>
      <c r="C55" s="31"/>
      <c r="D55" s="4"/>
      <c r="E55" s="4"/>
      <c r="F55" s="4"/>
      <c r="G55" s="4"/>
      <c r="H55" s="4"/>
      <c r="AB55" s="31"/>
      <c r="AC55" s="31"/>
      <c r="AD55" s="31"/>
      <c r="AE55" s="31"/>
      <c r="AF55" s="31"/>
    </row>
    <row r="56" spans="1:32" x14ac:dyDescent="0.2">
      <c r="A56" s="31"/>
      <c r="B56" s="31"/>
      <c r="C56" s="31"/>
      <c r="D56" s="4"/>
      <c r="E56" s="4"/>
      <c r="F56" s="4"/>
      <c r="G56" s="4"/>
      <c r="H56" s="4"/>
    </row>
    <row r="57" spans="1:32" x14ac:dyDescent="0.2">
      <c r="A57" s="31"/>
      <c r="B57" s="31"/>
      <c r="C57" s="31"/>
      <c r="D57" s="4"/>
      <c r="E57" s="4"/>
      <c r="F57" s="4"/>
      <c r="G57" s="4"/>
      <c r="H57" s="4"/>
    </row>
    <row r="58" spans="1:32" x14ac:dyDescent="0.2">
      <c r="A58" s="31"/>
      <c r="B58" s="31"/>
      <c r="C58" s="31"/>
      <c r="D58" s="4"/>
      <c r="E58" s="4"/>
      <c r="F58" s="4"/>
      <c r="G58" s="4"/>
      <c r="H58" s="4"/>
    </row>
    <row r="59" spans="1:32" x14ac:dyDescent="0.2">
      <c r="A59" s="31"/>
      <c r="B59" s="31"/>
      <c r="C59" s="31"/>
      <c r="D59" s="4"/>
      <c r="E59" s="4"/>
      <c r="F59" s="4"/>
      <c r="G59" s="4"/>
      <c r="H59" s="4"/>
    </row>
    <row r="60" spans="1:32" x14ac:dyDescent="0.2">
      <c r="A60" s="31"/>
      <c r="B60" s="31"/>
      <c r="C60" s="31"/>
      <c r="D60" s="31"/>
      <c r="E60" s="31"/>
      <c r="F60" s="31"/>
      <c r="G60" s="31"/>
      <c r="H60" s="31"/>
    </row>
    <row r="61" spans="1:32" x14ac:dyDescent="0.2">
      <c r="A61" s="31"/>
      <c r="B61" s="31"/>
      <c r="C61" s="31"/>
      <c r="D61" s="31"/>
      <c r="E61" s="31"/>
      <c r="F61" s="31"/>
      <c r="G61" s="31"/>
      <c r="H61" s="31"/>
    </row>
    <row r="62" spans="1:32" x14ac:dyDescent="0.2">
      <c r="A62" s="31"/>
      <c r="B62" s="31"/>
      <c r="C62" s="31"/>
      <c r="D62" s="31"/>
      <c r="E62" s="31"/>
      <c r="F62" s="31"/>
      <c r="G62" s="31"/>
      <c r="H62" s="31"/>
    </row>
    <row r="63" spans="1:32" x14ac:dyDescent="0.2">
      <c r="A63" s="31"/>
      <c r="B63" s="31"/>
      <c r="C63" s="31"/>
      <c r="D63" s="31"/>
      <c r="E63" s="31"/>
      <c r="F63" s="31"/>
      <c r="G63" s="31"/>
      <c r="H63" s="31"/>
    </row>
    <row r="64" spans="1:32" x14ac:dyDescent="0.2">
      <c r="A64" s="31"/>
      <c r="B64" s="31"/>
      <c r="C64" s="31"/>
      <c r="D64" s="31"/>
      <c r="E64" s="31"/>
      <c r="F64" s="31"/>
      <c r="G64" s="31"/>
      <c r="H64" s="31"/>
    </row>
    <row r="65" spans="1:8" x14ac:dyDescent="0.2">
      <c r="A65" s="31"/>
      <c r="B65" s="31"/>
      <c r="C65" s="31"/>
      <c r="D65" s="31"/>
      <c r="E65" s="31"/>
      <c r="F65" s="31"/>
      <c r="G65" s="31"/>
      <c r="H65" s="31"/>
    </row>
    <row r="66" spans="1:8" x14ac:dyDescent="0.2">
      <c r="A66" s="31"/>
      <c r="B66" s="31"/>
      <c r="C66" s="31"/>
      <c r="D66" s="31"/>
      <c r="E66" s="31"/>
      <c r="F66" s="31"/>
      <c r="G66" s="31"/>
      <c r="H66" s="31"/>
    </row>
    <row r="67" spans="1:8" x14ac:dyDescent="0.2">
      <c r="A67" s="31"/>
      <c r="B67" s="31"/>
      <c r="C67" s="31"/>
      <c r="D67" s="31"/>
      <c r="E67" s="31"/>
      <c r="F67" s="31"/>
      <c r="G67" s="31"/>
      <c r="H67" s="31"/>
    </row>
    <row r="68" spans="1:8" x14ac:dyDescent="0.2">
      <c r="A68" s="31"/>
      <c r="B68" s="31"/>
      <c r="C68" s="31"/>
      <c r="D68" s="31"/>
      <c r="E68" s="31"/>
      <c r="F68" s="31"/>
      <c r="G68" s="31"/>
      <c r="H68" s="31"/>
    </row>
    <row r="69" spans="1:8" x14ac:dyDescent="0.2">
      <c r="A69" s="31"/>
      <c r="B69" s="31"/>
      <c r="C69" s="31"/>
      <c r="D69" s="31"/>
      <c r="E69" s="31"/>
      <c r="F69" s="31"/>
      <c r="G69" s="31"/>
      <c r="H69" s="31"/>
    </row>
    <row r="70" spans="1:8" x14ac:dyDescent="0.2">
      <c r="A70" s="31"/>
      <c r="B70" s="31"/>
      <c r="C70" s="31"/>
      <c r="D70" s="31"/>
      <c r="E70" s="31"/>
      <c r="F70" s="31"/>
      <c r="G70" s="31"/>
      <c r="H70" s="31"/>
    </row>
    <row r="71" spans="1:8" x14ac:dyDescent="0.2">
      <c r="A71" s="31"/>
      <c r="B71" s="31"/>
      <c r="C71" s="31"/>
      <c r="D71" s="31"/>
      <c r="E71" s="31"/>
      <c r="F71" s="31"/>
      <c r="G71" s="31"/>
      <c r="H71" s="31"/>
    </row>
    <row r="72" spans="1:8" x14ac:dyDescent="0.2">
      <c r="A72" s="31"/>
      <c r="B72" s="31"/>
      <c r="C72" s="31"/>
      <c r="D72" s="31"/>
      <c r="E72" s="31"/>
      <c r="F72" s="31"/>
      <c r="G72" s="31"/>
      <c r="H72" s="31"/>
    </row>
    <row r="73" spans="1:8" x14ac:dyDescent="0.2">
      <c r="A73" s="31"/>
      <c r="B73" s="31"/>
      <c r="C73" s="31"/>
      <c r="D73" s="31"/>
      <c r="E73" s="31"/>
      <c r="F73" s="31"/>
      <c r="G73" s="31"/>
      <c r="H73" s="31"/>
    </row>
    <row r="74" spans="1:8" x14ac:dyDescent="0.2">
      <c r="A74" s="31"/>
      <c r="B74" s="31"/>
      <c r="C74" s="31"/>
      <c r="D74" s="31"/>
      <c r="E74" s="31"/>
      <c r="F74" s="31"/>
      <c r="G74" s="31"/>
      <c r="H74" s="31"/>
    </row>
    <row r="75" spans="1:8" x14ac:dyDescent="0.2">
      <c r="A75" s="31"/>
      <c r="B75" s="31"/>
      <c r="C75" s="31"/>
      <c r="D75" s="31"/>
      <c r="E75" s="31"/>
      <c r="F75" s="31"/>
      <c r="G75" s="31"/>
      <c r="H75" s="31"/>
    </row>
    <row r="76" spans="1:8" x14ac:dyDescent="0.2">
      <c r="A76" s="31"/>
      <c r="B76" s="31"/>
      <c r="C76" s="31"/>
      <c r="D76" s="31"/>
      <c r="E76" s="31"/>
      <c r="F76" s="31"/>
      <c r="G76" s="31"/>
      <c r="H76" s="31"/>
    </row>
    <row r="77" spans="1:8" x14ac:dyDescent="0.2">
      <c r="A77" s="31"/>
      <c r="B77" s="31"/>
      <c r="C77" s="31"/>
      <c r="D77" s="31"/>
      <c r="E77" s="31"/>
      <c r="F77" s="31"/>
      <c r="G77" s="31"/>
      <c r="H77" s="31"/>
    </row>
    <row r="78" spans="1:8" x14ac:dyDescent="0.2">
      <c r="A78" s="31"/>
      <c r="B78" s="31"/>
      <c r="C78" s="31"/>
      <c r="D78" s="31"/>
      <c r="E78" s="31"/>
      <c r="F78" s="31"/>
      <c r="G78" s="31"/>
      <c r="H78" s="31"/>
    </row>
    <row r="79" spans="1:8" x14ac:dyDescent="0.2">
      <c r="A79" s="31"/>
      <c r="B79" s="31"/>
      <c r="C79" s="31"/>
      <c r="D79" s="31"/>
      <c r="E79" s="31"/>
      <c r="F79" s="31"/>
      <c r="G79" s="31"/>
      <c r="H79" s="31"/>
    </row>
    <row r="80" spans="1:8" x14ac:dyDescent="0.2">
      <c r="A80" s="31"/>
      <c r="B80" s="31"/>
      <c r="C80" s="31"/>
      <c r="D80" s="31"/>
      <c r="E80" s="31"/>
      <c r="F80" s="31"/>
      <c r="G80" s="31"/>
      <c r="H80" s="31"/>
    </row>
    <row r="81" spans="1:8" x14ac:dyDescent="0.2">
      <c r="A81" s="31"/>
      <c r="B81" s="31"/>
      <c r="C81" s="31"/>
      <c r="D81" s="31"/>
      <c r="E81" s="31"/>
      <c r="F81" s="31"/>
      <c r="G81" s="31"/>
      <c r="H81" s="31"/>
    </row>
    <row r="82" spans="1:8" x14ac:dyDescent="0.2">
      <c r="A82" s="31"/>
      <c r="B82" s="31"/>
      <c r="C82" s="31"/>
      <c r="D82" s="31"/>
      <c r="E82" s="31"/>
      <c r="F82" s="31"/>
      <c r="G82" s="31"/>
      <c r="H82" s="31"/>
    </row>
    <row r="83" spans="1:8" x14ac:dyDescent="0.2">
      <c r="A83" s="31"/>
      <c r="B83" s="31"/>
      <c r="C83" s="31"/>
      <c r="D83" s="31"/>
      <c r="E83" s="31"/>
      <c r="F83" s="31"/>
      <c r="G83" s="31"/>
      <c r="H83" s="31"/>
    </row>
    <row r="84" spans="1:8" x14ac:dyDescent="0.2">
      <c r="A84" s="31"/>
      <c r="B84" s="31"/>
      <c r="C84" s="31"/>
      <c r="D84" s="31"/>
      <c r="E84" s="31"/>
      <c r="F84" s="31"/>
      <c r="G84" s="31"/>
      <c r="H84" s="31"/>
    </row>
    <row r="85" spans="1:8" x14ac:dyDescent="0.2">
      <c r="A85" s="31"/>
      <c r="B85" s="31"/>
      <c r="C85" s="31"/>
      <c r="D85" s="31"/>
      <c r="E85" s="31"/>
      <c r="F85" s="31"/>
      <c r="G85" s="31"/>
      <c r="H85" s="31"/>
    </row>
    <row r="86" spans="1:8" x14ac:dyDescent="0.2">
      <c r="A86" s="31"/>
      <c r="B86" s="31"/>
      <c r="C86" s="31"/>
      <c r="D86" s="31"/>
      <c r="E86" s="31"/>
      <c r="F86" s="31"/>
      <c r="G86" s="31"/>
      <c r="H86" s="31"/>
    </row>
    <row r="87" spans="1:8" x14ac:dyDescent="0.2">
      <c r="A87" s="31"/>
      <c r="B87" s="31"/>
      <c r="C87" s="31"/>
      <c r="D87" s="31"/>
      <c r="E87" s="31"/>
      <c r="F87" s="31"/>
      <c r="G87" s="31"/>
      <c r="H87" s="31"/>
    </row>
    <row r="88" spans="1:8" x14ac:dyDescent="0.2">
      <c r="A88" s="31"/>
      <c r="B88" s="31"/>
      <c r="C88" s="31"/>
      <c r="D88" s="31"/>
      <c r="E88" s="31"/>
      <c r="F88" s="31"/>
      <c r="G88" s="31"/>
      <c r="H88" s="31"/>
    </row>
    <row r="89" spans="1:8" x14ac:dyDescent="0.2">
      <c r="A89" s="31"/>
      <c r="B89" s="31"/>
      <c r="C89" s="31"/>
      <c r="D89" s="31"/>
      <c r="E89" s="31"/>
      <c r="F89" s="31"/>
      <c r="G89" s="31"/>
      <c r="H89" s="31"/>
    </row>
    <row r="90" spans="1:8" x14ac:dyDescent="0.2">
      <c r="A90" s="31"/>
      <c r="B90" s="31"/>
      <c r="C90" s="31"/>
      <c r="D90" s="31"/>
      <c r="E90" s="31"/>
      <c r="F90" s="31"/>
      <c r="G90" s="31"/>
      <c r="H90" s="31"/>
    </row>
    <row r="91" spans="1:8" x14ac:dyDescent="0.2">
      <c r="A91" s="31"/>
      <c r="B91" s="31"/>
      <c r="C91" s="31"/>
      <c r="D91" s="31"/>
      <c r="E91" s="31"/>
      <c r="F91" s="31"/>
      <c r="G91" s="31"/>
      <c r="H91" s="31"/>
    </row>
    <row r="92" spans="1:8" x14ac:dyDescent="0.2">
      <c r="A92" s="31"/>
      <c r="B92" s="31"/>
      <c r="C92" s="31"/>
      <c r="D92" s="31"/>
      <c r="E92" s="31"/>
      <c r="F92" s="31"/>
      <c r="G92" s="31"/>
      <c r="H92" s="31"/>
    </row>
    <row r="93" spans="1:8" x14ac:dyDescent="0.2">
      <c r="A93" s="31"/>
      <c r="B93" s="31"/>
      <c r="C93" s="31"/>
      <c r="D93" s="31"/>
      <c r="E93" s="31"/>
      <c r="F93" s="31"/>
      <c r="G93" s="31"/>
      <c r="H93" s="31"/>
    </row>
    <row r="94" spans="1:8" x14ac:dyDescent="0.2">
      <c r="A94" s="31"/>
      <c r="B94" s="31"/>
      <c r="C94" s="31"/>
      <c r="D94" s="31"/>
      <c r="E94" s="31"/>
      <c r="F94" s="31"/>
      <c r="G94" s="31"/>
      <c r="H94" s="31"/>
    </row>
    <row r="95" spans="1:8" x14ac:dyDescent="0.2">
      <c r="A95" s="31"/>
      <c r="B95" s="31"/>
      <c r="C95" s="31"/>
      <c r="D95" s="31"/>
      <c r="E95" s="31"/>
      <c r="F95" s="31"/>
      <c r="G95" s="31"/>
      <c r="H95" s="31"/>
    </row>
    <row r="96" spans="1:8" x14ac:dyDescent="0.2">
      <c r="A96" s="31"/>
      <c r="B96" s="31"/>
      <c r="C96" s="31"/>
      <c r="D96" s="31"/>
      <c r="E96" s="31"/>
      <c r="F96" s="31"/>
      <c r="G96" s="31"/>
      <c r="H96" s="31"/>
    </row>
    <row r="97" spans="1:8" x14ac:dyDescent="0.2">
      <c r="A97" s="31"/>
      <c r="B97" s="31"/>
      <c r="C97" s="31"/>
      <c r="D97" s="31"/>
      <c r="E97" s="31"/>
      <c r="F97" s="31"/>
      <c r="G97" s="31"/>
      <c r="H97" s="31"/>
    </row>
    <row r="98" spans="1:8" x14ac:dyDescent="0.2">
      <c r="A98" s="31"/>
      <c r="B98" s="31"/>
      <c r="C98" s="31"/>
      <c r="D98" s="31"/>
      <c r="E98" s="31"/>
      <c r="F98" s="31"/>
      <c r="G98" s="31"/>
      <c r="H98" s="31"/>
    </row>
    <row r="99" spans="1:8" x14ac:dyDescent="0.2">
      <c r="A99" s="31"/>
      <c r="B99" s="31"/>
      <c r="C99" s="31"/>
      <c r="D99" s="31"/>
      <c r="E99" s="31"/>
      <c r="F99" s="31"/>
      <c r="G99" s="31"/>
      <c r="H99" s="31"/>
    </row>
    <row r="100" spans="1:8" x14ac:dyDescent="0.2">
      <c r="A100" s="31"/>
      <c r="B100" s="31"/>
      <c r="C100" s="31"/>
      <c r="D100" s="31"/>
      <c r="E100" s="31"/>
      <c r="F100" s="31"/>
      <c r="G100" s="31"/>
      <c r="H100" s="31"/>
    </row>
    <row r="101" spans="1:8" x14ac:dyDescent="0.2">
      <c r="A101" s="31"/>
      <c r="B101" s="31"/>
      <c r="C101" s="31"/>
      <c r="D101" s="31"/>
      <c r="E101" s="31"/>
      <c r="F101" s="31"/>
      <c r="G101" s="31"/>
      <c r="H101" s="31"/>
    </row>
    <row r="102" spans="1:8" x14ac:dyDescent="0.2">
      <c r="A102" s="31"/>
      <c r="B102" s="31"/>
      <c r="C102" s="31"/>
      <c r="D102" s="31"/>
      <c r="E102" s="31"/>
      <c r="F102" s="31"/>
      <c r="G102" s="31"/>
      <c r="H102" s="31"/>
    </row>
    <row r="103" spans="1:8" x14ac:dyDescent="0.2">
      <c r="A103" s="31"/>
      <c r="B103" s="31"/>
      <c r="C103" s="31"/>
      <c r="D103" s="31"/>
      <c r="E103" s="31"/>
      <c r="F103" s="31"/>
      <c r="G103" s="31"/>
      <c r="H103" s="31"/>
    </row>
    <row r="104" spans="1:8" x14ac:dyDescent="0.2">
      <c r="A104" s="31"/>
      <c r="B104" s="31"/>
      <c r="C104" s="31"/>
      <c r="D104" s="31"/>
      <c r="E104" s="31"/>
      <c r="F104" s="31"/>
      <c r="G104" s="31"/>
      <c r="H104" s="31"/>
    </row>
    <row r="105" spans="1:8" x14ac:dyDescent="0.2">
      <c r="A105" s="31"/>
      <c r="B105" s="31"/>
      <c r="C105" s="31"/>
      <c r="D105" s="31"/>
      <c r="E105" s="31"/>
      <c r="F105" s="31"/>
      <c r="G105" s="31"/>
      <c r="H105" s="31"/>
    </row>
    <row r="106" spans="1:8" x14ac:dyDescent="0.2">
      <c r="A106" s="31"/>
      <c r="B106" s="31"/>
      <c r="C106" s="31"/>
      <c r="D106" s="31"/>
      <c r="E106" s="31"/>
      <c r="F106" s="31"/>
      <c r="G106" s="31"/>
      <c r="H106" s="31"/>
    </row>
    <row r="107" spans="1:8" x14ac:dyDescent="0.2">
      <c r="A107" s="31"/>
      <c r="B107" s="31"/>
      <c r="C107" s="31"/>
      <c r="D107" s="31"/>
      <c r="E107" s="31"/>
      <c r="F107" s="31"/>
      <c r="G107" s="31"/>
      <c r="H107" s="31"/>
    </row>
    <row r="108" spans="1:8" x14ac:dyDescent="0.2">
      <c r="A108" s="31"/>
      <c r="B108" s="31"/>
      <c r="C108" s="31"/>
      <c r="D108" s="31"/>
      <c r="E108" s="31"/>
      <c r="F108" s="31"/>
      <c r="G108" s="31"/>
      <c r="H108" s="31"/>
    </row>
    <row r="109" spans="1:8" x14ac:dyDescent="0.2">
      <c r="A109" s="31"/>
      <c r="B109" s="31"/>
      <c r="C109" s="31"/>
      <c r="D109" s="31"/>
      <c r="E109" s="31"/>
      <c r="F109" s="31"/>
      <c r="G109" s="31"/>
      <c r="H109" s="31"/>
    </row>
    <row r="110" spans="1:8" x14ac:dyDescent="0.2">
      <c r="A110" s="31"/>
      <c r="B110" s="31"/>
      <c r="C110" s="31"/>
      <c r="D110" s="31"/>
      <c r="E110" s="31"/>
      <c r="F110" s="31"/>
      <c r="G110" s="31"/>
      <c r="H110" s="31"/>
    </row>
    <row r="111" spans="1:8" x14ac:dyDescent="0.2">
      <c r="A111" s="31"/>
      <c r="B111" s="31"/>
      <c r="C111" s="31"/>
      <c r="D111" s="31"/>
      <c r="E111" s="31"/>
      <c r="F111" s="31"/>
      <c r="G111" s="31"/>
      <c r="H111" s="31"/>
    </row>
    <row r="112" spans="1:8" x14ac:dyDescent="0.2">
      <c r="A112" s="31"/>
      <c r="B112" s="31"/>
      <c r="C112" s="31"/>
      <c r="D112" s="31"/>
      <c r="E112" s="31"/>
      <c r="F112" s="31"/>
      <c r="G112" s="31"/>
      <c r="H112" s="31"/>
    </row>
    <row r="113" spans="1:8" x14ac:dyDescent="0.2">
      <c r="A113" s="31"/>
      <c r="B113" s="31"/>
      <c r="C113" s="31"/>
      <c r="D113" s="31"/>
      <c r="E113" s="31"/>
      <c r="F113" s="31"/>
      <c r="G113" s="31"/>
      <c r="H113" s="31"/>
    </row>
    <row r="114" spans="1:8" x14ac:dyDescent="0.2">
      <c r="A114" s="31"/>
      <c r="B114" s="31"/>
      <c r="C114" s="31"/>
      <c r="D114" s="31"/>
      <c r="E114" s="31"/>
      <c r="F114" s="31"/>
      <c r="G114" s="31"/>
      <c r="H114" s="31"/>
    </row>
    <row r="115" spans="1:8" x14ac:dyDescent="0.2">
      <c r="A115" s="31"/>
      <c r="B115" s="31"/>
      <c r="C115" s="31"/>
      <c r="D115" s="31"/>
      <c r="E115" s="31"/>
      <c r="F115" s="31"/>
      <c r="G115" s="31"/>
      <c r="H115" s="31"/>
    </row>
    <row r="116" spans="1:8" x14ac:dyDescent="0.2">
      <c r="A116" s="31"/>
      <c r="B116" s="31"/>
      <c r="C116" s="31"/>
      <c r="D116" s="31"/>
      <c r="E116" s="31"/>
      <c r="F116" s="31"/>
      <c r="G116" s="31"/>
      <c r="H116" s="31"/>
    </row>
    <row r="117" spans="1:8" x14ac:dyDescent="0.2">
      <c r="A117" s="31"/>
      <c r="B117" s="31"/>
      <c r="C117" s="31"/>
      <c r="D117" s="31"/>
      <c r="E117" s="31"/>
      <c r="F117" s="31"/>
      <c r="G117" s="31"/>
      <c r="H117" s="31"/>
    </row>
    <row r="118" spans="1:8" x14ac:dyDescent="0.2">
      <c r="A118" s="31"/>
      <c r="B118" s="31"/>
      <c r="C118" s="31"/>
      <c r="D118" s="31"/>
      <c r="E118" s="31"/>
      <c r="F118" s="31"/>
      <c r="G118" s="31"/>
      <c r="H118" s="31"/>
    </row>
    <row r="119" spans="1:8" x14ac:dyDescent="0.2">
      <c r="A119" s="31"/>
      <c r="B119" s="31"/>
      <c r="C119" s="31"/>
      <c r="D119" s="31"/>
      <c r="E119" s="31"/>
      <c r="F119" s="31"/>
      <c r="G119" s="31"/>
      <c r="H119" s="31"/>
    </row>
    <row r="120" spans="1:8" x14ac:dyDescent="0.2">
      <c r="A120" s="31"/>
      <c r="B120" s="31"/>
      <c r="C120" s="31"/>
      <c r="D120" s="31"/>
      <c r="E120" s="31"/>
      <c r="F120" s="31"/>
      <c r="G120" s="31"/>
      <c r="H120" s="31"/>
    </row>
    <row r="121" spans="1:8" x14ac:dyDescent="0.2">
      <c r="A121" s="31"/>
      <c r="B121" s="31"/>
      <c r="C121" s="31"/>
      <c r="D121" s="31"/>
      <c r="E121" s="31"/>
      <c r="F121" s="31"/>
      <c r="G121" s="31"/>
      <c r="H121" s="31"/>
    </row>
    <row r="122" spans="1:8" x14ac:dyDescent="0.2">
      <c r="A122" s="31"/>
      <c r="B122" s="31"/>
      <c r="C122" s="31"/>
      <c r="D122" s="31"/>
      <c r="E122" s="31"/>
      <c r="F122" s="31"/>
      <c r="G122" s="31"/>
      <c r="H122" s="31"/>
    </row>
    <row r="123" spans="1:8" x14ac:dyDescent="0.2">
      <c r="A123" s="31"/>
      <c r="B123" s="31"/>
      <c r="C123" s="31"/>
      <c r="D123" s="31"/>
      <c r="E123" s="31"/>
      <c r="F123" s="31"/>
      <c r="G123" s="31"/>
      <c r="H123" s="31"/>
    </row>
    <row r="124" spans="1:8" x14ac:dyDescent="0.2">
      <c r="A124" s="31"/>
      <c r="B124" s="31"/>
      <c r="C124" s="31"/>
      <c r="D124" s="31"/>
      <c r="E124" s="31"/>
      <c r="F124" s="31"/>
      <c r="G124" s="31"/>
      <c r="H124" s="31"/>
    </row>
    <row r="125" spans="1:8" x14ac:dyDescent="0.2">
      <c r="A125" s="31"/>
      <c r="B125" s="31"/>
      <c r="C125" s="31"/>
      <c r="D125" s="31"/>
      <c r="E125" s="31"/>
      <c r="F125" s="31"/>
      <c r="G125" s="31"/>
      <c r="H125" s="31"/>
    </row>
    <row r="126" spans="1:8" x14ac:dyDescent="0.2">
      <c r="A126" s="31"/>
      <c r="B126" s="31"/>
      <c r="C126" s="31"/>
      <c r="D126" s="31"/>
      <c r="E126" s="31"/>
      <c r="F126" s="31"/>
      <c r="G126" s="31"/>
      <c r="H126" s="31"/>
    </row>
    <row r="127" spans="1:8" x14ac:dyDescent="0.2">
      <c r="A127" s="31"/>
      <c r="B127" s="31"/>
      <c r="C127" s="31"/>
      <c r="D127" s="31"/>
      <c r="E127" s="31"/>
      <c r="F127" s="31"/>
      <c r="G127" s="31"/>
      <c r="H127" s="31"/>
    </row>
    <row r="128" spans="1:8" x14ac:dyDescent="0.2">
      <c r="A128" s="31"/>
      <c r="B128" s="31"/>
      <c r="C128" s="31"/>
      <c r="D128" s="31"/>
      <c r="E128" s="31"/>
      <c r="F128" s="31"/>
      <c r="G128" s="31"/>
      <c r="H128" s="31"/>
    </row>
    <row r="129" spans="1:8" x14ac:dyDescent="0.2">
      <c r="A129" s="31"/>
      <c r="B129" s="31"/>
      <c r="C129" s="31"/>
      <c r="D129" s="31"/>
      <c r="E129" s="31"/>
      <c r="F129" s="31"/>
      <c r="G129" s="31"/>
      <c r="H129" s="31"/>
    </row>
    <row r="130" spans="1:8" x14ac:dyDescent="0.2">
      <c r="A130" s="31"/>
      <c r="B130" s="31"/>
      <c r="C130" s="31"/>
      <c r="D130" s="31"/>
      <c r="E130" s="31"/>
      <c r="F130" s="31"/>
      <c r="G130" s="31"/>
      <c r="H130" s="31"/>
    </row>
    <row r="131" spans="1:8" x14ac:dyDescent="0.2">
      <c r="A131" s="31"/>
      <c r="B131" s="31"/>
      <c r="C131" s="31"/>
      <c r="D131" s="31"/>
      <c r="E131" s="31"/>
      <c r="F131" s="31"/>
      <c r="G131" s="31"/>
      <c r="H131" s="31"/>
    </row>
    <row r="132" spans="1:8" x14ac:dyDescent="0.2">
      <c r="A132" s="31"/>
      <c r="B132" s="31"/>
      <c r="C132" s="31"/>
      <c r="D132" s="31"/>
      <c r="E132" s="31"/>
      <c r="F132" s="31"/>
      <c r="G132" s="31"/>
      <c r="H132" s="31"/>
    </row>
    <row r="133" spans="1:8" x14ac:dyDescent="0.2">
      <c r="A133" s="31"/>
      <c r="B133" s="31"/>
      <c r="C133" s="31"/>
      <c r="D133" s="31"/>
      <c r="E133" s="31"/>
      <c r="F133" s="31"/>
      <c r="G133" s="31"/>
      <c r="H133" s="31"/>
    </row>
    <row r="134" spans="1:8" x14ac:dyDescent="0.2">
      <c r="A134" s="31"/>
      <c r="B134" s="31"/>
      <c r="C134" s="31"/>
      <c r="D134" s="31"/>
      <c r="E134" s="31"/>
      <c r="F134" s="31"/>
      <c r="G134" s="31"/>
      <c r="H134" s="31"/>
    </row>
    <row r="135" spans="1:8" x14ac:dyDescent="0.2">
      <c r="A135" s="31"/>
      <c r="B135" s="31"/>
      <c r="C135" s="31"/>
      <c r="D135" s="31"/>
      <c r="E135" s="31"/>
      <c r="F135" s="31"/>
      <c r="G135" s="31"/>
      <c r="H135" s="31"/>
    </row>
    <row r="136" spans="1:8" x14ac:dyDescent="0.2">
      <c r="A136" s="31"/>
      <c r="B136" s="31"/>
      <c r="C136" s="31"/>
      <c r="D136" s="31"/>
      <c r="E136" s="31"/>
      <c r="F136" s="31"/>
      <c r="G136" s="31"/>
      <c r="H136" s="31"/>
    </row>
    <row r="137" spans="1:8" x14ac:dyDescent="0.2">
      <c r="A137" s="31"/>
      <c r="B137" s="31"/>
      <c r="C137" s="31"/>
      <c r="D137" s="31"/>
      <c r="E137" s="31"/>
      <c r="F137" s="31"/>
      <c r="G137" s="31"/>
      <c r="H137" s="31"/>
    </row>
    <row r="138" spans="1:8" x14ac:dyDescent="0.2">
      <c r="A138" s="31"/>
      <c r="B138" s="31"/>
      <c r="C138" s="31"/>
      <c r="D138" s="31"/>
      <c r="E138" s="31"/>
      <c r="F138" s="31"/>
      <c r="G138" s="31"/>
      <c r="H138" s="31"/>
    </row>
    <row r="139" spans="1:8" x14ac:dyDescent="0.2">
      <c r="A139" s="31"/>
      <c r="B139" s="31"/>
      <c r="C139" s="31"/>
      <c r="D139" s="31"/>
      <c r="E139" s="31"/>
      <c r="F139" s="31"/>
      <c r="G139" s="31"/>
      <c r="H139" s="31"/>
    </row>
    <row r="140" spans="1:8" x14ac:dyDescent="0.2">
      <c r="A140" s="31"/>
      <c r="B140" s="31"/>
      <c r="C140" s="31"/>
      <c r="D140" s="31"/>
      <c r="E140" s="31"/>
      <c r="F140" s="31"/>
      <c r="G140" s="31"/>
      <c r="H140" s="31"/>
    </row>
    <row r="141" spans="1:8" x14ac:dyDescent="0.2">
      <c r="A141" s="31"/>
      <c r="B141" s="31"/>
      <c r="C141" s="31"/>
      <c r="D141" s="31"/>
      <c r="E141" s="31"/>
      <c r="F141" s="31"/>
      <c r="G141" s="31"/>
      <c r="H141" s="31"/>
    </row>
    <row r="142" spans="1:8" x14ac:dyDescent="0.2">
      <c r="A142" s="31"/>
      <c r="B142" s="31"/>
      <c r="C142" s="31"/>
      <c r="D142" s="31"/>
      <c r="E142" s="31"/>
      <c r="F142" s="31"/>
      <c r="G142" s="31"/>
      <c r="H142" s="31"/>
    </row>
    <row r="143" spans="1:8" x14ac:dyDescent="0.2">
      <c r="A143" s="31"/>
      <c r="B143" s="31"/>
      <c r="C143" s="31"/>
      <c r="D143" s="31"/>
      <c r="E143" s="31"/>
      <c r="F143" s="31"/>
      <c r="G143" s="31"/>
      <c r="H143" s="31"/>
    </row>
    <row r="144" spans="1:8" x14ac:dyDescent="0.2">
      <c r="A144" s="31"/>
      <c r="B144" s="31"/>
      <c r="C144" s="31"/>
      <c r="D144" s="31"/>
      <c r="E144" s="31"/>
      <c r="F144" s="31"/>
      <c r="G144" s="31"/>
      <c r="H144" s="31"/>
    </row>
    <row r="145" spans="1:8" x14ac:dyDescent="0.2">
      <c r="A145" s="31"/>
      <c r="B145" s="31"/>
      <c r="C145" s="31"/>
      <c r="D145" s="31"/>
      <c r="E145" s="31"/>
      <c r="F145" s="31"/>
      <c r="G145" s="31"/>
      <c r="H145" s="31"/>
    </row>
    <row r="146" spans="1:8" x14ac:dyDescent="0.2">
      <c r="A146" s="31"/>
      <c r="B146" s="31"/>
      <c r="C146" s="31"/>
      <c r="D146" s="31"/>
      <c r="E146" s="31"/>
      <c r="F146" s="31"/>
      <c r="G146" s="31"/>
      <c r="H146" s="31"/>
    </row>
    <row r="147" spans="1:8" x14ac:dyDescent="0.2">
      <c r="A147" s="31"/>
      <c r="B147" s="31"/>
      <c r="C147" s="31"/>
      <c r="D147" s="31"/>
      <c r="E147" s="31"/>
      <c r="F147" s="31"/>
      <c r="G147" s="31"/>
      <c r="H147" s="31"/>
    </row>
    <row r="148" spans="1:8" x14ac:dyDescent="0.2">
      <c r="A148" s="31"/>
      <c r="B148" s="31"/>
      <c r="C148" s="31"/>
      <c r="D148" s="31"/>
      <c r="E148" s="31"/>
      <c r="F148" s="31"/>
      <c r="G148" s="31"/>
      <c r="H148" s="31"/>
    </row>
    <row r="149" spans="1:8" x14ac:dyDescent="0.2">
      <c r="A149" s="31"/>
      <c r="B149" s="31"/>
      <c r="C149" s="31"/>
      <c r="D149" s="31"/>
      <c r="E149" s="31"/>
      <c r="F149" s="31"/>
      <c r="G149" s="31"/>
      <c r="H149" s="31"/>
    </row>
    <row r="150" spans="1:8" x14ac:dyDescent="0.2">
      <c r="A150" s="31"/>
      <c r="B150" s="31"/>
      <c r="C150" s="31"/>
      <c r="D150" s="31"/>
      <c r="E150" s="31"/>
      <c r="F150" s="31"/>
      <c r="G150" s="31"/>
      <c r="H150" s="31"/>
    </row>
    <row r="151" spans="1:8" x14ac:dyDescent="0.2">
      <c r="A151" s="31"/>
      <c r="B151" s="31"/>
      <c r="C151" s="31"/>
      <c r="D151" s="31"/>
      <c r="E151" s="31"/>
      <c r="F151" s="31"/>
      <c r="G151" s="31"/>
      <c r="H151" s="31"/>
    </row>
    <row r="152" spans="1:8" x14ac:dyDescent="0.2">
      <c r="A152" s="31"/>
      <c r="B152" s="31"/>
      <c r="C152" s="31"/>
      <c r="D152" s="31"/>
      <c r="E152" s="31"/>
      <c r="F152" s="31"/>
      <c r="G152" s="31"/>
      <c r="H152" s="31"/>
    </row>
    <row r="153" spans="1:8" x14ac:dyDescent="0.2">
      <c r="A153" s="31"/>
      <c r="B153" s="31"/>
      <c r="C153" s="31"/>
      <c r="D153" s="31"/>
      <c r="E153" s="31"/>
      <c r="F153" s="31"/>
      <c r="G153" s="31"/>
      <c r="H153" s="31"/>
    </row>
    <row r="154" spans="1:8" x14ac:dyDescent="0.2">
      <c r="A154" s="31"/>
      <c r="B154" s="31"/>
      <c r="C154" s="31"/>
      <c r="D154" s="31"/>
      <c r="E154" s="31"/>
      <c r="F154" s="31"/>
      <c r="G154" s="31"/>
      <c r="H154" s="31"/>
    </row>
    <row r="155" spans="1:8" x14ac:dyDescent="0.2">
      <c r="A155" s="31"/>
      <c r="B155" s="31"/>
      <c r="C155" s="31"/>
      <c r="D155" s="31"/>
      <c r="E155" s="31"/>
      <c r="F155" s="31"/>
      <c r="G155" s="31"/>
      <c r="H155" s="31"/>
    </row>
    <row r="156" spans="1:8" x14ac:dyDescent="0.2">
      <c r="A156" s="31"/>
      <c r="B156" s="31"/>
      <c r="C156" s="31"/>
      <c r="D156" s="31"/>
      <c r="E156" s="31"/>
      <c r="F156" s="31"/>
      <c r="G156" s="31"/>
      <c r="H156" s="31"/>
    </row>
    <row r="157" spans="1:8" x14ac:dyDescent="0.2">
      <c r="A157" s="31"/>
      <c r="B157" s="31"/>
      <c r="C157" s="31"/>
      <c r="D157" s="31"/>
      <c r="E157" s="31"/>
      <c r="F157" s="31"/>
      <c r="G157" s="31"/>
      <c r="H157" s="31"/>
    </row>
    <row r="158" spans="1:8" x14ac:dyDescent="0.2">
      <c r="A158" s="31"/>
      <c r="B158" s="31"/>
      <c r="C158" s="31"/>
      <c r="D158" s="31"/>
      <c r="E158" s="31"/>
      <c r="F158" s="31"/>
      <c r="G158" s="31"/>
      <c r="H158" s="31"/>
    </row>
    <row r="159" spans="1:8" x14ac:dyDescent="0.2">
      <c r="A159" s="31"/>
      <c r="B159" s="31"/>
      <c r="C159" s="31"/>
      <c r="D159" s="31"/>
      <c r="E159" s="31"/>
      <c r="F159" s="31"/>
      <c r="G159" s="31"/>
      <c r="H159" s="31"/>
    </row>
    <row r="160" spans="1:8" x14ac:dyDescent="0.2">
      <c r="A160" s="31"/>
      <c r="B160" s="31"/>
      <c r="C160" s="31"/>
      <c r="D160" s="31"/>
      <c r="E160" s="31"/>
      <c r="F160" s="31"/>
      <c r="G160" s="31"/>
      <c r="H160" s="31"/>
    </row>
    <row r="161" spans="1:8" x14ac:dyDescent="0.2">
      <c r="A161" s="31"/>
      <c r="B161" s="31"/>
      <c r="C161" s="31"/>
      <c r="D161" s="31"/>
      <c r="E161" s="31"/>
      <c r="F161" s="31"/>
      <c r="G161" s="31"/>
      <c r="H161" s="31"/>
    </row>
    <row r="162" spans="1:8" x14ac:dyDescent="0.2">
      <c r="A162" s="31"/>
      <c r="B162" s="31"/>
      <c r="C162" s="31"/>
      <c r="D162" s="31"/>
      <c r="E162" s="31"/>
      <c r="F162" s="31"/>
      <c r="G162" s="31"/>
      <c r="H162" s="31"/>
    </row>
    <row r="163" spans="1:8" x14ac:dyDescent="0.2">
      <c r="A163" s="31"/>
      <c r="B163" s="31"/>
      <c r="C163" s="31"/>
      <c r="D163" s="31"/>
      <c r="E163" s="31"/>
      <c r="F163" s="31"/>
      <c r="G163" s="31"/>
      <c r="H163" s="31"/>
    </row>
    <row r="164" spans="1:8" x14ac:dyDescent="0.2">
      <c r="A164" s="31"/>
      <c r="B164" s="31"/>
      <c r="C164" s="31"/>
      <c r="D164" s="31"/>
      <c r="E164" s="31"/>
      <c r="F164" s="31"/>
      <c r="G164" s="31"/>
      <c r="H164" s="31"/>
    </row>
    <row r="165" spans="1:8" x14ac:dyDescent="0.2">
      <c r="A165" s="31"/>
      <c r="B165" s="31"/>
      <c r="C165" s="31"/>
      <c r="D165" s="31"/>
      <c r="E165" s="31"/>
      <c r="F165" s="31"/>
      <c r="G165" s="31"/>
      <c r="H165" s="31"/>
    </row>
    <row r="166" spans="1:8" x14ac:dyDescent="0.2">
      <c r="A166" s="31"/>
      <c r="B166" s="31"/>
      <c r="C166" s="31"/>
      <c r="D166" s="31"/>
      <c r="E166" s="31"/>
      <c r="F166" s="31"/>
      <c r="G166" s="31"/>
      <c r="H166" s="31"/>
    </row>
    <row r="167" spans="1:8" x14ac:dyDescent="0.2">
      <c r="A167" s="31"/>
      <c r="B167" s="31"/>
      <c r="C167" s="31"/>
      <c r="D167" s="31"/>
      <c r="E167" s="31"/>
      <c r="F167" s="31"/>
      <c r="G167" s="31"/>
      <c r="H167" s="31"/>
    </row>
    <row r="168" spans="1:8" x14ac:dyDescent="0.2">
      <c r="A168" s="31"/>
      <c r="B168" s="31"/>
      <c r="C168" s="31"/>
      <c r="D168" s="31"/>
      <c r="E168" s="31"/>
      <c r="F168" s="31"/>
      <c r="G168" s="31"/>
      <c r="H168" s="31"/>
    </row>
    <row r="169" spans="1:8" x14ac:dyDescent="0.2">
      <c r="A169" s="31"/>
      <c r="B169" s="31"/>
      <c r="C169" s="31"/>
      <c r="D169" s="31"/>
      <c r="E169" s="31"/>
      <c r="F169" s="31"/>
      <c r="G169" s="31"/>
      <c r="H169" s="31"/>
    </row>
    <row r="170" spans="1:8" x14ac:dyDescent="0.2">
      <c r="A170" s="31"/>
      <c r="B170" s="31"/>
      <c r="C170" s="31"/>
      <c r="D170" s="31"/>
      <c r="E170" s="31"/>
      <c r="F170" s="31"/>
      <c r="G170" s="31"/>
      <c r="H170" s="31"/>
    </row>
    <row r="171" spans="1:8" x14ac:dyDescent="0.2">
      <c r="A171" s="31"/>
      <c r="B171" s="31"/>
      <c r="C171" s="31"/>
      <c r="D171" s="31"/>
      <c r="E171" s="31"/>
      <c r="F171" s="31"/>
      <c r="G171" s="31"/>
      <c r="H171" s="31"/>
    </row>
    <row r="172" spans="1:8" x14ac:dyDescent="0.2">
      <c r="A172" s="31"/>
      <c r="B172" s="31"/>
      <c r="C172" s="31"/>
      <c r="D172" s="31"/>
      <c r="E172" s="31"/>
      <c r="F172" s="31"/>
      <c r="G172" s="31"/>
      <c r="H172" s="31"/>
    </row>
    <row r="173" spans="1:8" x14ac:dyDescent="0.2">
      <c r="A173" s="31"/>
      <c r="B173" s="31"/>
      <c r="C173" s="31"/>
      <c r="D173" s="31"/>
      <c r="E173" s="31"/>
      <c r="F173" s="31"/>
      <c r="G173" s="31"/>
      <c r="H173" s="31"/>
    </row>
    <row r="174" spans="1:8" x14ac:dyDescent="0.2">
      <c r="A174" s="31"/>
      <c r="B174" s="31"/>
      <c r="C174" s="31"/>
      <c r="D174" s="31"/>
      <c r="E174" s="31"/>
      <c r="F174" s="31"/>
      <c r="G174" s="31"/>
      <c r="H174" s="31"/>
    </row>
    <row r="175" spans="1:8" x14ac:dyDescent="0.2">
      <c r="A175" s="31"/>
      <c r="B175" s="31"/>
      <c r="C175" s="31"/>
      <c r="D175" s="31"/>
      <c r="E175" s="31"/>
      <c r="F175" s="31"/>
      <c r="G175" s="31"/>
      <c r="H175" s="31"/>
    </row>
    <row r="176" spans="1:8" x14ac:dyDescent="0.2">
      <c r="A176" s="31"/>
      <c r="B176" s="31"/>
      <c r="C176" s="31"/>
      <c r="D176" s="31"/>
      <c r="E176" s="31"/>
      <c r="F176" s="31"/>
      <c r="G176" s="31"/>
      <c r="H176" s="31"/>
    </row>
    <row r="177" spans="1:8" x14ac:dyDescent="0.2">
      <c r="A177" s="31"/>
      <c r="B177" s="31"/>
      <c r="C177" s="31"/>
      <c r="D177" s="31"/>
      <c r="E177" s="31"/>
      <c r="F177" s="31"/>
      <c r="G177" s="31"/>
      <c r="H177" s="31"/>
    </row>
    <row r="178" spans="1:8" x14ac:dyDescent="0.2">
      <c r="A178" s="31"/>
      <c r="B178" s="31"/>
      <c r="C178" s="31"/>
      <c r="D178" s="31"/>
      <c r="E178" s="31"/>
      <c r="F178" s="31"/>
      <c r="G178" s="31"/>
      <c r="H178" s="31"/>
    </row>
    <row r="179" spans="1:8" x14ac:dyDescent="0.2">
      <c r="A179" s="31"/>
      <c r="B179" s="31"/>
      <c r="C179" s="31"/>
      <c r="D179" s="31"/>
      <c r="E179" s="31"/>
      <c r="F179" s="31"/>
      <c r="G179" s="31"/>
      <c r="H179" s="31"/>
    </row>
    <row r="180" spans="1:8" x14ac:dyDescent="0.2">
      <c r="A180" s="31"/>
      <c r="B180" s="31"/>
      <c r="C180" s="31"/>
      <c r="D180" s="31"/>
      <c r="E180" s="31"/>
      <c r="F180" s="31"/>
      <c r="G180" s="31"/>
      <c r="H180" s="31"/>
    </row>
    <row r="181" spans="1:8" x14ac:dyDescent="0.2">
      <c r="A181" s="31"/>
      <c r="B181" s="31"/>
      <c r="C181" s="31"/>
      <c r="D181" s="31"/>
      <c r="E181" s="31"/>
      <c r="F181" s="31"/>
      <c r="G181" s="31"/>
      <c r="H181" s="31"/>
    </row>
    <row r="182" spans="1:8" x14ac:dyDescent="0.2">
      <c r="A182" s="31"/>
      <c r="B182" s="31"/>
      <c r="C182" s="31"/>
      <c r="D182" s="31"/>
      <c r="E182" s="31"/>
      <c r="F182" s="31"/>
      <c r="G182" s="31"/>
      <c r="H182" s="31"/>
    </row>
    <row r="183" spans="1:8" x14ac:dyDescent="0.2">
      <c r="A183" s="31"/>
      <c r="B183" s="31"/>
      <c r="C183" s="31"/>
      <c r="D183" s="31"/>
      <c r="E183" s="31"/>
      <c r="F183" s="31"/>
      <c r="G183" s="31"/>
      <c r="H183" s="31"/>
    </row>
    <row r="184" spans="1:8" x14ac:dyDescent="0.2">
      <c r="A184" s="31"/>
      <c r="B184" s="31"/>
      <c r="C184" s="31"/>
      <c r="D184" s="31"/>
      <c r="E184" s="31"/>
      <c r="F184" s="31"/>
      <c r="G184" s="31"/>
      <c r="H184" s="31"/>
    </row>
    <row r="185" spans="1:8" x14ac:dyDescent="0.2">
      <c r="A185" s="31"/>
      <c r="B185" s="31"/>
      <c r="C185" s="31"/>
      <c r="D185" s="31"/>
      <c r="E185" s="31"/>
      <c r="F185" s="31"/>
      <c r="G185" s="31"/>
      <c r="H185" s="31"/>
    </row>
    <row r="186" spans="1:8" x14ac:dyDescent="0.2">
      <c r="A186" s="31"/>
      <c r="B186" s="31"/>
      <c r="C186" s="31"/>
      <c r="D186" s="31"/>
      <c r="E186" s="31"/>
      <c r="F186" s="31"/>
      <c r="G186" s="31"/>
      <c r="H186" s="31"/>
    </row>
    <row r="187" spans="1:8" x14ac:dyDescent="0.2">
      <c r="A187" s="31"/>
      <c r="B187" s="31"/>
      <c r="C187" s="31"/>
      <c r="D187" s="31"/>
      <c r="E187" s="31"/>
      <c r="F187" s="31"/>
      <c r="G187" s="31"/>
      <c r="H187" s="31"/>
    </row>
    <row r="188" spans="1:8" x14ac:dyDescent="0.2">
      <c r="A188" s="31"/>
      <c r="B188" s="31"/>
      <c r="C188" s="31"/>
      <c r="D188" s="31"/>
      <c r="E188" s="31"/>
      <c r="F188" s="31"/>
      <c r="G188" s="31"/>
      <c r="H188" s="31"/>
    </row>
    <row r="189" spans="1:8" x14ac:dyDescent="0.2">
      <c r="A189" s="31"/>
      <c r="B189" s="31"/>
      <c r="C189" s="31"/>
      <c r="D189" s="31"/>
      <c r="E189" s="31"/>
      <c r="F189" s="31"/>
      <c r="G189" s="31"/>
      <c r="H189" s="31"/>
    </row>
    <row r="190" spans="1:8" x14ac:dyDescent="0.2">
      <c r="A190" s="31"/>
      <c r="B190" s="31"/>
      <c r="C190" s="31"/>
      <c r="D190" s="31"/>
      <c r="E190" s="31"/>
      <c r="F190" s="31"/>
      <c r="G190" s="31"/>
      <c r="H190" s="31"/>
    </row>
    <row r="191" spans="1:8" x14ac:dyDescent="0.2">
      <c r="A191" s="31"/>
      <c r="B191" s="31"/>
      <c r="C191" s="31"/>
      <c r="D191" s="31"/>
      <c r="E191" s="31"/>
      <c r="F191" s="31"/>
      <c r="G191" s="31"/>
      <c r="H191" s="31"/>
    </row>
    <row r="192" spans="1:8" x14ac:dyDescent="0.2">
      <c r="A192" s="31"/>
      <c r="B192" s="31"/>
      <c r="C192" s="31"/>
      <c r="D192" s="31"/>
      <c r="E192" s="31"/>
      <c r="F192" s="31"/>
      <c r="G192" s="31"/>
      <c r="H192" s="31"/>
    </row>
    <row r="193" spans="1:8" x14ac:dyDescent="0.2">
      <c r="A193" s="31"/>
      <c r="B193" s="31"/>
      <c r="C193" s="31"/>
      <c r="D193" s="31"/>
      <c r="E193" s="31"/>
      <c r="F193" s="31"/>
      <c r="G193" s="31"/>
      <c r="H193" s="31"/>
    </row>
    <row r="194" spans="1:8" x14ac:dyDescent="0.2">
      <c r="A194" s="31"/>
      <c r="B194" s="31"/>
      <c r="C194" s="31"/>
      <c r="D194" s="31"/>
      <c r="E194" s="31"/>
      <c r="F194" s="31"/>
      <c r="G194" s="31"/>
      <c r="H194" s="31"/>
    </row>
    <row r="195" spans="1:8" x14ac:dyDescent="0.2">
      <c r="A195" s="31"/>
      <c r="B195" s="31"/>
      <c r="C195" s="31"/>
      <c r="D195" s="31"/>
      <c r="E195" s="31"/>
      <c r="F195" s="31"/>
      <c r="G195" s="31"/>
      <c r="H195" s="31"/>
    </row>
    <row r="196" spans="1:8" x14ac:dyDescent="0.2">
      <c r="A196" s="31"/>
      <c r="B196" s="31"/>
      <c r="C196" s="31"/>
      <c r="D196" s="31"/>
      <c r="E196" s="31"/>
      <c r="F196" s="31"/>
      <c r="G196" s="31"/>
      <c r="H196" s="31"/>
    </row>
    <row r="197" spans="1:8" x14ac:dyDescent="0.2">
      <c r="A197" s="31"/>
      <c r="B197" s="31"/>
      <c r="C197" s="31"/>
      <c r="D197" s="31"/>
      <c r="E197" s="31"/>
      <c r="F197" s="31"/>
      <c r="G197" s="31"/>
      <c r="H197" s="31"/>
    </row>
    <row r="198" spans="1:8" x14ac:dyDescent="0.2">
      <c r="A198" s="31"/>
      <c r="B198" s="31"/>
      <c r="C198" s="31"/>
      <c r="D198" s="31"/>
      <c r="E198" s="31"/>
      <c r="F198" s="31"/>
      <c r="G198" s="31"/>
      <c r="H198" s="31"/>
    </row>
    <row r="199" spans="1:8" x14ac:dyDescent="0.2">
      <c r="A199" s="31"/>
      <c r="B199" s="31"/>
      <c r="C199" s="31"/>
      <c r="D199" s="31"/>
      <c r="E199" s="31"/>
      <c r="F199" s="31"/>
      <c r="G199" s="31"/>
      <c r="H199" s="31"/>
    </row>
    <row r="200" spans="1:8" x14ac:dyDescent="0.2">
      <c r="A200" s="31"/>
      <c r="B200" s="31"/>
      <c r="C200" s="31"/>
      <c r="D200" s="31"/>
      <c r="E200" s="31"/>
      <c r="F200" s="31"/>
      <c r="G200" s="31"/>
      <c r="H200" s="31"/>
    </row>
    <row r="201" spans="1:8" x14ac:dyDescent="0.2">
      <c r="A201" s="31"/>
      <c r="B201" s="31"/>
      <c r="C201" s="31"/>
      <c r="D201" s="31"/>
      <c r="E201" s="31"/>
      <c r="F201" s="31"/>
      <c r="G201" s="31"/>
      <c r="H201" s="31"/>
    </row>
    <row r="202" spans="1:8" x14ac:dyDescent="0.2">
      <c r="A202" s="31"/>
      <c r="B202" s="31"/>
      <c r="C202" s="31"/>
      <c r="D202" s="31"/>
      <c r="E202" s="31"/>
      <c r="F202" s="31"/>
      <c r="G202" s="31"/>
      <c r="H202" s="31"/>
    </row>
    <row r="203" spans="1:8" x14ac:dyDescent="0.2">
      <c r="A203" s="31"/>
      <c r="B203" s="31"/>
      <c r="C203" s="31"/>
      <c r="D203" s="31"/>
      <c r="E203" s="31"/>
      <c r="F203" s="31"/>
      <c r="G203" s="31"/>
      <c r="H203" s="31"/>
    </row>
    <row r="204" spans="1:8" x14ac:dyDescent="0.2">
      <c r="A204" s="31"/>
      <c r="B204" s="31"/>
      <c r="C204" s="31"/>
      <c r="D204" s="31"/>
      <c r="E204" s="31"/>
      <c r="F204" s="31"/>
      <c r="G204" s="31"/>
      <c r="H204" s="31"/>
    </row>
    <row r="205" spans="1:8" x14ac:dyDescent="0.2">
      <c r="A205" s="31"/>
      <c r="B205" s="31"/>
      <c r="C205" s="31"/>
      <c r="D205" s="31"/>
      <c r="E205" s="31"/>
      <c r="F205" s="31"/>
      <c r="G205" s="31"/>
      <c r="H205" s="31"/>
    </row>
    <row r="206" spans="1:8" x14ac:dyDescent="0.2">
      <c r="A206" s="31"/>
      <c r="B206" s="31"/>
      <c r="C206" s="31"/>
      <c r="D206" s="31"/>
      <c r="E206" s="31"/>
      <c r="F206" s="31"/>
      <c r="G206" s="31"/>
      <c r="H206" s="31"/>
    </row>
    <row r="207" spans="1:8" x14ac:dyDescent="0.2">
      <c r="A207" s="31"/>
      <c r="B207" s="31"/>
      <c r="C207" s="31"/>
      <c r="D207" s="31"/>
      <c r="E207" s="31"/>
      <c r="F207" s="31"/>
      <c r="G207" s="31"/>
      <c r="H207" s="31"/>
    </row>
    <row r="208" spans="1:8" x14ac:dyDescent="0.2">
      <c r="A208" s="31"/>
      <c r="B208" s="31"/>
      <c r="C208" s="31"/>
      <c r="D208" s="31"/>
      <c r="E208" s="31"/>
      <c r="F208" s="31"/>
      <c r="G208" s="31"/>
      <c r="H208" s="31"/>
    </row>
    <row r="209" spans="1:8" x14ac:dyDescent="0.2">
      <c r="A209" s="31"/>
      <c r="B209" s="31"/>
      <c r="C209" s="31"/>
      <c r="D209" s="31"/>
      <c r="E209" s="31"/>
      <c r="F209" s="31"/>
      <c r="G209" s="31"/>
      <c r="H209" s="31"/>
    </row>
    <row r="210" spans="1:8" x14ac:dyDescent="0.2">
      <c r="A210" s="31"/>
      <c r="B210" s="31"/>
      <c r="C210" s="31"/>
      <c r="D210" s="31"/>
      <c r="E210" s="31"/>
      <c r="F210" s="31"/>
      <c r="G210" s="31"/>
      <c r="H210" s="31"/>
    </row>
    <row r="211" spans="1:8" x14ac:dyDescent="0.2">
      <c r="A211" s="31"/>
      <c r="B211" s="31"/>
      <c r="C211" s="31"/>
      <c r="D211" s="31"/>
      <c r="E211" s="31"/>
      <c r="F211" s="31"/>
      <c r="G211" s="31"/>
      <c r="H211" s="31"/>
    </row>
    <row r="212" spans="1:8" x14ac:dyDescent="0.2">
      <c r="A212" s="31"/>
      <c r="B212" s="31"/>
      <c r="C212" s="31"/>
      <c r="D212" s="31"/>
      <c r="E212" s="31"/>
      <c r="F212" s="31"/>
      <c r="G212" s="31"/>
      <c r="H212" s="31"/>
    </row>
    <row r="213" spans="1:8" x14ac:dyDescent="0.2">
      <c r="A213" s="31"/>
      <c r="B213" s="31"/>
      <c r="C213" s="31"/>
      <c r="D213" s="31"/>
      <c r="E213" s="31"/>
      <c r="F213" s="31"/>
      <c r="G213" s="31"/>
      <c r="H213" s="31"/>
    </row>
    <row r="214" spans="1:8" x14ac:dyDescent="0.2">
      <c r="A214" s="31"/>
      <c r="B214" s="31"/>
      <c r="C214" s="31"/>
      <c r="D214" s="31"/>
      <c r="E214" s="31"/>
      <c r="F214" s="31"/>
      <c r="G214" s="31"/>
      <c r="H214" s="31"/>
    </row>
    <row r="215" spans="1:8" x14ac:dyDescent="0.2">
      <c r="A215" s="31"/>
      <c r="B215" s="31"/>
      <c r="C215" s="31"/>
      <c r="D215" s="31"/>
      <c r="E215" s="31"/>
      <c r="F215" s="31"/>
      <c r="G215" s="31"/>
      <c r="H215" s="31"/>
    </row>
    <row r="216" spans="1:8" x14ac:dyDescent="0.2">
      <c r="A216" s="31"/>
      <c r="B216" s="31"/>
      <c r="C216" s="31"/>
      <c r="D216" s="31"/>
      <c r="E216" s="31"/>
      <c r="F216" s="31"/>
      <c r="G216" s="31"/>
      <c r="H216" s="31"/>
    </row>
    <row r="217" spans="1:8" x14ac:dyDescent="0.2">
      <c r="A217" s="31"/>
      <c r="B217" s="31"/>
      <c r="C217" s="31"/>
      <c r="D217" s="31"/>
      <c r="E217" s="31"/>
      <c r="F217" s="31"/>
      <c r="G217" s="31"/>
      <c r="H217" s="31"/>
    </row>
    <row r="218" spans="1:8" x14ac:dyDescent="0.2">
      <c r="A218" s="31"/>
      <c r="B218" s="31"/>
      <c r="C218" s="31"/>
      <c r="D218" s="31"/>
      <c r="E218" s="31"/>
      <c r="F218" s="31"/>
      <c r="G218" s="31"/>
      <c r="H218" s="31"/>
    </row>
    <row r="219" spans="1:8" x14ac:dyDescent="0.2">
      <c r="A219" s="31"/>
      <c r="B219" s="31"/>
      <c r="C219" s="31"/>
      <c r="D219" s="31"/>
      <c r="E219" s="31"/>
      <c r="F219" s="31"/>
      <c r="G219" s="31"/>
      <c r="H219" s="31"/>
    </row>
    <row r="220" spans="1:8" x14ac:dyDescent="0.2">
      <c r="A220" s="31"/>
      <c r="B220" s="31"/>
      <c r="C220" s="31"/>
      <c r="D220" s="31"/>
      <c r="E220" s="31"/>
      <c r="F220" s="31"/>
      <c r="G220" s="31"/>
      <c r="H220" s="31"/>
    </row>
    <row r="221" spans="1:8" x14ac:dyDescent="0.2">
      <c r="A221" s="31"/>
      <c r="B221" s="31"/>
      <c r="C221" s="31"/>
      <c r="D221" s="31"/>
      <c r="E221" s="31"/>
      <c r="F221" s="31"/>
      <c r="G221" s="31"/>
      <c r="H221" s="31"/>
    </row>
    <row r="222" spans="1:8" x14ac:dyDescent="0.2">
      <c r="A222" s="31"/>
      <c r="B222" s="31"/>
      <c r="C222" s="31"/>
      <c r="D222" s="31"/>
      <c r="E222" s="31"/>
      <c r="F222" s="31"/>
      <c r="G222" s="31"/>
      <c r="H222" s="31"/>
    </row>
    <row r="223" spans="1:8" x14ac:dyDescent="0.2">
      <c r="A223" s="31"/>
      <c r="B223" s="31"/>
      <c r="C223" s="31"/>
      <c r="D223" s="31"/>
      <c r="E223" s="31"/>
      <c r="F223" s="31"/>
      <c r="G223" s="31"/>
      <c r="H223" s="31"/>
    </row>
    <row r="224" spans="1:8" x14ac:dyDescent="0.2">
      <c r="A224" s="31"/>
      <c r="B224" s="31"/>
      <c r="C224" s="31"/>
      <c r="D224" s="31"/>
      <c r="E224" s="31"/>
      <c r="F224" s="31"/>
      <c r="G224" s="31"/>
      <c r="H224" s="31"/>
    </row>
    <row r="225" spans="1:8" x14ac:dyDescent="0.2">
      <c r="A225" s="31"/>
      <c r="B225" s="31"/>
      <c r="C225" s="31"/>
      <c r="D225" s="31"/>
      <c r="E225" s="31"/>
      <c r="F225" s="31"/>
      <c r="G225" s="31"/>
      <c r="H225" s="31"/>
    </row>
    <row r="226" spans="1:8" x14ac:dyDescent="0.2">
      <c r="A226" s="31"/>
      <c r="B226" s="31"/>
      <c r="C226" s="31"/>
      <c r="D226" s="31"/>
      <c r="E226" s="31"/>
      <c r="F226" s="31"/>
      <c r="G226" s="31"/>
      <c r="H226" s="31"/>
    </row>
    <row r="227" spans="1:8" x14ac:dyDescent="0.2">
      <c r="A227" s="31"/>
      <c r="B227" s="31"/>
      <c r="C227" s="31"/>
      <c r="D227" s="31"/>
      <c r="E227" s="31"/>
      <c r="F227" s="31"/>
      <c r="G227" s="31"/>
      <c r="H227" s="31"/>
    </row>
    <row r="228" spans="1:8" x14ac:dyDescent="0.2">
      <c r="A228" s="31"/>
      <c r="B228" s="31"/>
      <c r="C228" s="31"/>
      <c r="D228" s="31"/>
      <c r="E228" s="31"/>
      <c r="F228" s="31"/>
      <c r="G228" s="31"/>
      <c r="H228" s="31"/>
    </row>
    <row r="229" spans="1:8" x14ac:dyDescent="0.2">
      <c r="A229" s="31"/>
      <c r="B229" s="31"/>
      <c r="C229" s="31"/>
      <c r="D229" s="31"/>
      <c r="E229" s="31"/>
      <c r="F229" s="31"/>
      <c r="G229" s="31"/>
      <c r="H229" s="31"/>
    </row>
    <row r="230" spans="1:8" x14ac:dyDescent="0.2">
      <c r="A230" s="31"/>
      <c r="B230" s="31"/>
      <c r="C230" s="31"/>
      <c r="D230" s="31"/>
      <c r="E230" s="31"/>
      <c r="F230" s="31"/>
      <c r="G230" s="31"/>
      <c r="H230" s="31"/>
    </row>
    <row r="231" spans="1:8" x14ac:dyDescent="0.2">
      <c r="A231" s="31"/>
      <c r="B231" s="31"/>
      <c r="C231" s="31"/>
      <c r="D231" s="31"/>
      <c r="E231" s="31"/>
      <c r="F231" s="31"/>
      <c r="G231" s="31"/>
      <c r="H231" s="31"/>
    </row>
    <row r="232" spans="1:8" x14ac:dyDescent="0.2">
      <c r="A232" s="31"/>
      <c r="B232" s="31"/>
      <c r="C232" s="31"/>
      <c r="D232" s="31"/>
      <c r="E232" s="31"/>
      <c r="F232" s="31"/>
      <c r="G232" s="31"/>
      <c r="H232" s="31"/>
    </row>
    <row r="233" spans="1:8" x14ac:dyDescent="0.2">
      <c r="A233" s="31"/>
      <c r="B233" s="31"/>
      <c r="C233" s="31"/>
      <c r="D233" s="31"/>
      <c r="E233" s="31"/>
      <c r="F233" s="31"/>
      <c r="G233" s="31"/>
      <c r="H233" s="31"/>
    </row>
    <row r="234" spans="1:8" x14ac:dyDescent="0.2">
      <c r="A234" s="31"/>
      <c r="B234" s="31"/>
      <c r="C234" s="31"/>
      <c r="D234" s="31"/>
      <c r="E234" s="31"/>
      <c r="F234" s="31"/>
      <c r="G234" s="31"/>
      <c r="H234" s="31"/>
    </row>
    <row r="235" spans="1:8" x14ac:dyDescent="0.2">
      <c r="A235" s="31"/>
      <c r="B235" s="31"/>
      <c r="C235" s="31"/>
      <c r="D235" s="31"/>
      <c r="E235" s="31"/>
      <c r="F235" s="31"/>
      <c r="G235" s="31"/>
      <c r="H235" s="31"/>
    </row>
    <row r="236" spans="1:8" x14ac:dyDescent="0.2">
      <c r="A236" s="31"/>
      <c r="B236" s="31"/>
      <c r="C236" s="31"/>
      <c r="D236" s="31"/>
      <c r="E236" s="31"/>
      <c r="F236" s="31"/>
      <c r="G236" s="31"/>
      <c r="H236" s="31"/>
    </row>
    <row r="237" spans="1:8" x14ac:dyDescent="0.2">
      <c r="A237" s="31"/>
      <c r="B237" s="31"/>
      <c r="C237" s="31"/>
      <c r="D237" s="31"/>
      <c r="E237" s="31"/>
      <c r="F237" s="31"/>
      <c r="G237" s="31"/>
      <c r="H237" s="31"/>
    </row>
    <row r="238" spans="1:8" x14ac:dyDescent="0.2">
      <c r="A238" s="31"/>
      <c r="B238" s="31"/>
      <c r="C238" s="31"/>
      <c r="D238" s="31"/>
      <c r="E238" s="31"/>
      <c r="F238" s="31"/>
      <c r="G238" s="31"/>
      <c r="H238" s="31"/>
    </row>
    <row r="239" spans="1:8" x14ac:dyDescent="0.2">
      <c r="A239" s="31"/>
      <c r="B239" s="31"/>
      <c r="C239" s="31"/>
      <c r="D239" s="31"/>
      <c r="E239" s="31"/>
      <c r="F239" s="31"/>
      <c r="G239" s="31"/>
      <c r="H239" s="31"/>
    </row>
    <row r="240" spans="1:8" x14ac:dyDescent="0.2">
      <c r="A240" s="31"/>
      <c r="B240" s="31"/>
      <c r="C240" s="31"/>
      <c r="D240" s="31"/>
      <c r="E240" s="31"/>
      <c r="F240" s="31"/>
      <c r="G240" s="31"/>
      <c r="H240" s="31"/>
    </row>
    <row r="241" spans="1:8" x14ac:dyDescent="0.2">
      <c r="A241" s="31"/>
      <c r="B241" s="31"/>
      <c r="C241" s="31"/>
      <c r="D241" s="31"/>
      <c r="E241" s="31"/>
      <c r="F241" s="31"/>
      <c r="G241" s="31"/>
      <c r="H241" s="31"/>
    </row>
    <row r="242" spans="1:8" x14ac:dyDescent="0.2">
      <c r="A242" s="31"/>
      <c r="B242" s="31"/>
      <c r="C242" s="31"/>
      <c r="D242" s="31"/>
      <c r="E242" s="31"/>
      <c r="F242" s="31"/>
      <c r="G242" s="31"/>
      <c r="H242" s="31"/>
    </row>
    <row r="243" spans="1:8" x14ac:dyDescent="0.2">
      <c r="A243" s="31"/>
      <c r="B243" s="31"/>
      <c r="C243" s="31"/>
      <c r="D243" s="31"/>
      <c r="E243" s="31"/>
      <c r="F243" s="31"/>
      <c r="G243" s="31"/>
      <c r="H243" s="31"/>
    </row>
    <row r="244" spans="1:8" x14ac:dyDescent="0.2">
      <c r="A244" s="31"/>
      <c r="B244" s="31"/>
      <c r="C244" s="31"/>
      <c r="D244" s="31"/>
      <c r="E244" s="31"/>
      <c r="F244" s="31"/>
      <c r="G244" s="31"/>
      <c r="H244" s="31"/>
    </row>
    <row r="245" spans="1:8" x14ac:dyDescent="0.2">
      <c r="A245" s="31"/>
      <c r="B245" s="31"/>
      <c r="C245" s="31"/>
      <c r="D245" s="31"/>
      <c r="E245" s="31"/>
      <c r="F245" s="31"/>
      <c r="G245" s="31"/>
      <c r="H245" s="31"/>
    </row>
    <row r="246" spans="1:8" x14ac:dyDescent="0.2">
      <c r="A246" s="31"/>
      <c r="B246" s="31"/>
      <c r="C246" s="31"/>
      <c r="D246" s="31"/>
      <c r="E246" s="31"/>
      <c r="F246" s="31"/>
      <c r="G246" s="31"/>
      <c r="H246" s="31"/>
    </row>
    <row r="247" spans="1:8" x14ac:dyDescent="0.2">
      <c r="A247" s="31"/>
      <c r="B247" s="31"/>
      <c r="C247" s="31"/>
      <c r="D247" s="31"/>
      <c r="E247" s="31"/>
      <c r="F247" s="31"/>
      <c r="G247" s="31"/>
      <c r="H247" s="31"/>
    </row>
    <row r="248" spans="1:8" x14ac:dyDescent="0.2">
      <c r="A248" s="31"/>
      <c r="B248" s="31"/>
      <c r="C248" s="31"/>
      <c r="D248" s="31"/>
      <c r="E248" s="31"/>
      <c r="F248" s="31"/>
      <c r="G248" s="31"/>
      <c r="H248" s="31"/>
    </row>
    <row r="249" spans="1:8" x14ac:dyDescent="0.2">
      <c r="A249" s="31"/>
      <c r="B249" s="31"/>
      <c r="C249" s="31"/>
      <c r="D249" s="31"/>
      <c r="E249" s="31"/>
      <c r="F249" s="31"/>
      <c r="G249" s="31"/>
      <c r="H249" s="31"/>
    </row>
    <row r="250" spans="1:8" x14ac:dyDescent="0.2">
      <c r="A250" s="31"/>
      <c r="B250" s="31"/>
      <c r="C250" s="31"/>
      <c r="D250" s="31"/>
      <c r="E250" s="31"/>
      <c r="F250" s="31"/>
      <c r="G250" s="31"/>
      <c r="H250" s="31"/>
    </row>
    <row r="251" spans="1:8" x14ac:dyDescent="0.2">
      <c r="A251" s="31"/>
      <c r="B251" s="31"/>
      <c r="C251" s="31"/>
      <c r="D251" s="31"/>
      <c r="E251" s="31"/>
      <c r="F251" s="31"/>
      <c r="G251" s="31"/>
      <c r="H251" s="31"/>
    </row>
    <row r="252" spans="1:8" x14ac:dyDescent="0.2">
      <c r="A252" s="31"/>
      <c r="B252" s="31"/>
      <c r="C252" s="31"/>
      <c r="D252" s="31"/>
      <c r="E252" s="31"/>
      <c r="F252" s="31"/>
      <c r="G252" s="31"/>
      <c r="H252" s="31"/>
    </row>
    <row r="253" spans="1:8" x14ac:dyDescent="0.2">
      <c r="A253" s="31"/>
      <c r="B253" s="31"/>
      <c r="C253" s="31"/>
      <c r="D253" s="31"/>
      <c r="E253" s="31"/>
      <c r="F253" s="31"/>
      <c r="G253" s="31"/>
      <c r="H253" s="31"/>
    </row>
    <row r="254" spans="1:8" x14ac:dyDescent="0.2">
      <c r="A254" s="31"/>
      <c r="B254" s="31"/>
      <c r="C254" s="31"/>
      <c r="D254" s="31"/>
      <c r="E254" s="31"/>
      <c r="F254" s="31"/>
      <c r="G254" s="31"/>
      <c r="H254" s="31"/>
    </row>
    <row r="255" spans="1:8" x14ac:dyDescent="0.2">
      <c r="A255" s="31"/>
      <c r="B255" s="31"/>
      <c r="C255" s="31"/>
      <c r="D255" s="31"/>
      <c r="E255" s="31"/>
      <c r="F255" s="31"/>
      <c r="G255" s="31"/>
      <c r="H255" s="31"/>
    </row>
    <row r="256" spans="1:8" x14ac:dyDescent="0.2">
      <c r="A256" s="31"/>
      <c r="B256" s="31"/>
      <c r="C256" s="31"/>
      <c r="D256" s="31"/>
      <c r="E256" s="31"/>
      <c r="F256" s="31"/>
      <c r="G256" s="31"/>
      <c r="H256" s="31"/>
    </row>
    <row r="257" spans="1:8" x14ac:dyDescent="0.2">
      <c r="A257" s="31"/>
      <c r="B257" s="31"/>
      <c r="C257" s="31"/>
      <c r="D257" s="31"/>
      <c r="E257" s="31"/>
      <c r="F257" s="31"/>
      <c r="G257" s="31"/>
      <c r="H257" s="31"/>
    </row>
    <row r="258" spans="1:8" x14ac:dyDescent="0.2">
      <c r="A258" s="31"/>
      <c r="B258" s="31"/>
      <c r="C258" s="31"/>
      <c r="D258" s="31"/>
      <c r="E258" s="31"/>
      <c r="F258" s="31"/>
      <c r="G258" s="31"/>
      <c r="H258" s="31"/>
    </row>
    <row r="259" spans="1:8" x14ac:dyDescent="0.2">
      <c r="A259" s="31"/>
      <c r="B259" s="31"/>
      <c r="C259" s="31"/>
      <c r="D259" s="31"/>
      <c r="E259" s="31"/>
      <c r="F259" s="31"/>
      <c r="G259" s="31"/>
      <c r="H259" s="31"/>
    </row>
    <row r="260" spans="1:8" x14ac:dyDescent="0.2">
      <c r="A260" s="31"/>
      <c r="B260" s="31"/>
      <c r="C260" s="31"/>
      <c r="D260" s="31"/>
      <c r="E260" s="31"/>
      <c r="F260" s="31"/>
      <c r="G260" s="31"/>
      <c r="H260" s="31"/>
    </row>
    <row r="261" spans="1:8" x14ac:dyDescent="0.2">
      <c r="A261" s="31"/>
      <c r="B261" s="31"/>
      <c r="C261" s="31"/>
      <c r="D261" s="31"/>
      <c r="E261" s="31"/>
      <c r="F261" s="31"/>
      <c r="G261" s="31"/>
      <c r="H261" s="31"/>
    </row>
    <row r="262" spans="1:8" x14ac:dyDescent="0.2">
      <c r="A262" s="31"/>
      <c r="B262" s="31"/>
      <c r="C262" s="31"/>
      <c r="D262" s="31"/>
      <c r="E262" s="31"/>
      <c r="F262" s="31"/>
      <c r="G262" s="31"/>
      <c r="H262" s="31"/>
    </row>
  </sheetData>
  <dataConsolidate/>
  <mergeCells count="9">
    <mergeCell ref="A37:B38"/>
    <mergeCell ref="A43:C44"/>
    <mergeCell ref="A4:H4"/>
    <mergeCell ref="A6:A7"/>
    <mergeCell ref="B6:B7"/>
    <mergeCell ref="C6:D6"/>
    <mergeCell ref="E6:E7"/>
    <mergeCell ref="F6:F7"/>
    <mergeCell ref="G6:G7"/>
  </mergeCells>
  <conditionalFormatting sqref="B39">
    <cfRule type="cellIs" dxfId="7" priority="3" operator="notEqual">
      <formula>$E$39</formula>
    </cfRule>
  </conditionalFormatting>
  <conditionalFormatting sqref="B40">
    <cfRule type="cellIs" dxfId="6" priority="2" operator="notEqual">
      <formula>$E$40</formula>
    </cfRule>
  </conditionalFormatting>
  <conditionalFormatting sqref="B41">
    <cfRule type="cellIs" dxfId="5" priority="1" operator="notEqual">
      <formula>$E$41</formula>
    </cfRule>
  </conditionalFormatting>
  <conditionalFormatting sqref="C8:C35">
    <cfRule type="expression" dxfId="4" priority="8">
      <formula>C8&lt;&gt;H8</formula>
    </cfRule>
  </conditionalFormatting>
  <conditionalFormatting sqref="C45:C50">
    <cfRule type="expression" dxfId="3" priority="4">
      <formula>C45&lt;&gt;G45</formula>
    </cfRule>
  </conditionalFormatting>
  <pageMargins left="0.7" right="0.7" top="0.75" bottom="0.75" header="0.3" footer="0.3"/>
  <pageSetup paperSize="9" scale="64" orientation="portrait" r:id="rId1"/>
  <ignoredErrors>
    <ignoredError sqref="D11 D3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333"/>
  <sheetViews>
    <sheetView zoomScaleNormal="100" workbookViewId="0"/>
  </sheetViews>
  <sheetFormatPr defaultColWidth="9.140625" defaultRowHeight="12.75" x14ac:dyDescent="0.2"/>
  <cols>
    <col min="1" max="1" width="11" style="1" customWidth="1"/>
    <col min="2" max="2" width="15.140625" style="1" bestFit="1" customWidth="1"/>
    <col min="3" max="3" width="9.7109375" style="1" customWidth="1"/>
    <col min="4" max="4" width="4.85546875" style="1" customWidth="1"/>
    <col min="5" max="10" width="6.7109375" style="1" bestFit="1" customWidth="1"/>
    <col min="11" max="11" width="6.7109375" style="1" customWidth="1"/>
    <col min="12" max="12" width="4.85546875" style="1" customWidth="1"/>
    <col min="13" max="13" width="8.7109375" style="1" customWidth="1"/>
    <col min="14" max="14" width="8.42578125" style="31" bestFit="1" customWidth="1"/>
    <col min="15" max="15" width="9.140625" style="31" customWidth="1"/>
    <col min="16" max="16" width="39.7109375" style="4" bestFit="1" customWidth="1"/>
    <col min="17" max="17" width="16.42578125" style="4" bestFit="1" customWidth="1"/>
    <col min="18" max="18" width="9.140625" style="4" bestFit="1" customWidth="1"/>
    <col min="19" max="19" width="5.7109375" style="4" bestFit="1" customWidth="1"/>
    <col min="20" max="26" width="7" style="4" bestFit="1" customWidth="1"/>
    <col min="27" max="27" width="5.7109375" style="4" bestFit="1" customWidth="1"/>
    <col min="28" max="30" width="9.140625" style="31" customWidth="1"/>
    <col min="31" max="31" width="14.42578125" style="31" bestFit="1" customWidth="1"/>
    <col min="32" max="43" width="9.140625" style="31"/>
    <col min="44" max="16384" width="9.140625" style="4"/>
  </cols>
  <sheetData>
    <row r="1" spans="1:27" x14ac:dyDescent="0.2">
      <c r="M1" s="30"/>
    </row>
    <row r="2" spans="1:27" x14ac:dyDescent="0.2">
      <c r="M2" s="30"/>
    </row>
    <row r="3" spans="1:27" ht="13.5" thickBot="1" x14ac:dyDescent="0.25">
      <c r="M3" s="31"/>
    </row>
    <row r="4" spans="1:27" ht="13.5" customHeight="1" thickBot="1" x14ac:dyDescent="0.25">
      <c r="A4" s="166" t="s">
        <v>77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8"/>
      <c r="M4" s="31"/>
      <c r="N4" s="52"/>
    </row>
    <row r="5" spans="1:27" ht="14.25" customHeight="1" x14ac:dyDescent="0.25">
      <c r="A5"/>
      <c r="B5"/>
      <c r="C5"/>
      <c r="D5"/>
      <c r="E5"/>
      <c r="F5"/>
      <c r="G5"/>
      <c r="H5"/>
      <c r="I5"/>
      <c r="J5"/>
      <c r="K5"/>
      <c r="L5"/>
      <c r="M5" s="31"/>
      <c r="N5" s="52"/>
    </row>
    <row r="6" spans="1:27" ht="13.5" customHeight="1" thickBot="1" x14ac:dyDescent="0.25">
      <c r="A6" s="169" t="s">
        <v>78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31"/>
      <c r="P6" s="4" t="s">
        <v>78</v>
      </c>
    </row>
    <row r="7" spans="1:27" x14ac:dyDescent="0.2">
      <c r="A7" s="102" t="s">
        <v>79</v>
      </c>
      <c r="B7" s="103" t="s">
        <v>80</v>
      </c>
      <c r="C7" s="104" t="s">
        <v>81</v>
      </c>
      <c r="D7" s="105" t="s">
        <v>82</v>
      </c>
      <c r="E7" s="106">
        <v>1</v>
      </c>
      <c r="F7" s="106">
        <v>2</v>
      </c>
      <c r="G7" s="106">
        <v>3</v>
      </c>
      <c r="H7" s="106">
        <v>4</v>
      </c>
      <c r="I7" s="106">
        <v>5</v>
      </c>
      <c r="J7" s="106">
        <v>6</v>
      </c>
      <c r="K7" s="106">
        <v>7</v>
      </c>
      <c r="L7" s="107">
        <v>8</v>
      </c>
      <c r="M7" s="31"/>
      <c r="P7" s="4" t="s">
        <v>79</v>
      </c>
      <c r="Q7" s="4" t="s">
        <v>80</v>
      </c>
      <c r="R7" s="4" t="s">
        <v>81</v>
      </c>
      <c r="S7" s="4" t="s">
        <v>82</v>
      </c>
      <c r="T7" s="4">
        <v>1</v>
      </c>
      <c r="U7" s="4">
        <v>2</v>
      </c>
      <c r="V7" s="4">
        <v>3</v>
      </c>
      <c r="W7" s="4">
        <v>4</v>
      </c>
      <c r="X7" s="4">
        <v>5</v>
      </c>
      <c r="Y7" s="4">
        <v>6</v>
      </c>
      <c r="Z7" s="4">
        <v>7</v>
      </c>
      <c r="AA7" s="4">
        <v>8</v>
      </c>
    </row>
    <row r="8" spans="1:27" x14ac:dyDescent="0.2">
      <c r="A8" s="108">
        <v>1</v>
      </c>
      <c r="B8" s="109" t="s">
        <v>83</v>
      </c>
      <c r="C8" s="110" t="s">
        <v>84</v>
      </c>
      <c r="D8" s="111">
        <v>1</v>
      </c>
      <c r="E8" s="112">
        <v>14</v>
      </c>
      <c r="F8" s="113">
        <v>45</v>
      </c>
      <c r="G8" s="114">
        <v>72</v>
      </c>
      <c r="H8" s="114">
        <v>110</v>
      </c>
      <c r="I8" s="114">
        <v>113</v>
      </c>
      <c r="J8" s="114">
        <v>123</v>
      </c>
      <c r="K8" s="26" t="s">
        <v>166</v>
      </c>
      <c r="L8" s="27" t="s">
        <v>166</v>
      </c>
      <c r="M8" s="49"/>
      <c r="N8" s="145"/>
      <c r="P8" s="4">
        <v>1</v>
      </c>
      <c r="Q8" s="4" t="s">
        <v>83</v>
      </c>
      <c r="R8" s="4" t="s">
        <v>84</v>
      </c>
      <c r="S8" s="4">
        <v>1</v>
      </c>
      <c r="T8" s="4">
        <v>14</v>
      </c>
      <c r="U8" s="4">
        <v>45</v>
      </c>
      <c r="V8" s="4">
        <v>72</v>
      </c>
      <c r="W8" s="4">
        <v>110</v>
      </c>
      <c r="X8" s="4">
        <v>113</v>
      </c>
      <c r="Y8" s="4">
        <v>123</v>
      </c>
      <c r="Z8" s="4" t="s">
        <v>166</v>
      </c>
      <c r="AA8" s="4" t="s">
        <v>166</v>
      </c>
    </row>
    <row r="9" spans="1:27" x14ac:dyDescent="0.2">
      <c r="A9" s="108">
        <v>2</v>
      </c>
      <c r="B9" s="109" t="s">
        <v>85</v>
      </c>
      <c r="C9" s="110" t="s">
        <v>86</v>
      </c>
      <c r="D9" s="115">
        <v>2</v>
      </c>
      <c r="E9" s="26" t="s">
        <v>166</v>
      </c>
      <c r="F9" s="116">
        <v>28</v>
      </c>
      <c r="G9" s="114">
        <v>56</v>
      </c>
      <c r="H9" s="114">
        <v>91</v>
      </c>
      <c r="I9" s="114">
        <v>97</v>
      </c>
      <c r="J9" s="57">
        <v>123</v>
      </c>
      <c r="K9" s="26" t="s">
        <v>166</v>
      </c>
      <c r="L9" s="27" t="s">
        <v>166</v>
      </c>
      <c r="M9" s="31"/>
      <c r="P9" s="4">
        <v>2</v>
      </c>
      <c r="Q9" s="4" t="s">
        <v>85</v>
      </c>
      <c r="R9" s="4" t="s">
        <v>86</v>
      </c>
      <c r="S9" s="4">
        <v>2</v>
      </c>
      <c r="T9" s="4" t="s">
        <v>166</v>
      </c>
      <c r="U9" s="4">
        <v>28</v>
      </c>
      <c r="V9" s="4">
        <v>56</v>
      </c>
      <c r="W9" s="4">
        <v>91</v>
      </c>
      <c r="X9" s="4">
        <v>97</v>
      </c>
      <c r="Y9" s="4">
        <v>123</v>
      </c>
      <c r="Z9" s="4" t="s">
        <v>166</v>
      </c>
      <c r="AA9" s="4" t="s">
        <v>166</v>
      </c>
    </row>
    <row r="10" spans="1:27" x14ac:dyDescent="0.2">
      <c r="A10" s="108">
        <v>3</v>
      </c>
      <c r="B10" s="109" t="s">
        <v>87</v>
      </c>
      <c r="C10" s="110" t="s">
        <v>88</v>
      </c>
      <c r="D10" s="111">
        <v>3</v>
      </c>
      <c r="E10" s="26" t="s">
        <v>166</v>
      </c>
      <c r="F10" s="26" t="s">
        <v>166</v>
      </c>
      <c r="G10" s="114">
        <v>36</v>
      </c>
      <c r="H10" s="114">
        <v>73</v>
      </c>
      <c r="I10" s="114">
        <v>82</v>
      </c>
      <c r="J10" s="114">
        <v>86</v>
      </c>
      <c r="K10" s="26" t="s">
        <v>166</v>
      </c>
      <c r="L10" s="27" t="s">
        <v>166</v>
      </c>
      <c r="M10" s="31"/>
      <c r="P10" s="4">
        <v>3</v>
      </c>
      <c r="Q10" s="4" t="s">
        <v>87</v>
      </c>
      <c r="R10" s="4" t="s">
        <v>88</v>
      </c>
      <c r="S10" s="4">
        <v>3</v>
      </c>
      <c r="T10" s="4" t="s">
        <v>166</v>
      </c>
      <c r="U10" s="4" t="s">
        <v>166</v>
      </c>
      <c r="V10" s="4">
        <v>36</v>
      </c>
      <c r="W10" s="4">
        <v>73</v>
      </c>
      <c r="X10" s="149">
        <v>82</v>
      </c>
      <c r="Y10" s="4">
        <v>86</v>
      </c>
      <c r="Z10" s="4" t="s">
        <v>166</v>
      </c>
      <c r="AA10" s="4" t="s">
        <v>166</v>
      </c>
    </row>
    <row r="11" spans="1:27" x14ac:dyDescent="0.2">
      <c r="A11" s="108">
        <v>4</v>
      </c>
      <c r="B11" s="109" t="s">
        <v>89</v>
      </c>
      <c r="C11" s="110" t="s">
        <v>90</v>
      </c>
      <c r="D11" s="111">
        <v>4</v>
      </c>
      <c r="E11" s="26" t="s">
        <v>166</v>
      </c>
      <c r="F11" s="26" t="s">
        <v>166</v>
      </c>
      <c r="G11" s="26" t="s">
        <v>166</v>
      </c>
      <c r="H11" s="114">
        <v>39</v>
      </c>
      <c r="I11" s="114">
        <v>51</v>
      </c>
      <c r="J11" s="114">
        <v>73</v>
      </c>
      <c r="K11" s="26" t="s">
        <v>166</v>
      </c>
      <c r="L11" s="27" t="s">
        <v>166</v>
      </c>
      <c r="M11" s="31"/>
      <c r="P11" s="4">
        <v>4</v>
      </c>
      <c r="Q11" s="4" t="s">
        <v>89</v>
      </c>
      <c r="R11" s="4" t="s">
        <v>90</v>
      </c>
      <c r="S11" s="4">
        <v>4</v>
      </c>
      <c r="T11" s="4" t="s">
        <v>166</v>
      </c>
      <c r="U11" s="4" t="s">
        <v>166</v>
      </c>
      <c r="V11" s="4" t="s">
        <v>166</v>
      </c>
      <c r="W11" s="4">
        <v>39</v>
      </c>
      <c r="X11" s="4">
        <v>51</v>
      </c>
      <c r="Y11" s="4">
        <v>73</v>
      </c>
      <c r="Z11" s="4" t="s">
        <v>166</v>
      </c>
      <c r="AA11" s="4" t="s">
        <v>166</v>
      </c>
    </row>
    <row r="12" spans="1:27" x14ac:dyDescent="0.2">
      <c r="A12" s="108">
        <v>5</v>
      </c>
      <c r="B12" s="109" t="s">
        <v>91</v>
      </c>
      <c r="C12" s="110" t="s">
        <v>92</v>
      </c>
      <c r="D12" s="111">
        <v>5</v>
      </c>
      <c r="E12" s="26" t="s">
        <v>166</v>
      </c>
      <c r="F12" s="26" t="s">
        <v>166</v>
      </c>
      <c r="G12" s="26" t="s">
        <v>166</v>
      </c>
      <c r="H12" s="26" t="s">
        <v>166</v>
      </c>
      <c r="I12" s="114">
        <v>36</v>
      </c>
      <c r="J12" s="114">
        <v>57</v>
      </c>
      <c r="K12" s="26" t="s">
        <v>166</v>
      </c>
      <c r="L12" s="27" t="s">
        <v>166</v>
      </c>
      <c r="M12" s="31"/>
      <c r="P12" s="4">
        <v>5</v>
      </c>
      <c r="Q12" s="4" t="s">
        <v>91</v>
      </c>
      <c r="R12" s="4" t="s">
        <v>92</v>
      </c>
      <c r="S12" s="4">
        <v>5</v>
      </c>
      <c r="T12" s="4" t="s">
        <v>166</v>
      </c>
      <c r="U12" s="4" t="s">
        <v>166</v>
      </c>
      <c r="V12" s="4" t="s">
        <v>166</v>
      </c>
      <c r="W12" s="4" t="s">
        <v>166</v>
      </c>
      <c r="X12" s="4">
        <v>36</v>
      </c>
      <c r="Y12" s="4">
        <v>57</v>
      </c>
      <c r="Z12" s="4" t="s">
        <v>166</v>
      </c>
      <c r="AA12" s="4" t="s">
        <v>166</v>
      </c>
    </row>
    <row r="13" spans="1:27" x14ac:dyDescent="0.2">
      <c r="A13" s="108">
        <v>6</v>
      </c>
      <c r="B13" s="117" t="s">
        <v>93</v>
      </c>
      <c r="C13" s="110" t="s">
        <v>94</v>
      </c>
      <c r="D13" s="111">
        <v>6</v>
      </c>
      <c r="E13" s="26" t="s">
        <v>166</v>
      </c>
      <c r="F13" s="26" t="s">
        <v>166</v>
      </c>
      <c r="G13" s="26" t="s">
        <v>166</v>
      </c>
      <c r="H13" s="26" t="s">
        <v>166</v>
      </c>
      <c r="I13" s="26" t="s">
        <v>166</v>
      </c>
      <c r="J13" s="114">
        <v>16</v>
      </c>
      <c r="K13" s="26" t="s">
        <v>166</v>
      </c>
      <c r="L13" s="27" t="s">
        <v>166</v>
      </c>
      <c r="M13" s="31"/>
      <c r="P13" s="4">
        <v>6</v>
      </c>
      <c r="Q13" s="4" t="s">
        <v>93</v>
      </c>
      <c r="R13" s="4" t="s">
        <v>94</v>
      </c>
      <c r="S13" s="4">
        <v>6</v>
      </c>
      <c r="T13" s="4" t="s">
        <v>166</v>
      </c>
      <c r="U13" s="4" t="s">
        <v>166</v>
      </c>
      <c r="V13" s="4" t="s">
        <v>166</v>
      </c>
      <c r="W13" s="4" t="s">
        <v>166</v>
      </c>
      <c r="X13" s="4" t="s">
        <v>166</v>
      </c>
      <c r="Y13" s="4">
        <v>16</v>
      </c>
      <c r="Z13" s="4" t="s">
        <v>166</v>
      </c>
      <c r="AA13" s="4" t="s">
        <v>166</v>
      </c>
    </row>
    <row r="14" spans="1:27" x14ac:dyDescent="0.2">
      <c r="A14" s="118">
        <v>7</v>
      </c>
      <c r="B14" s="119" t="s">
        <v>95</v>
      </c>
      <c r="C14" s="110" t="s">
        <v>96</v>
      </c>
      <c r="D14" s="111">
        <v>7</v>
      </c>
      <c r="E14" s="26" t="s">
        <v>166</v>
      </c>
      <c r="F14" s="26" t="s">
        <v>166</v>
      </c>
      <c r="G14" s="26" t="s">
        <v>166</v>
      </c>
      <c r="H14" s="26" t="s">
        <v>166</v>
      </c>
      <c r="I14" s="26" t="s">
        <v>166</v>
      </c>
      <c r="J14" s="26" t="s">
        <v>166</v>
      </c>
      <c r="K14" s="26" t="s">
        <v>166</v>
      </c>
      <c r="L14" s="27" t="s">
        <v>166</v>
      </c>
      <c r="M14" s="31"/>
      <c r="P14" s="4">
        <v>7</v>
      </c>
      <c r="Q14" s="4" t="s">
        <v>95</v>
      </c>
      <c r="R14" s="4" t="s">
        <v>96</v>
      </c>
      <c r="S14" s="4">
        <v>7</v>
      </c>
      <c r="T14" s="4" t="s">
        <v>166</v>
      </c>
      <c r="U14" s="4" t="s">
        <v>166</v>
      </c>
      <c r="V14" s="4" t="s">
        <v>166</v>
      </c>
      <c r="W14" s="4" t="s">
        <v>166</v>
      </c>
      <c r="X14" s="4" t="s">
        <v>166</v>
      </c>
      <c r="Y14" s="4" t="s">
        <v>166</v>
      </c>
      <c r="Z14" s="4" t="s">
        <v>166</v>
      </c>
      <c r="AA14" s="4" t="s">
        <v>166</v>
      </c>
    </row>
    <row r="15" spans="1:27" ht="13.5" thickBot="1" x14ac:dyDescent="0.25">
      <c r="A15" s="120">
        <v>8</v>
      </c>
      <c r="B15" s="121" t="s">
        <v>97</v>
      </c>
      <c r="C15" s="122" t="s">
        <v>98</v>
      </c>
      <c r="D15" s="123">
        <v>8</v>
      </c>
      <c r="E15" s="60" t="s">
        <v>166</v>
      </c>
      <c r="F15" s="60" t="s">
        <v>166</v>
      </c>
      <c r="G15" s="60" t="s">
        <v>166</v>
      </c>
      <c r="H15" s="60" t="s">
        <v>166</v>
      </c>
      <c r="I15" s="60" t="s">
        <v>166</v>
      </c>
      <c r="J15" s="60" t="s">
        <v>166</v>
      </c>
      <c r="K15" s="60" t="s">
        <v>166</v>
      </c>
      <c r="L15" s="28" t="s">
        <v>166</v>
      </c>
      <c r="M15" s="31"/>
      <c r="P15" s="4">
        <v>8</v>
      </c>
      <c r="Q15" s="4" t="s">
        <v>97</v>
      </c>
      <c r="R15" s="4" t="s">
        <v>98</v>
      </c>
      <c r="S15" s="4">
        <v>8</v>
      </c>
      <c r="T15" s="4" t="s">
        <v>166</v>
      </c>
      <c r="U15" s="4" t="s">
        <v>166</v>
      </c>
      <c r="V15" s="4" t="s">
        <v>166</v>
      </c>
      <c r="W15" s="4" t="s">
        <v>166</v>
      </c>
      <c r="X15" s="4" t="s">
        <v>166</v>
      </c>
      <c r="Y15" s="4" t="s">
        <v>166</v>
      </c>
      <c r="Z15" s="4" t="s">
        <v>166</v>
      </c>
      <c r="AA15" s="4" t="s">
        <v>166</v>
      </c>
    </row>
    <row r="16" spans="1:27" ht="13.5" thickBot="1" x14ac:dyDescent="0.25">
      <c r="A16" s="56" t="s">
        <v>5</v>
      </c>
      <c r="B16" s="124"/>
      <c r="C16" s="11"/>
      <c r="D16" s="11"/>
      <c r="E16" s="11"/>
      <c r="F16" s="11"/>
      <c r="G16" s="11"/>
      <c r="H16" s="11"/>
      <c r="I16" s="11"/>
      <c r="J16" s="125"/>
      <c r="K16" s="125"/>
      <c r="L16" s="11"/>
      <c r="M16" s="31"/>
      <c r="N16" s="52"/>
      <c r="P16" s="4" t="s">
        <v>5</v>
      </c>
    </row>
    <row r="17" spans="1:27" ht="12.95" customHeight="1" thickBot="1" x14ac:dyDescent="0.25">
      <c r="A17" s="166" t="s">
        <v>99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8"/>
      <c r="M17" s="31"/>
      <c r="P17" s="4" t="s">
        <v>99</v>
      </c>
    </row>
    <row r="18" spans="1:27" x14ac:dyDescent="0.2">
      <c r="A18" s="102" t="s">
        <v>79</v>
      </c>
      <c r="B18" s="103" t="s">
        <v>80</v>
      </c>
      <c r="C18" s="104" t="s">
        <v>81</v>
      </c>
      <c r="D18" s="105" t="s">
        <v>82</v>
      </c>
      <c r="E18" s="106">
        <v>1</v>
      </c>
      <c r="F18" s="106">
        <v>2</v>
      </c>
      <c r="G18" s="106">
        <v>3</v>
      </c>
      <c r="H18" s="106">
        <v>4</v>
      </c>
      <c r="I18" s="106">
        <v>5</v>
      </c>
      <c r="J18" s="106">
        <v>6</v>
      </c>
      <c r="K18" s="106">
        <v>7</v>
      </c>
      <c r="L18" s="107">
        <v>8</v>
      </c>
      <c r="M18" s="31"/>
      <c r="P18" s="4" t="s">
        <v>79</v>
      </c>
      <c r="Q18" s="4" t="s">
        <v>80</v>
      </c>
      <c r="R18" s="4" t="s">
        <v>81</v>
      </c>
      <c r="S18" s="4" t="s">
        <v>82</v>
      </c>
      <c r="T18" s="4">
        <v>1</v>
      </c>
      <c r="U18" s="4">
        <v>2</v>
      </c>
      <c r="V18" s="4">
        <v>3</v>
      </c>
      <c r="W18" s="4">
        <v>4</v>
      </c>
      <c r="X18" s="4">
        <v>5</v>
      </c>
      <c r="Y18" s="4">
        <v>6</v>
      </c>
      <c r="Z18" s="4">
        <v>7</v>
      </c>
      <c r="AA18" s="4">
        <v>8</v>
      </c>
    </row>
    <row r="19" spans="1:27" x14ac:dyDescent="0.2">
      <c r="A19" s="108">
        <v>1</v>
      </c>
      <c r="B19" s="109" t="s">
        <v>83</v>
      </c>
      <c r="C19" s="110" t="s">
        <v>84</v>
      </c>
      <c r="D19" s="111">
        <v>1</v>
      </c>
      <c r="E19" s="113">
        <v>19</v>
      </c>
      <c r="F19" s="113">
        <v>37</v>
      </c>
      <c r="G19" s="113">
        <v>41</v>
      </c>
      <c r="H19" s="113">
        <v>44</v>
      </c>
      <c r="I19" s="113">
        <v>74</v>
      </c>
      <c r="J19" s="113">
        <v>179</v>
      </c>
      <c r="K19" s="113">
        <v>244</v>
      </c>
      <c r="L19" s="126">
        <v>246</v>
      </c>
      <c r="M19" s="49"/>
      <c r="N19" s="145"/>
      <c r="P19" s="4">
        <v>1</v>
      </c>
      <c r="Q19" s="4" t="s">
        <v>83</v>
      </c>
      <c r="R19" s="4" t="s">
        <v>84</v>
      </c>
      <c r="S19" s="4">
        <v>1</v>
      </c>
      <c r="T19" s="4">
        <v>19</v>
      </c>
      <c r="U19" s="4">
        <v>37</v>
      </c>
      <c r="V19" s="4">
        <v>41</v>
      </c>
      <c r="W19" s="4">
        <v>44</v>
      </c>
      <c r="X19" s="4">
        <v>74</v>
      </c>
      <c r="Y19" s="4">
        <v>179</v>
      </c>
      <c r="Z19" s="4">
        <v>244</v>
      </c>
      <c r="AA19" s="4">
        <v>246</v>
      </c>
    </row>
    <row r="20" spans="1:27" x14ac:dyDescent="0.2">
      <c r="A20" s="108">
        <v>2</v>
      </c>
      <c r="B20" s="109" t="s">
        <v>85</v>
      </c>
      <c r="C20" s="110" t="s">
        <v>86</v>
      </c>
      <c r="D20" s="111">
        <v>2</v>
      </c>
      <c r="E20" s="26" t="s">
        <v>166</v>
      </c>
      <c r="F20" s="113">
        <v>22</v>
      </c>
      <c r="G20" s="113">
        <v>26</v>
      </c>
      <c r="H20" s="113">
        <v>35</v>
      </c>
      <c r="I20" s="113">
        <v>67</v>
      </c>
      <c r="J20" s="113">
        <v>172</v>
      </c>
      <c r="K20" s="113">
        <v>240</v>
      </c>
      <c r="L20" s="126">
        <v>243</v>
      </c>
      <c r="M20" s="31"/>
      <c r="P20" s="4">
        <v>2</v>
      </c>
      <c r="Q20" s="4" t="s">
        <v>85</v>
      </c>
      <c r="R20" s="4" t="s">
        <v>86</v>
      </c>
      <c r="S20" s="4">
        <v>2</v>
      </c>
      <c r="T20" s="4" t="s">
        <v>166</v>
      </c>
      <c r="U20" s="4">
        <v>22</v>
      </c>
      <c r="V20" s="4">
        <v>26</v>
      </c>
      <c r="W20" s="4">
        <v>35</v>
      </c>
      <c r="X20" s="4">
        <v>67</v>
      </c>
      <c r="Y20" s="4">
        <v>172</v>
      </c>
      <c r="Z20" s="4">
        <v>240</v>
      </c>
      <c r="AA20" s="4">
        <v>243</v>
      </c>
    </row>
    <row r="21" spans="1:27" x14ac:dyDescent="0.2">
      <c r="A21" s="108">
        <v>3</v>
      </c>
      <c r="B21" s="109" t="s">
        <v>87</v>
      </c>
      <c r="C21" s="110" t="s">
        <v>88</v>
      </c>
      <c r="D21" s="111">
        <v>3</v>
      </c>
      <c r="E21" s="26" t="s">
        <v>166</v>
      </c>
      <c r="F21" s="26" t="s">
        <v>166</v>
      </c>
      <c r="G21" s="113">
        <v>12</v>
      </c>
      <c r="H21" s="113">
        <v>21</v>
      </c>
      <c r="I21" s="113">
        <v>57</v>
      </c>
      <c r="J21" s="113">
        <v>171</v>
      </c>
      <c r="K21" s="113">
        <v>241</v>
      </c>
      <c r="L21" s="126">
        <v>244</v>
      </c>
      <c r="M21" s="31"/>
      <c r="P21" s="4">
        <v>3</v>
      </c>
      <c r="Q21" s="4" t="s">
        <v>87</v>
      </c>
      <c r="R21" s="4" t="s">
        <v>88</v>
      </c>
      <c r="S21" s="4">
        <v>3</v>
      </c>
      <c r="T21" s="4" t="s">
        <v>166</v>
      </c>
      <c r="U21" s="4" t="s">
        <v>166</v>
      </c>
      <c r="V21" s="4">
        <v>12</v>
      </c>
      <c r="W21" s="4">
        <v>21</v>
      </c>
      <c r="X21" s="4">
        <v>57</v>
      </c>
      <c r="Y21" s="4">
        <v>171</v>
      </c>
      <c r="Z21" s="4">
        <v>241</v>
      </c>
      <c r="AA21" s="4">
        <v>244</v>
      </c>
    </row>
    <row r="22" spans="1:27" x14ac:dyDescent="0.2">
      <c r="A22" s="108">
        <v>4</v>
      </c>
      <c r="B22" s="109" t="s">
        <v>89</v>
      </c>
      <c r="C22" s="110" t="s">
        <v>90</v>
      </c>
      <c r="D22" s="111">
        <v>4</v>
      </c>
      <c r="E22" s="26" t="s">
        <v>166</v>
      </c>
      <c r="F22" s="26" t="s">
        <v>166</v>
      </c>
      <c r="G22" s="26" t="s">
        <v>166</v>
      </c>
      <c r="H22" s="113">
        <v>14</v>
      </c>
      <c r="I22" s="113">
        <v>54</v>
      </c>
      <c r="J22" s="113">
        <v>166</v>
      </c>
      <c r="K22" s="113">
        <v>238</v>
      </c>
      <c r="L22" s="126">
        <v>241</v>
      </c>
      <c r="M22" s="31"/>
      <c r="P22" s="4">
        <v>4</v>
      </c>
      <c r="Q22" s="4" t="s">
        <v>89</v>
      </c>
      <c r="R22" s="4" t="s">
        <v>90</v>
      </c>
      <c r="S22" s="4">
        <v>4</v>
      </c>
      <c r="T22" s="4" t="s">
        <v>166</v>
      </c>
      <c r="U22" s="4" t="s">
        <v>166</v>
      </c>
      <c r="V22" s="4" t="s">
        <v>166</v>
      </c>
      <c r="W22" s="4">
        <v>14</v>
      </c>
      <c r="X22" s="4">
        <v>54</v>
      </c>
      <c r="Y22" s="4">
        <v>166</v>
      </c>
      <c r="Z22" s="4">
        <v>238</v>
      </c>
      <c r="AA22" s="4">
        <v>241</v>
      </c>
    </row>
    <row r="23" spans="1:27" x14ac:dyDescent="0.2">
      <c r="A23" s="108">
        <v>5</v>
      </c>
      <c r="B23" s="109" t="s">
        <v>91</v>
      </c>
      <c r="C23" s="110" t="s">
        <v>92</v>
      </c>
      <c r="D23" s="111">
        <v>5</v>
      </c>
      <c r="E23" s="26" t="s">
        <v>166</v>
      </c>
      <c r="F23" s="26" t="s">
        <v>166</v>
      </c>
      <c r="G23" s="26" t="s">
        <v>166</v>
      </c>
      <c r="H23" s="26" t="s">
        <v>166</v>
      </c>
      <c r="I23" s="113">
        <v>47</v>
      </c>
      <c r="J23" s="113">
        <v>170</v>
      </c>
      <c r="K23" s="113">
        <v>233</v>
      </c>
      <c r="L23" s="126">
        <v>236</v>
      </c>
      <c r="M23" s="31"/>
      <c r="P23" s="4">
        <v>5</v>
      </c>
      <c r="Q23" s="4" t="s">
        <v>91</v>
      </c>
      <c r="R23" s="4" t="s">
        <v>92</v>
      </c>
      <c r="S23" s="4">
        <v>5</v>
      </c>
      <c r="T23" s="4" t="s">
        <v>166</v>
      </c>
      <c r="U23" s="4" t="s">
        <v>166</v>
      </c>
      <c r="V23" s="4" t="s">
        <v>166</v>
      </c>
      <c r="W23" s="4" t="s">
        <v>166</v>
      </c>
      <c r="X23" s="4">
        <v>47</v>
      </c>
      <c r="Y23" s="4">
        <v>170</v>
      </c>
      <c r="Z23" s="4">
        <v>233</v>
      </c>
      <c r="AA23" s="4">
        <v>236</v>
      </c>
    </row>
    <row r="24" spans="1:27" x14ac:dyDescent="0.2">
      <c r="A24" s="108">
        <v>6</v>
      </c>
      <c r="B24" s="117" t="s">
        <v>93</v>
      </c>
      <c r="C24" s="110" t="s">
        <v>94</v>
      </c>
      <c r="D24" s="111">
        <v>6</v>
      </c>
      <c r="E24" s="26" t="s">
        <v>166</v>
      </c>
      <c r="F24" s="26" t="s">
        <v>166</v>
      </c>
      <c r="G24" s="26" t="s">
        <v>166</v>
      </c>
      <c r="H24" s="26" t="s">
        <v>166</v>
      </c>
      <c r="I24" s="26" t="s">
        <v>166</v>
      </c>
      <c r="J24" s="113">
        <v>184</v>
      </c>
      <c r="K24" s="113">
        <v>251</v>
      </c>
      <c r="L24" s="126">
        <v>262</v>
      </c>
      <c r="M24" s="31"/>
      <c r="P24" s="4">
        <v>6</v>
      </c>
      <c r="Q24" s="4" t="s">
        <v>93</v>
      </c>
      <c r="R24" s="4" t="s">
        <v>94</v>
      </c>
      <c r="S24" s="4">
        <v>6</v>
      </c>
      <c r="T24" s="4" t="s">
        <v>166</v>
      </c>
      <c r="U24" s="4" t="s">
        <v>166</v>
      </c>
      <c r="V24" s="4" t="s">
        <v>166</v>
      </c>
      <c r="W24" s="4" t="s">
        <v>166</v>
      </c>
      <c r="X24" s="4" t="s">
        <v>166</v>
      </c>
      <c r="Y24" s="4">
        <v>184</v>
      </c>
      <c r="Z24" s="4">
        <v>251</v>
      </c>
      <c r="AA24" s="4">
        <v>262</v>
      </c>
    </row>
    <row r="25" spans="1:27" x14ac:dyDescent="0.2">
      <c r="A25" s="118">
        <v>7</v>
      </c>
      <c r="B25" s="119" t="s">
        <v>95</v>
      </c>
      <c r="C25" s="110" t="s">
        <v>96</v>
      </c>
      <c r="D25" s="111">
        <v>7</v>
      </c>
      <c r="E25" s="26" t="s">
        <v>166</v>
      </c>
      <c r="F25" s="26" t="s">
        <v>166</v>
      </c>
      <c r="G25" s="26" t="s">
        <v>166</v>
      </c>
      <c r="H25" s="26" t="s">
        <v>166</v>
      </c>
      <c r="I25" s="26" t="s">
        <v>166</v>
      </c>
      <c r="J25" s="26" t="s">
        <v>166</v>
      </c>
      <c r="K25" s="113">
        <v>282</v>
      </c>
      <c r="L25" s="126">
        <v>281</v>
      </c>
      <c r="M25" s="31"/>
      <c r="P25" s="4">
        <v>7</v>
      </c>
      <c r="Q25" s="4" t="s">
        <v>95</v>
      </c>
      <c r="R25" s="4" t="s">
        <v>96</v>
      </c>
      <c r="S25" s="4">
        <v>7</v>
      </c>
      <c r="T25" s="4" t="s">
        <v>166</v>
      </c>
      <c r="U25" s="4" t="s">
        <v>166</v>
      </c>
      <c r="V25" s="4" t="s">
        <v>166</v>
      </c>
      <c r="W25" s="4" t="s">
        <v>166</v>
      </c>
      <c r="X25" s="4" t="s">
        <v>166</v>
      </c>
      <c r="Y25" s="4" t="s">
        <v>166</v>
      </c>
      <c r="Z25" s="4">
        <v>282</v>
      </c>
      <c r="AA25" s="4">
        <v>281</v>
      </c>
    </row>
    <row r="26" spans="1:27" ht="13.5" thickBot="1" x14ac:dyDescent="0.25">
      <c r="A26" s="120">
        <v>8</v>
      </c>
      <c r="B26" s="121" t="s">
        <v>97</v>
      </c>
      <c r="C26" s="122" t="s">
        <v>98</v>
      </c>
      <c r="D26" s="123">
        <v>8</v>
      </c>
      <c r="E26" s="60" t="s">
        <v>166</v>
      </c>
      <c r="F26" s="60" t="s">
        <v>166</v>
      </c>
      <c r="G26" s="60" t="s">
        <v>166</v>
      </c>
      <c r="H26" s="60" t="s">
        <v>166</v>
      </c>
      <c r="I26" s="60" t="s">
        <v>166</v>
      </c>
      <c r="J26" s="60" t="s">
        <v>166</v>
      </c>
      <c r="K26" s="60" t="s">
        <v>166</v>
      </c>
      <c r="L26" s="127">
        <v>48</v>
      </c>
      <c r="M26" s="31"/>
      <c r="P26" s="4">
        <v>8</v>
      </c>
      <c r="Q26" s="4" t="s">
        <v>97</v>
      </c>
      <c r="R26" s="4" t="s">
        <v>98</v>
      </c>
      <c r="S26" s="4">
        <v>8</v>
      </c>
      <c r="T26" s="4" t="s">
        <v>166</v>
      </c>
      <c r="U26" s="4" t="s">
        <v>166</v>
      </c>
      <c r="V26" s="4" t="s">
        <v>166</v>
      </c>
      <c r="W26" s="4" t="s">
        <v>166</v>
      </c>
      <c r="X26" s="4" t="s">
        <v>166</v>
      </c>
      <c r="Y26" s="4" t="s">
        <v>166</v>
      </c>
      <c r="Z26" s="4" t="s">
        <v>166</v>
      </c>
      <c r="AA26" s="4">
        <v>48</v>
      </c>
    </row>
    <row r="27" spans="1:27" ht="13.5" thickBot="1" x14ac:dyDescent="0.25">
      <c r="A27" s="56" t="s">
        <v>6</v>
      </c>
      <c r="B27" s="11"/>
      <c r="C27" s="11"/>
      <c r="D27" s="11"/>
      <c r="E27" s="11"/>
      <c r="F27" s="11"/>
      <c r="G27" s="11"/>
      <c r="H27" s="11"/>
      <c r="I27" s="11"/>
      <c r="J27" s="125"/>
      <c r="K27" s="11"/>
      <c r="L27" s="11"/>
      <c r="M27" s="31"/>
      <c r="P27" s="4" t="s">
        <v>6</v>
      </c>
    </row>
    <row r="28" spans="1:27" ht="13.5" customHeight="1" thickBot="1" x14ac:dyDescent="0.25">
      <c r="A28" s="166" t="s">
        <v>100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8"/>
      <c r="M28" s="31"/>
      <c r="P28" s="4" t="s">
        <v>100</v>
      </c>
    </row>
    <row r="29" spans="1:27" ht="25.5" customHeight="1" x14ac:dyDescent="0.2">
      <c r="A29" s="102" t="s">
        <v>79</v>
      </c>
      <c r="B29" s="103" t="s">
        <v>80</v>
      </c>
      <c r="C29" s="104" t="s">
        <v>81</v>
      </c>
      <c r="D29" s="105" t="s">
        <v>82</v>
      </c>
      <c r="E29" s="106">
        <v>1</v>
      </c>
      <c r="F29" s="106">
        <v>2</v>
      </c>
      <c r="G29" s="106">
        <v>3</v>
      </c>
      <c r="H29" s="106">
        <v>4</v>
      </c>
      <c r="I29" s="106">
        <v>5</v>
      </c>
      <c r="J29" s="106">
        <v>6</v>
      </c>
      <c r="K29" s="106">
        <v>7</v>
      </c>
      <c r="L29" s="107">
        <v>8</v>
      </c>
      <c r="M29" s="31"/>
      <c r="P29" s="4" t="s">
        <v>79</v>
      </c>
      <c r="Q29" s="4" t="s">
        <v>80</v>
      </c>
      <c r="R29" s="4" t="s">
        <v>81</v>
      </c>
      <c r="S29" s="4" t="s">
        <v>82</v>
      </c>
      <c r="T29" s="4">
        <v>1</v>
      </c>
      <c r="U29" s="4">
        <v>2</v>
      </c>
      <c r="V29" s="4">
        <v>3</v>
      </c>
      <c r="W29" s="4">
        <v>4</v>
      </c>
      <c r="X29" s="4">
        <v>5</v>
      </c>
      <c r="Y29" s="4">
        <v>6</v>
      </c>
      <c r="Z29" s="4">
        <v>7</v>
      </c>
      <c r="AA29" s="4">
        <v>8</v>
      </c>
    </row>
    <row r="30" spans="1:27" x14ac:dyDescent="0.2">
      <c r="A30" s="108">
        <v>1</v>
      </c>
      <c r="B30" s="109" t="s">
        <v>83</v>
      </c>
      <c r="C30" s="110" t="s">
        <v>84</v>
      </c>
      <c r="D30" s="115">
        <v>1</v>
      </c>
      <c r="E30" s="113">
        <v>152</v>
      </c>
      <c r="F30" s="113">
        <v>270</v>
      </c>
      <c r="G30" s="113">
        <v>293</v>
      </c>
      <c r="H30" s="113">
        <v>283</v>
      </c>
      <c r="I30" s="113">
        <v>283</v>
      </c>
      <c r="J30" s="113">
        <v>361</v>
      </c>
      <c r="K30" s="113">
        <v>431</v>
      </c>
      <c r="L30" s="126">
        <v>431</v>
      </c>
      <c r="M30" s="49"/>
      <c r="P30" s="4">
        <v>1</v>
      </c>
      <c r="Q30" s="4" t="s">
        <v>83</v>
      </c>
      <c r="R30" s="4" t="s">
        <v>84</v>
      </c>
      <c r="S30" s="4">
        <v>1</v>
      </c>
      <c r="T30" s="4">
        <v>152</v>
      </c>
      <c r="U30" s="4">
        <v>270</v>
      </c>
      <c r="V30" s="4">
        <v>293</v>
      </c>
      <c r="W30" s="4">
        <v>283</v>
      </c>
      <c r="X30" s="4">
        <v>283</v>
      </c>
      <c r="Y30" s="4">
        <v>361</v>
      </c>
      <c r="Z30" s="4">
        <v>431</v>
      </c>
      <c r="AA30" s="4">
        <v>431</v>
      </c>
    </row>
    <row r="31" spans="1:27" x14ac:dyDescent="0.2">
      <c r="A31" s="108">
        <v>2</v>
      </c>
      <c r="B31" s="109" t="s">
        <v>85</v>
      </c>
      <c r="C31" s="110" t="s">
        <v>86</v>
      </c>
      <c r="D31" s="111">
        <v>2</v>
      </c>
      <c r="E31" s="26" t="s">
        <v>166</v>
      </c>
      <c r="F31" s="113">
        <v>151</v>
      </c>
      <c r="G31" s="113">
        <v>154</v>
      </c>
      <c r="H31" s="113">
        <v>174</v>
      </c>
      <c r="I31" s="113">
        <v>197</v>
      </c>
      <c r="J31" s="113">
        <v>285</v>
      </c>
      <c r="K31" s="113">
        <v>345</v>
      </c>
      <c r="L31" s="126">
        <v>348</v>
      </c>
      <c r="M31" s="31"/>
      <c r="P31" s="4">
        <v>2</v>
      </c>
      <c r="Q31" s="4" t="s">
        <v>85</v>
      </c>
      <c r="R31" s="4" t="s">
        <v>86</v>
      </c>
      <c r="S31" s="4">
        <v>2</v>
      </c>
      <c r="T31" s="4" t="s">
        <v>166</v>
      </c>
      <c r="U31" s="4">
        <v>151</v>
      </c>
      <c r="V31" s="4">
        <v>154</v>
      </c>
      <c r="W31" s="4">
        <v>174</v>
      </c>
      <c r="X31" s="4">
        <v>197</v>
      </c>
      <c r="Y31" s="4">
        <v>285</v>
      </c>
      <c r="Z31" s="4">
        <v>345</v>
      </c>
      <c r="AA31" s="4">
        <v>348</v>
      </c>
    </row>
    <row r="32" spans="1:27" x14ac:dyDescent="0.2">
      <c r="A32" s="108">
        <v>3</v>
      </c>
      <c r="B32" s="109" t="s">
        <v>87</v>
      </c>
      <c r="C32" s="110" t="s">
        <v>88</v>
      </c>
      <c r="D32" s="111">
        <v>3</v>
      </c>
      <c r="E32" s="26" t="s">
        <v>166</v>
      </c>
      <c r="F32" s="26" t="s">
        <v>166</v>
      </c>
      <c r="G32" s="113">
        <v>55</v>
      </c>
      <c r="H32" s="113">
        <v>78</v>
      </c>
      <c r="I32" s="113">
        <v>126</v>
      </c>
      <c r="J32" s="113">
        <v>253</v>
      </c>
      <c r="K32" s="113">
        <v>312</v>
      </c>
      <c r="L32" s="126">
        <v>315</v>
      </c>
      <c r="M32" s="31"/>
      <c r="P32" s="4">
        <v>3</v>
      </c>
      <c r="Q32" s="4" t="s">
        <v>87</v>
      </c>
      <c r="R32" s="4" t="s">
        <v>88</v>
      </c>
      <c r="S32" s="4">
        <v>3</v>
      </c>
      <c r="T32" s="4" t="s">
        <v>166</v>
      </c>
      <c r="U32" s="4" t="s">
        <v>166</v>
      </c>
      <c r="V32" s="4">
        <v>55</v>
      </c>
      <c r="W32" s="4">
        <v>78</v>
      </c>
      <c r="X32" s="4">
        <v>126</v>
      </c>
      <c r="Y32" s="4">
        <v>253</v>
      </c>
      <c r="Z32" s="4">
        <v>312</v>
      </c>
      <c r="AA32" s="4">
        <v>315</v>
      </c>
    </row>
    <row r="33" spans="1:27" x14ac:dyDescent="0.2">
      <c r="A33" s="108">
        <v>4</v>
      </c>
      <c r="B33" s="109" t="s">
        <v>89</v>
      </c>
      <c r="C33" s="110" t="s">
        <v>90</v>
      </c>
      <c r="D33" s="111">
        <v>4</v>
      </c>
      <c r="E33" s="26" t="s">
        <v>166</v>
      </c>
      <c r="F33" s="26" t="s">
        <v>166</v>
      </c>
      <c r="G33" s="26" t="s">
        <v>166</v>
      </c>
      <c r="H33" s="113">
        <v>43</v>
      </c>
      <c r="I33" s="113">
        <v>98</v>
      </c>
      <c r="J33" s="113">
        <v>208</v>
      </c>
      <c r="K33" s="113">
        <v>294</v>
      </c>
      <c r="L33" s="126">
        <v>297</v>
      </c>
      <c r="M33" s="31"/>
      <c r="P33" s="4">
        <v>4</v>
      </c>
      <c r="Q33" s="4" t="s">
        <v>89</v>
      </c>
      <c r="R33" s="4" t="s">
        <v>90</v>
      </c>
      <c r="S33" s="4">
        <v>4</v>
      </c>
      <c r="T33" s="4" t="s">
        <v>166</v>
      </c>
      <c r="U33" s="4" t="s">
        <v>166</v>
      </c>
      <c r="V33" s="4" t="s">
        <v>166</v>
      </c>
      <c r="W33" s="4">
        <v>43</v>
      </c>
      <c r="X33" s="4">
        <v>98</v>
      </c>
      <c r="Y33" s="4">
        <v>208</v>
      </c>
      <c r="Z33" s="4">
        <v>294</v>
      </c>
      <c r="AA33" s="4">
        <v>297</v>
      </c>
    </row>
    <row r="34" spans="1:27" x14ac:dyDescent="0.2">
      <c r="A34" s="108">
        <v>5</v>
      </c>
      <c r="B34" s="109" t="s">
        <v>91</v>
      </c>
      <c r="C34" s="110" t="s">
        <v>92</v>
      </c>
      <c r="D34" s="111">
        <v>5</v>
      </c>
      <c r="E34" s="26" t="s">
        <v>166</v>
      </c>
      <c r="F34" s="26" t="s">
        <v>166</v>
      </c>
      <c r="G34" s="26" t="s">
        <v>166</v>
      </c>
      <c r="H34" s="26" t="s">
        <v>166</v>
      </c>
      <c r="I34" s="113">
        <v>69</v>
      </c>
      <c r="J34" s="113">
        <v>182</v>
      </c>
      <c r="K34" s="113">
        <v>272</v>
      </c>
      <c r="L34" s="126">
        <v>278</v>
      </c>
      <c r="M34" s="58"/>
      <c r="P34" s="4">
        <v>5</v>
      </c>
      <c r="Q34" s="4" t="s">
        <v>91</v>
      </c>
      <c r="R34" s="4" t="s">
        <v>92</v>
      </c>
      <c r="S34" s="4">
        <v>5</v>
      </c>
      <c r="T34" s="4" t="s">
        <v>166</v>
      </c>
      <c r="U34" s="4" t="s">
        <v>166</v>
      </c>
      <c r="V34" s="4" t="s">
        <v>166</v>
      </c>
      <c r="W34" s="4" t="s">
        <v>166</v>
      </c>
      <c r="X34" s="4">
        <v>69</v>
      </c>
      <c r="Y34" s="4">
        <v>182</v>
      </c>
      <c r="Z34" s="4">
        <v>272</v>
      </c>
      <c r="AA34" s="4">
        <v>278</v>
      </c>
    </row>
    <row r="35" spans="1:27" x14ac:dyDescent="0.2">
      <c r="A35" s="128">
        <v>6</v>
      </c>
      <c r="B35" s="119" t="s">
        <v>93</v>
      </c>
      <c r="C35" s="129" t="s">
        <v>94</v>
      </c>
      <c r="D35" s="111">
        <v>6</v>
      </c>
      <c r="E35" s="26" t="s">
        <v>166</v>
      </c>
      <c r="F35" s="26" t="s">
        <v>166</v>
      </c>
      <c r="G35" s="26" t="s">
        <v>166</v>
      </c>
      <c r="H35" s="26" t="s">
        <v>166</v>
      </c>
      <c r="I35" s="26" t="s">
        <v>166</v>
      </c>
      <c r="J35" s="113">
        <v>140</v>
      </c>
      <c r="K35" s="113">
        <v>275</v>
      </c>
      <c r="L35" s="126">
        <v>310</v>
      </c>
      <c r="M35" s="31"/>
      <c r="P35" s="4">
        <v>6</v>
      </c>
      <c r="Q35" s="4" t="s">
        <v>93</v>
      </c>
      <c r="R35" s="4" t="s">
        <v>94</v>
      </c>
      <c r="S35" s="4">
        <v>6</v>
      </c>
      <c r="T35" s="4" t="s">
        <v>166</v>
      </c>
      <c r="U35" s="4" t="s">
        <v>166</v>
      </c>
      <c r="V35" s="4" t="s">
        <v>166</v>
      </c>
      <c r="W35" s="4" t="s">
        <v>166</v>
      </c>
      <c r="X35" s="4" t="s">
        <v>166</v>
      </c>
      <c r="Y35" s="4">
        <v>140</v>
      </c>
      <c r="Z35" s="4">
        <v>275</v>
      </c>
      <c r="AA35" s="4">
        <v>310</v>
      </c>
    </row>
    <row r="36" spans="1:27" x14ac:dyDescent="0.2">
      <c r="A36" s="128">
        <v>7</v>
      </c>
      <c r="B36" s="119" t="s">
        <v>95</v>
      </c>
      <c r="C36" s="129" t="s">
        <v>96</v>
      </c>
      <c r="D36" s="111">
        <v>7</v>
      </c>
      <c r="E36" s="26" t="s">
        <v>166</v>
      </c>
      <c r="F36" s="26" t="s">
        <v>166</v>
      </c>
      <c r="G36" s="26" t="s">
        <v>166</v>
      </c>
      <c r="H36" s="26" t="s">
        <v>166</v>
      </c>
      <c r="I36" s="26" t="s">
        <v>166</v>
      </c>
      <c r="J36" s="26" t="s">
        <v>166</v>
      </c>
      <c r="K36" s="113">
        <v>191</v>
      </c>
      <c r="L36" s="126">
        <v>193</v>
      </c>
      <c r="M36" s="31"/>
      <c r="P36" s="4">
        <v>7</v>
      </c>
      <c r="Q36" s="4" t="s">
        <v>95</v>
      </c>
      <c r="R36" s="4" t="s">
        <v>96</v>
      </c>
      <c r="S36" s="4">
        <v>7</v>
      </c>
      <c r="T36" s="4" t="s">
        <v>166</v>
      </c>
      <c r="U36" s="4" t="s">
        <v>166</v>
      </c>
      <c r="V36" s="4" t="s">
        <v>166</v>
      </c>
      <c r="W36" s="4" t="s">
        <v>166</v>
      </c>
      <c r="X36" s="4" t="s">
        <v>166</v>
      </c>
      <c r="Y36" s="4" t="s">
        <v>166</v>
      </c>
      <c r="Z36" s="4">
        <v>191</v>
      </c>
      <c r="AA36" s="4">
        <v>193</v>
      </c>
    </row>
    <row r="37" spans="1:27" ht="13.5" thickBot="1" x14ac:dyDescent="0.25">
      <c r="A37" s="130">
        <v>8</v>
      </c>
      <c r="B37" s="121" t="s">
        <v>97</v>
      </c>
      <c r="C37" s="131" t="s">
        <v>98</v>
      </c>
      <c r="D37" s="123">
        <v>8</v>
      </c>
      <c r="E37" s="60" t="s">
        <v>166</v>
      </c>
      <c r="F37" s="60" t="s">
        <v>166</v>
      </c>
      <c r="G37" s="60" t="s">
        <v>166</v>
      </c>
      <c r="H37" s="60" t="s">
        <v>166</v>
      </c>
      <c r="I37" s="60" t="s">
        <v>166</v>
      </c>
      <c r="J37" s="60" t="s">
        <v>166</v>
      </c>
      <c r="K37" s="60" t="s">
        <v>166</v>
      </c>
      <c r="L37" s="127">
        <v>53</v>
      </c>
      <c r="M37" s="31"/>
      <c r="P37" s="4">
        <v>8</v>
      </c>
      <c r="Q37" s="4" t="s">
        <v>97</v>
      </c>
      <c r="R37" s="4" t="s">
        <v>98</v>
      </c>
      <c r="S37" s="4">
        <v>8</v>
      </c>
      <c r="T37" s="4" t="s">
        <v>166</v>
      </c>
      <c r="U37" s="4" t="s">
        <v>166</v>
      </c>
      <c r="V37" s="4" t="s">
        <v>166</v>
      </c>
      <c r="W37" s="4" t="s">
        <v>166</v>
      </c>
      <c r="X37" s="4" t="s">
        <v>166</v>
      </c>
      <c r="Y37" s="4" t="s">
        <v>166</v>
      </c>
      <c r="Z37" s="4" t="s">
        <v>166</v>
      </c>
      <c r="AA37" s="4">
        <v>53</v>
      </c>
    </row>
    <row r="38" spans="1:27" ht="13.5" thickBot="1" x14ac:dyDescent="0.25">
      <c r="A38" s="42" t="s">
        <v>12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1"/>
      <c r="N38" s="52"/>
      <c r="P38" s="4" t="s">
        <v>12</v>
      </c>
    </row>
    <row r="39" spans="1:27" ht="15" customHeight="1" thickBot="1" x14ac:dyDescent="0.25">
      <c r="A39" s="166" t="s">
        <v>101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8"/>
      <c r="M39" s="31"/>
      <c r="P39" s="4" t="s">
        <v>101</v>
      </c>
    </row>
    <row r="40" spans="1:27" ht="24.75" customHeight="1" x14ac:dyDescent="0.2">
      <c r="A40" s="102" t="s">
        <v>79</v>
      </c>
      <c r="B40" s="103" t="s">
        <v>80</v>
      </c>
      <c r="C40" s="104" t="s">
        <v>81</v>
      </c>
      <c r="D40" s="105" t="s">
        <v>82</v>
      </c>
      <c r="E40" s="106">
        <v>1</v>
      </c>
      <c r="F40" s="106">
        <v>2</v>
      </c>
      <c r="G40" s="106">
        <v>3</v>
      </c>
      <c r="H40" s="106">
        <v>4</v>
      </c>
      <c r="I40" s="106">
        <v>5</v>
      </c>
      <c r="J40" s="106">
        <v>6</v>
      </c>
      <c r="K40" s="106">
        <v>7</v>
      </c>
      <c r="L40" s="107">
        <v>8</v>
      </c>
      <c r="M40" s="31"/>
      <c r="P40" s="4" t="s">
        <v>79</v>
      </c>
      <c r="Q40" s="4" t="s">
        <v>80</v>
      </c>
      <c r="R40" s="4" t="s">
        <v>81</v>
      </c>
      <c r="S40" s="4" t="s">
        <v>82</v>
      </c>
      <c r="T40" s="4">
        <v>1</v>
      </c>
      <c r="U40" s="4">
        <v>2</v>
      </c>
      <c r="V40" s="4">
        <v>3</v>
      </c>
      <c r="W40" s="4">
        <v>4</v>
      </c>
      <c r="X40" s="4">
        <v>5</v>
      </c>
      <c r="Y40" s="4">
        <v>6</v>
      </c>
      <c r="Z40" s="4">
        <v>7</v>
      </c>
      <c r="AA40" s="4">
        <v>8</v>
      </c>
    </row>
    <row r="41" spans="1:27" x14ac:dyDescent="0.2">
      <c r="A41" s="108">
        <v>1</v>
      </c>
      <c r="B41" s="109" t="s">
        <v>83</v>
      </c>
      <c r="C41" s="110" t="s">
        <v>84</v>
      </c>
      <c r="D41" s="115">
        <v>1</v>
      </c>
      <c r="E41" s="113">
        <v>101</v>
      </c>
      <c r="F41" s="113">
        <v>504</v>
      </c>
      <c r="G41" s="114">
        <v>967</v>
      </c>
      <c r="H41" s="114">
        <v>967</v>
      </c>
      <c r="I41" s="114">
        <v>955</v>
      </c>
      <c r="J41" s="114">
        <v>809</v>
      </c>
      <c r="K41" s="26" t="s">
        <v>166</v>
      </c>
      <c r="L41" s="27" t="s">
        <v>166</v>
      </c>
      <c r="M41" s="49"/>
      <c r="P41" s="4">
        <v>1</v>
      </c>
      <c r="Q41" s="4" t="s">
        <v>83</v>
      </c>
      <c r="R41" s="4" t="s">
        <v>84</v>
      </c>
      <c r="S41" s="4">
        <v>1</v>
      </c>
      <c r="T41" s="4">
        <v>101</v>
      </c>
      <c r="U41" s="4">
        <v>504</v>
      </c>
      <c r="V41" s="4">
        <v>967</v>
      </c>
      <c r="W41" s="4">
        <v>967</v>
      </c>
      <c r="X41" s="4">
        <v>955</v>
      </c>
      <c r="Y41" s="4">
        <v>809</v>
      </c>
      <c r="Z41" s="4" t="s">
        <v>166</v>
      </c>
      <c r="AA41" s="4" t="s">
        <v>166</v>
      </c>
    </row>
    <row r="42" spans="1:27" x14ac:dyDescent="0.2">
      <c r="A42" s="108">
        <v>2</v>
      </c>
      <c r="B42" s="109" t="s">
        <v>85</v>
      </c>
      <c r="C42" s="110" t="s">
        <v>86</v>
      </c>
      <c r="D42" s="111">
        <v>2</v>
      </c>
      <c r="E42" s="26" t="s">
        <v>166</v>
      </c>
      <c r="F42" s="114">
        <v>386</v>
      </c>
      <c r="G42" s="114">
        <v>848</v>
      </c>
      <c r="H42" s="114">
        <v>854</v>
      </c>
      <c r="I42" s="114">
        <v>852</v>
      </c>
      <c r="J42" s="114">
        <v>715</v>
      </c>
      <c r="K42" s="26" t="s">
        <v>166</v>
      </c>
      <c r="L42" s="27" t="s">
        <v>166</v>
      </c>
      <c r="M42" s="31"/>
      <c r="P42" s="4">
        <v>2</v>
      </c>
      <c r="Q42" s="4" t="s">
        <v>85</v>
      </c>
      <c r="R42" s="4" t="s">
        <v>86</v>
      </c>
      <c r="S42" s="4">
        <v>2</v>
      </c>
      <c r="T42" s="4" t="s">
        <v>166</v>
      </c>
      <c r="U42" s="4">
        <v>386</v>
      </c>
      <c r="V42" s="4">
        <v>848</v>
      </c>
      <c r="W42" s="4">
        <v>854</v>
      </c>
      <c r="X42" s="4">
        <v>852</v>
      </c>
      <c r="Y42" s="4">
        <v>715</v>
      </c>
      <c r="Z42" s="4" t="s">
        <v>166</v>
      </c>
      <c r="AA42" s="4" t="s">
        <v>166</v>
      </c>
    </row>
    <row r="43" spans="1:27" x14ac:dyDescent="0.2">
      <c r="A43" s="108">
        <v>3</v>
      </c>
      <c r="B43" s="109" t="s">
        <v>87</v>
      </c>
      <c r="C43" s="110" t="s">
        <v>88</v>
      </c>
      <c r="D43" s="111">
        <v>3</v>
      </c>
      <c r="E43" s="26" t="s">
        <v>166</v>
      </c>
      <c r="F43" s="26" t="s">
        <v>166</v>
      </c>
      <c r="G43" s="114">
        <v>444</v>
      </c>
      <c r="H43" s="114">
        <v>476</v>
      </c>
      <c r="I43" s="114">
        <v>503</v>
      </c>
      <c r="J43" s="114">
        <v>514</v>
      </c>
      <c r="K43" s="26" t="s">
        <v>166</v>
      </c>
      <c r="L43" s="27" t="s">
        <v>166</v>
      </c>
      <c r="M43" s="31"/>
      <c r="P43" s="4">
        <v>3</v>
      </c>
      <c r="Q43" s="4" t="s">
        <v>87</v>
      </c>
      <c r="R43" s="4" t="s">
        <v>88</v>
      </c>
      <c r="S43" s="4">
        <v>3</v>
      </c>
      <c r="T43" s="4" t="s">
        <v>166</v>
      </c>
      <c r="U43" s="4" t="s">
        <v>166</v>
      </c>
      <c r="V43" s="4">
        <v>444</v>
      </c>
      <c r="W43" s="4">
        <v>476</v>
      </c>
      <c r="X43" s="4">
        <v>503</v>
      </c>
      <c r="Y43" s="4">
        <v>514</v>
      </c>
      <c r="Z43" s="4" t="s">
        <v>166</v>
      </c>
      <c r="AA43" s="4" t="s">
        <v>166</v>
      </c>
    </row>
    <row r="44" spans="1:27" x14ac:dyDescent="0.2">
      <c r="A44" s="108">
        <v>4</v>
      </c>
      <c r="B44" s="109" t="s">
        <v>89</v>
      </c>
      <c r="C44" s="110" t="s">
        <v>90</v>
      </c>
      <c r="D44" s="111">
        <v>4</v>
      </c>
      <c r="E44" s="26" t="s">
        <v>166</v>
      </c>
      <c r="F44" s="26" t="s">
        <v>166</v>
      </c>
      <c r="G44" s="26" t="s">
        <v>166</v>
      </c>
      <c r="H44" s="114">
        <v>211</v>
      </c>
      <c r="I44" s="114">
        <v>373</v>
      </c>
      <c r="J44" s="114">
        <v>400</v>
      </c>
      <c r="K44" s="26" t="s">
        <v>166</v>
      </c>
      <c r="L44" s="27" t="s">
        <v>166</v>
      </c>
      <c r="M44" s="31"/>
      <c r="P44" s="4">
        <v>4</v>
      </c>
      <c r="Q44" s="4" t="s">
        <v>89</v>
      </c>
      <c r="R44" s="4" t="s">
        <v>90</v>
      </c>
      <c r="S44" s="4">
        <v>4</v>
      </c>
      <c r="T44" s="4" t="s">
        <v>166</v>
      </c>
      <c r="U44" s="4" t="s">
        <v>166</v>
      </c>
      <c r="V44" s="4" t="s">
        <v>166</v>
      </c>
      <c r="W44" s="4">
        <v>211</v>
      </c>
      <c r="X44" s="4">
        <v>373</v>
      </c>
      <c r="Y44" s="4">
        <v>400</v>
      </c>
      <c r="Z44" s="4" t="s">
        <v>166</v>
      </c>
      <c r="AA44" s="4" t="s">
        <v>166</v>
      </c>
    </row>
    <row r="45" spans="1:27" x14ac:dyDescent="0.2">
      <c r="A45" s="108">
        <v>5</v>
      </c>
      <c r="B45" s="109" t="s">
        <v>91</v>
      </c>
      <c r="C45" s="110" t="s">
        <v>92</v>
      </c>
      <c r="D45" s="111">
        <v>5</v>
      </c>
      <c r="E45" s="26" t="s">
        <v>166</v>
      </c>
      <c r="F45" s="26" t="s">
        <v>166</v>
      </c>
      <c r="G45" s="26" t="s">
        <v>166</v>
      </c>
      <c r="H45" s="26" t="s">
        <v>166</v>
      </c>
      <c r="I45" s="114">
        <v>329</v>
      </c>
      <c r="J45" s="114">
        <v>349</v>
      </c>
      <c r="K45" s="26" t="s">
        <v>166</v>
      </c>
      <c r="L45" s="27" t="s">
        <v>166</v>
      </c>
      <c r="M45" s="31"/>
      <c r="P45" s="4">
        <v>5</v>
      </c>
      <c r="Q45" s="4" t="s">
        <v>91</v>
      </c>
      <c r="R45" s="4" t="s">
        <v>92</v>
      </c>
      <c r="S45" s="4">
        <v>5</v>
      </c>
      <c r="T45" s="4" t="s">
        <v>166</v>
      </c>
      <c r="U45" s="4" t="s">
        <v>166</v>
      </c>
      <c r="V45" s="4" t="s">
        <v>166</v>
      </c>
      <c r="W45" s="4" t="s">
        <v>166</v>
      </c>
      <c r="X45" s="4">
        <v>329</v>
      </c>
      <c r="Y45" s="4">
        <v>349</v>
      </c>
      <c r="Z45" s="4" t="s">
        <v>166</v>
      </c>
      <c r="AA45" s="4" t="s">
        <v>166</v>
      </c>
    </row>
    <row r="46" spans="1:27" x14ac:dyDescent="0.2">
      <c r="A46" s="128">
        <v>6</v>
      </c>
      <c r="B46" s="119" t="s">
        <v>93</v>
      </c>
      <c r="C46" s="119" t="s">
        <v>94</v>
      </c>
      <c r="D46" s="111">
        <v>6</v>
      </c>
      <c r="E46" s="26" t="s">
        <v>166</v>
      </c>
      <c r="F46" s="26" t="s">
        <v>166</v>
      </c>
      <c r="G46" s="26" t="s">
        <v>166</v>
      </c>
      <c r="H46" s="26" t="s">
        <v>166</v>
      </c>
      <c r="I46" s="26" t="s">
        <v>166</v>
      </c>
      <c r="J46" s="114">
        <v>88</v>
      </c>
      <c r="K46" s="26" t="s">
        <v>166</v>
      </c>
      <c r="L46" s="27" t="s">
        <v>166</v>
      </c>
      <c r="M46" s="31"/>
      <c r="P46" s="4">
        <v>6</v>
      </c>
      <c r="Q46" s="4" t="s">
        <v>93</v>
      </c>
      <c r="R46" s="4" t="s">
        <v>94</v>
      </c>
      <c r="S46" s="4">
        <v>6</v>
      </c>
      <c r="T46" s="4" t="s">
        <v>166</v>
      </c>
      <c r="U46" s="4" t="s">
        <v>166</v>
      </c>
      <c r="V46" s="4" t="s">
        <v>166</v>
      </c>
      <c r="W46" s="4" t="s">
        <v>166</v>
      </c>
      <c r="X46" s="4" t="s">
        <v>166</v>
      </c>
      <c r="Y46" s="4">
        <v>88</v>
      </c>
      <c r="Z46" s="4" t="s">
        <v>166</v>
      </c>
      <c r="AA46" s="4" t="s">
        <v>166</v>
      </c>
    </row>
    <row r="47" spans="1:27" x14ac:dyDescent="0.2">
      <c r="A47" s="128">
        <v>7</v>
      </c>
      <c r="B47" s="119" t="s">
        <v>95</v>
      </c>
      <c r="C47" s="119" t="s">
        <v>96</v>
      </c>
      <c r="D47" s="111">
        <v>7</v>
      </c>
      <c r="E47" s="26" t="s">
        <v>166</v>
      </c>
      <c r="F47" s="26" t="s">
        <v>166</v>
      </c>
      <c r="G47" s="26" t="s">
        <v>166</v>
      </c>
      <c r="H47" s="26" t="s">
        <v>166</v>
      </c>
      <c r="I47" s="26" t="s">
        <v>166</v>
      </c>
      <c r="J47" s="26" t="s">
        <v>166</v>
      </c>
      <c r="K47" s="26" t="s">
        <v>166</v>
      </c>
      <c r="L47" s="27" t="s">
        <v>166</v>
      </c>
      <c r="M47" s="31"/>
      <c r="P47" s="4">
        <v>7</v>
      </c>
      <c r="Q47" s="4" t="s">
        <v>95</v>
      </c>
      <c r="R47" s="4" t="s">
        <v>96</v>
      </c>
      <c r="S47" s="4">
        <v>7</v>
      </c>
      <c r="T47" s="4" t="s">
        <v>166</v>
      </c>
      <c r="U47" s="4" t="s">
        <v>166</v>
      </c>
      <c r="V47" s="4" t="s">
        <v>166</v>
      </c>
      <c r="W47" s="4" t="s">
        <v>166</v>
      </c>
      <c r="X47" s="4" t="s">
        <v>166</v>
      </c>
      <c r="Y47" s="4" t="s">
        <v>166</v>
      </c>
      <c r="Z47" s="4" t="s">
        <v>166</v>
      </c>
      <c r="AA47" s="4" t="s">
        <v>166</v>
      </c>
    </row>
    <row r="48" spans="1:27" ht="13.5" thickBot="1" x14ac:dyDescent="0.25">
      <c r="A48" s="130">
        <v>8</v>
      </c>
      <c r="B48" s="121" t="s">
        <v>97</v>
      </c>
      <c r="C48" s="121" t="s">
        <v>98</v>
      </c>
      <c r="D48" s="123">
        <v>8</v>
      </c>
      <c r="E48" s="60" t="s">
        <v>166</v>
      </c>
      <c r="F48" s="60" t="s">
        <v>166</v>
      </c>
      <c r="G48" s="60" t="s">
        <v>166</v>
      </c>
      <c r="H48" s="60" t="s">
        <v>166</v>
      </c>
      <c r="I48" s="26" t="s">
        <v>166</v>
      </c>
      <c r="J48" s="60" t="s">
        <v>166</v>
      </c>
      <c r="K48" s="60" t="s">
        <v>166</v>
      </c>
      <c r="L48" s="28" t="s">
        <v>166</v>
      </c>
      <c r="M48" s="31"/>
      <c r="P48" s="4">
        <v>8</v>
      </c>
      <c r="Q48" s="4" t="s">
        <v>97</v>
      </c>
      <c r="R48" s="4" t="s">
        <v>98</v>
      </c>
      <c r="S48" s="4">
        <v>8</v>
      </c>
      <c r="T48" s="4" t="s">
        <v>166</v>
      </c>
      <c r="U48" s="4" t="s">
        <v>166</v>
      </c>
      <c r="V48" s="4" t="s">
        <v>166</v>
      </c>
      <c r="W48" s="4" t="s">
        <v>166</v>
      </c>
      <c r="X48" s="4" t="s">
        <v>166</v>
      </c>
      <c r="Y48" s="4" t="s">
        <v>166</v>
      </c>
      <c r="Z48" s="4" t="s">
        <v>166</v>
      </c>
      <c r="AA48" s="4" t="s">
        <v>166</v>
      </c>
    </row>
    <row r="49" spans="1:27" ht="13.5" thickBot="1" x14ac:dyDescent="0.25">
      <c r="A49" s="4" t="s">
        <v>7</v>
      </c>
      <c r="M49" s="31"/>
      <c r="P49" s="4" t="s">
        <v>7</v>
      </c>
    </row>
    <row r="50" spans="1:27" ht="12.95" customHeight="1" thickBot="1" x14ac:dyDescent="0.25">
      <c r="A50" s="166" t="s">
        <v>102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8"/>
      <c r="M50" s="31"/>
      <c r="P50" s="4" t="s">
        <v>102</v>
      </c>
    </row>
    <row r="51" spans="1:27" ht="27" customHeight="1" x14ac:dyDescent="0.2">
      <c r="A51" s="102" t="s">
        <v>79</v>
      </c>
      <c r="B51" s="103" t="s">
        <v>80</v>
      </c>
      <c r="C51" s="104" t="s">
        <v>81</v>
      </c>
      <c r="D51" s="105" t="s">
        <v>82</v>
      </c>
      <c r="E51" s="106">
        <v>1</v>
      </c>
      <c r="F51" s="106">
        <v>2</v>
      </c>
      <c r="G51" s="106">
        <v>3</v>
      </c>
      <c r="H51" s="106">
        <v>4</v>
      </c>
      <c r="I51" s="106">
        <v>5</v>
      </c>
      <c r="J51" s="106">
        <v>6</v>
      </c>
      <c r="K51" s="106">
        <v>7</v>
      </c>
      <c r="L51" s="107">
        <v>8</v>
      </c>
      <c r="M51" s="31"/>
      <c r="P51" s="4" t="s">
        <v>79</v>
      </c>
      <c r="Q51" s="4" t="s">
        <v>80</v>
      </c>
      <c r="R51" s="4" t="s">
        <v>81</v>
      </c>
      <c r="S51" s="4" t="s">
        <v>82</v>
      </c>
      <c r="T51" s="4">
        <v>1</v>
      </c>
      <c r="U51" s="4">
        <v>2</v>
      </c>
      <c r="V51" s="4">
        <v>3</v>
      </c>
      <c r="W51" s="4">
        <v>4</v>
      </c>
      <c r="X51" s="4">
        <v>5</v>
      </c>
      <c r="Y51" s="4">
        <v>6</v>
      </c>
      <c r="Z51" s="4">
        <v>7</v>
      </c>
      <c r="AA51" s="4">
        <v>8</v>
      </c>
    </row>
    <row r="52" spans="1:27" x14ac:dyDescent="0.2">
      <c r="A52" s="108">
        <v>1</v>
      </c>
      <c r="B52" s="109" t="s">
        <v>83</v>
      </c>
      <c r="C52" s="110" t="s">
        <v>84</v>
      </c>
      <c r="D52" s="111">
        <v>1</v>
      </c>
      <c r="E52" s="113">
        <v>17</v>
      </c>
      <c r="F52" s="113">
        <v>20</v>
      </c>
      <c r="G52" s="114">
        <v>44</v>
      </c>
      <c r="H52" s="114">
        <v>73</v>
      </c>
      <c r="I52" s="114">
        <v>74</v>
      </c>
      <c r="J52" s="114">
        <v>74</v>
      </c>
      <c r="K52" s="26" t="s">
        <v>166</v>
      </c>
      <c r="L52" s="27" t="s">
        <v>166</v>
      </c>
      <c r="M52" s="49"/>
      <c r="P52" s="4">
        <v>1</v>
      </c>
      <c r="Q52" s="4" t="s">
        <v>83</v>
      </c>
      <c r="R52" s="4" t="s">
        <v>84</v>
      </c>
      <c r="S52" s="4">
        <v>1</v>
      </c>
      <c r="T52" s="4">
        <v>17</v>
      </c>
      <c r="U52" s="4">
        <v>20</v>
      </c>
      <c r="V52" s="4">
        <v>44</v>
      </c>
      <c r="W52" s="4">
        <v>73</v>
      </c>
      <c r="X52" s="4">
        <v>74</v>
      </c>
      <c r="Y52" s="4">
        <v>74</v>
      </c>
      <c r="Z52" s="4" t="s">
        <v>166</v>
      </c>
      <c r="AA52" s="4" t="s">
        <v>166</v>
      </c>
    </row>
    <row r="53" spans="1:27" x14ac:dyDescent="0.2">
      <c r="A53" s="108">
        <v>2</v>
      </c>
      <c r="B53" s="109" t="s">
        <v>85</v>
      </c>
      <c r="C53" s="110" t="s">
        <v>86</v>
      </c>
      <c r="D53" s="111">
        <v>2</v>
      </c>
      <c r="E53" s="26" t="s">
        <v>166</v>
      </c>
      <c r="F53" s="114">
        <v>15</v>
      </c>
      <c r="G53" s="114">
        <v>41</v>
      </c>
      <c r="H53" s="114">
        <v>69</v>
      </c>
      <c r="I53" s="114">
        <v>70</v>
      </c>
      <c r="J53" s="114">
        <v>70</v>
      </c>
      <c r="K53" s="26" t="s">
        <v>166</v>
      </c>
      <c r="L53" s="27" t="s">
        <v>166</v>
      </c>
      <c r="M53" s="31"/>
      <c r="P53" s="4">
        <v>2</v>
      </c>
      <c r="Q53" s="4" t="s">
        <v>85</v>
      </c>
      <c r="R53" s="4" t="s">
        <v>86</v>
      </c>
      <c r="S53" s="4">
        <v>2</v>
      </c>
      <c r="T53" s="4" t="s">
        <v>166</v>
      </c>
      <c r="U53" s="4">
        <v>15</v>
      </c>
      <c r="V53" s="4">
        <v>41</v>
      </c>
      <c r="W53" s="4">
        <v>69</v>
      </c>
      <c r="X53" s="4">
        <v>70</v>
      </c>
      <c r="Y53" s="4">
        <v>70</v>
      </c>
      <c r="Z53" s="4" t="s">
        <v>166</v>
      </c>
      <c r="AA53" s="4" t="s">
        <v>166</v>
      </c>
    </row>
    <row r="54" spans="1:27" x14ac:dyDescent="0.2">
      <c r="A54" s="108">
        <v>3</v>
      </c>
      <c r="B54" s="109" t="s">
        <v>87</v>
      </c>
      <c r="C54" s="110" t="s">
        <v>88</v>
      </c>
      <c r="D54" s="111">
        <v>3</v>
      </c>
      <c r="E54" s="26" t="s">
        <v>166</v>
      </c>
      <c r="F54" s="26" t="s">
        <v>166</v>
      </c>
      <c r="G54" s="114">
        <v>28</v>
      </c>
      <c r="H54" s="114">
        <v>56</v>
      </c>
      <c r="I54" s="114">
        <v>56</v>
      </c>
      <c r="J54" s="114">
        <v>60</v>
      </c>
      <c r="K54" s="26" t="s">
        <v>166</v>
      </c>
      <c r="L54" s="27" t="s">
        <v>166</v>
      </c>
      <c r="M54" s="31"/>
      <c r="P54" s="4">
        <v>3</v>
      </c>
      <c r="Q54" s="4" t="s">
        <v>87</v>
      </c>
      <c r="R54" s="4" t="s">
        <v>88</v>
      </c>
      <c r="S54" s="4">
        <v>3</v>
      </c>
      <c r="T54" s="4" t="s">
        <v>166</v>
      </c>
      <c r="U54" s="4" t="s">
        <v>166</v>
      </c>
      <c r="V54" s="4">
        <v>28</v>
      </c>
      <c r="W54" s="4">
        <v>56</v>
      </c>
      <c r="X54" s="4">
        <v>56</v>
      </c>
      <c r="Y54" s="4">
        <v>60</v>
      </c>
      <c r="Z54" s="4" t="s">
        <v>166</v>
      </c>
      <c r="AA54" s="4" t="s">
        <v>166</v>
      </c>
    </row>
    <row r="55" spans="1:27" x14ac:dyDescent="0.2">
      <c r="A55" s="108">
        <v>4</v>
      </c>
      <c r="B55" s="109" t="s">
        <v>89</v>
      </c>
      <c r="C55" s="110" t="s">
        <v>90</v>
      </c>
      <c r="D55" s="111">
        <v>4</v>
      </c>
      <c r="E55" s="26" t="s">
        <v>166</v>
      </c>
      <c r="F55" s="26" t="s">
        <v>166</v>
      </c>
      <c r="G55" s="26" t="s">
        <v>166</v>
      </c>
      <c r="H55" s="114">
        <v>28</v>
      </c>
      <c r="I55" s="114">
        <v>32</v>
      </c>
      <c r="J55" s="114">
        <v>47</v>
      </c>
      <c r="K55" s="26" t="s">
        <v>166</v>
      </c>
      <c r="L55" s="27" t="s">
        <v>166</v>
      </c>
      <c r="M55" s="31"/>
      <c r="P55" s="4">
        <v>4</v>
      </c>
      <c r="Q55" s="4" t="s">
        <v>89</v>
      </c>
      <c r="R55" s="4" t="s">
        <v>90</v>
      </c>
      <c r="S55" s="4">
        <v>4</v>
      </c>
      <c r="T55" s="4" t="s">
        <v>166</v>
      </c>
      <c r="U55" s="4" t="s">
        <v>166</v>
      </c>
      <c r="V55" s="4" t="s">
        <v>166</v>
      </c>
      <c r="W55" s="4">
        <v>28</v>
      </c>
      <c r="X55" s="4">
        <v>32</v>
      </c>
      <c r="Y55" s="4">
        <v>47</v>
      </c>
      <c r="Z55" s="4" t="s">
        <v>166</v>
      </c>
      <c r="AA55" s="4" t="s">
        <v>166</v>
      </c>
    </row>
    <row r="56" spans="1:27" x14ac:dyDescent="0.2">
      <c r="A56" s="108">
        <v>5</v>
      </c>
      <c r="B56" s="109" t="s">
        <v>91</v>
      </c>
      <c r="C56" s="110" t="s">
        <v>92</v>
      </c>
      <c r="D56" s="111">
        <v>5</v>
      </c>
      <c r="E56" s="26" t="s">
        <v>166</v>
      </c>
      <c r="F56" s="26" t="s">
        <v>166</v>
      </c>
      <c r="G56" s="26" t="s">
        <v>166</v>
      </c>
      <c r="H56" s="26" t="s">
        <v>166</v>
      </c>
      <c r="I56" s="114">
        <v>18</v>
      </c>
      <c r="J56" s="114">
        <v>42</v>
      </c>
      <c r="K56" s="26" t="s">
        <v>166</v>
      </c>
      <c r="L56" s="27" t="s">
        <v>166</v>
      </c>
      <c r="M56" s="31"/>
      <c r="P56" s="4">
        <v>5</v>
      </c>
      <c r="Q56" s="4" t="s">
        <v>91</v>
      </c>
      <c r="R56" s="4" t="s">
        <v>92</v>
      </c>
      <c r="S56" s="4">
        <v>5</v>
      </c>
      <c r="T56" s="4" t="s">
        <v>166</v>
      </c>
      <c r="U56" s="4" t="s">
        <v>166</v>
      </c>
      <c r="V56" s="4" t="s">
        <v>166</v>
      </c>
      <c r="W56" s="4" t="s">
        <v>166</v>
      </c>
      <c r="X56" s="4">
        <v>18</v>
      </c>
      <c r="Y56" s="4">
        <v>42</v>
      </c>
      <c r="Z56" s="4" t="s">
        <v>166</v>
      </c>
      <c r="AA56" s="4" t="s">
        <v>166</v>
      </c>
    </row>
    <row r="57" spans="1:27" x14ac:dyDescent="0.2">
      <c r="A57" s="128">
        <v>6</v>
      </c>
      <c r="B57" s="119" t="s">
        <v>93</v>
      </c>
      <c r="C57" s="132" t="s">
        <v>94</v>
      </c>
      <c r="D57" s="111">
        <v>6</v>
      </c>
      <c r="E57" s="26" t="s">
        <v>166</v>
      </c>
      <c r="F57" s="26" t="s">
        <v>166</v>
      </c>
      <c r="G57" s="26" t="s">
        <v>166</v>
      </c>
      <c r="H57" s="26" t="s">
        <v>166</v>
      </c>
      <c r="I57" s="26" t="s">
        <v>166</v>
      </c>
      <c r="J57" s="114">
        <v>29</v>
      </c>
      <c r="K57" s="26" t="s">
        <v>166</v>
      </c>
      <c r="L57" s="27" t="s">
        <v>166</v>
      </c>
      <c r="M57" s="31"/>
      <c r="P57" s="4">
        <v>6</v>
      </c>
      <c r="Q57" s="4" t="s">
        <v>93</v>
      </c>
      <c r="R57" s="4" t="s">
        <v>94</v>
      </c>
      <c r="S57" s="4">
        <v>6</v>
      </c>
      <c r="T57" s="4" t="s">
        <v>166</v>
      </c>
      <c r="U57" s="4" t="s">
        <v>166</v>
      </c>
      <c r="V57" s="4" t="s">
        <v>166</v>
      </c>
      <c r="W57" s="4" t="s">
        <v>166</v>
      </c>
      <c r="X57" s="4" t="s">
        <v>166</v>
      </c>
      <c r="Y57" s="4">
        <v>29</v>
      </c>
      <c r="Z57" s="4" t="s">
        <v>166</v>
      </c>
      <c r="AA57" s="4" t="s">
        <v>166</v>
      </c>
    </row>
    <row r="58" spans="1:27" x14ac:dyDescent="0.2">
      <c r="A58" s="128">
        <v>7</v>
      </c>
      <c r="B58" s="119" t="s">
        <v>95</v>
      </c>
      <c r="C58" s="132" t="s">
        <v>96</v>
      </c>
      <c r="D58" s="111">
        <v>7</v>
      </c>
      <c r="E58" s="26" t="s">
        <v>166</v>
      </c>
      <c r="F58" s="26" t="s">
        <v>166</v>
      </c>
      <c r="G58" s="26" t="s">
        <v>166</v>
      </c>
      <c r="H58" s="26" t="s">
        <v>166</v>
      </c>
      <c r="I58" s="26" t="s">
        <v>166</v>
      </c>
      <c r="J58" s="26" t="s">
        <v>166</v>
      </c>
      <c r="K58" s="26" t="s">
        <v>166</v>
      </c>
      <c r="L58" s="27" t="s">
        <v>166</v>
      </c>
      <c r="M58" s="31"/>
      <c r="P58" s="4">
        <v>7</v>
      </c>
      <c r="Q58" s="4" t="s">
        <v>95</v>
      </c>
      <c r="R58" s="4" t="s">
        <v>96</v>
      </c>
      <c r="S58" s="4">
        <v>7</v>
      </c>
      <c r="T58" s="4" t="s">
        <v>166</v>
      </c>
      <c r="U58" s="4" t="s">
        <v>166</v>
      </c>
      <c r="V58" s="4" t="s">
        <v>166</v>
      </c>
      <c r="W58" s="4" t="s">
        <v>166</v>
      </c>
      <c r="X58" s="4" t="s">
        <v>166</v>
      </c>
      <c r="Y58" s="4" t="s">
        <v>166</v>
      </c>
      <c r="Z58" s="4" t="s">
        <v>166</v>
      </c>
      <c r="AA58" s="4" t="s">
        <v>166</v>
      </c>
    </row>
    <row r="59" spans="1:27" ht="13.5" thickBot="1" x14ac:dyDescent="0.25">
      <c r="A59" s="130">
        <v>8</v>
      </c>
      <c r="B59" s="121" t="s">
        <v>97</v>
      </c>
      <c r="C59" s="133" t="s">
        <v>98</v>
      </c>
      <c r="D59" s="123">
        <v>8</v>
      </c>
      <c r="E59" s="60" t="s">
        <v>166</v>
      </c>
      <c r="F59" s="60" t="s">
        <v>166</v>
      </c>
      <c r="G59" s="60" t="s">
        <v>166</v>
      </c>
      <c r="H59" s="60" t="s">
        <v>166</v>
      </c>
      <c r="I59" s="60" t="s">
        <v>166</v>
      </c>
      <c r="J59" s="60" t="s">
        <v>166</v>
      </c>
      <c r="K59" s="60" t="s">
        <v>166</v>
      </c>
      <c r="L59" s="28" t="s">
        <v>166</v>
      </c>
      <c r="M59" s="31"/>
      <c r="P59" s="4">
        <v>8</v>
      </c>
      <c r="Q59" s="4" t="s">
        <v>97</v>
      </c>
      <c r="R59" s="4" t="s">
        <v>98</v>
      </c>
      <c r="S59" s="4">
        <v>8</v>
      </c>
      <c r="T59" s="4" t="s">
        <v>166</v>
      </c>
      <c r="U59" s="4" t="s">
        <v>166</v>
      </c>
      <c r="V59" s="4" t="s">
        <v>166</v>
      </c>
      <c r="W59" s="4" t="s">
        <v>166</v>
      </c>
      <c r="X59" s="4" t="s">
        <v>166</v>
      </c>
      <c r="Y59" s="4" t="s">
        <v>166</v>
      </c>
      <c r="Z59" s="4" t="s">
        <v>166</v>
      </c>
      <c r="AA59" s="4" t="s">
        <v>166</v>
      </c>
    </row>
    <row r="60" spans="1:27" ht="13.5" thickBot="1" x14ac:dyDescent="0.25">
      <c r="A60" s="4" t="s">
        <v>8</v>
      </c>
      <c r="M60" s="31"/>
      <c r="P60" s="4" t="s">
        <v>8</v>
      </c>
    </row>
    <row r="61" spans="1:27" ht="15" customHeight="1" thickBot="1" x14ac:dyDescent="0.25">
      <c r="A61" s="166" t="s">
        <v>103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8"/>
      <c r="M61" s="31"/>
      <c r="P61" s="4" t="s">
        <v>103</v>
      </c>
    </row>
    <row r="62" spans="1:27" ht="27.75" customHeight="1" x14ac:dyDescent="0.2">
      <c r="A62" s="134" t="s">
        <v>79</v>
      </c>
      <c r="B62" s="135" t="s">
        <v>80</v>
      </c>
      <c r="C62" s="136" t="s">
        <v>81</v>
      </c>
      <c r="D62" s="137" t="s">
        <v>82</v>
      </c>
      <c r="E62" s="138">
        <v>1</v>
      </c>
      <c r="F62" s="138">
        <v>2</v>
      </c>
      <c r="G62" s="138">
        <v>3</v>
      </c>
      <c r="H62" s="138">
        <v>4</v>
      </c>
      <c r="I62" s="138">
        <v>5</v>
      </c>
      <c r="J62" s="138">
        <v>6</v>
      </c>
      <c r="K62" s="138">
        <v>7</v>
      </c>
      <c r="L62" s="139">
        <v>8</v>
      </c>
      <c r="M62" s="31"/>
      <c r="P62" s="4" t="s">
        <v>79</v>
      </c>
      <c r="Q62" s="4" t="s">
        <v>80</v>
      </c>
      <c r="R62" s="4" t="s">
        <v>81</v>
      </c>
      <c r="S62" s="4" t="s">
        <v>82</v>
      </c>
      <c r="T62" s="4">
        <v>1</v>
      </c>
      <c r="U62" s="4">
        <v>2</v>
      </c>
      <c r="V62" s="4">
        <v>3</v>
      </c>
      <c r="W62" s="4">
        <v>4</v>
      </c>
      <c r="X62" s="4">
        <v>5</v>
      </c>
      <c r="Y62" s="4">
        <v>6</v>
      </c>
      <c r="Z62" s="4">
        <v>7</v>
      </c>
      <c r="AA62" s="4">
        <v>8</v>
      </c>
    </row>
    <row r="63" spans="1:27" x14ac:dyDescent="0.2">
      <c r="A63" s="108">
        <v>1</v>
      </c>
      <c r="B63" s="109" t="s">
        <v>83</v>
      </c>
      <c r="C63" s="110" t="s">
        <v>84</v>
      </c>
      <c r="D63" s="111">
        <v>1</v>
      </c>
      <c r="E63" s="113">
        <v>33</v>
      </c>
      <c r="F63" s="113">
        <v>52</v>
      </c>
      <c r="G63" s="113">
        <v>69</v>
      </c>
      <c r="H63" s="113">
        <v>74</v>
      </c>
      <c r="I63" s="113">
        <v>149</v>
      </c>
      <c r="J63" s="113">
        <v>315</v>
      </c>
      <c r="K63" s="113">
        <v>712</v>
      </c>
      <c r="L63" s="27" t="s">
        <v>166</v>
      </c>
      <c r="M63" s="49"/>
      <c r="P63" s="4">
        <v>1</v>
      </c>
      <c r="Q63" s="4" t="s">
        <v>83</v>
      </c>
      <c r="R63" s="4" t="s">
        <v>84</v>
      </c>
      <c r="S63" s="4">
        <v>1</v>
      </c>
      <c r="T63" s="4">
        <v>33</v>
      </c>
      <c r="U63" s="4">
        <v>52</v>
      </c>
      <c r="V63" s="4">
        <v>69</v>
      </c>
      <c r="W63" s="4">
        <v>74</v>
      </c>
      <c r="X63" s="4">
        <v>149</v>
      </c>
      <c r="Y63" s="4">
        <v>315</v>
      </c>
      <c r="Z63" s="4">
        <v>712</v>
      </c>
      <c r="AA63" s="4" t="s">
        <v>166</v>
      </c>
    </row>
    <row r="64" spans="1:27" x14ac:dyDescent="0.2">
      <c r="A64" s="108">
        <v>2</v>
      </c>
      <c r="B64" s="109" t="s">
        <v>85</v>
      </c>
      <c r="C64" s="110" t="s">
        <v>86</v>
      </c>
      <c r="D64" s="111">
        <v>2</v>
      </c>
      <c r="E64" s="26" t="s">
        <v>166</v>
      </c>
      <c r="F64" s="113">
        <v>32</v>
      </c>
      <c r="G64" s="113">
        <v>48</v>
      </c>
      <c r="H64" s="113">
        <v>65</v>
      </c>
      <c r="I64" s="113">
        <v>143</v>
      </c>
      <c r="J64" s="113">
        <v>307</v>
      </c>
      <c r="K64" s="113">
        <v>710</v>
      </c>
      <c r="L64" s="27" t="s">
        <v>166</v>
      </c>
      <c r="M64" s="31"/>
      <c r="P64" s="4">
        <v>2</v>
      </c>
      <c r="Q64" s="4" t="s">
        <v>85</v>
      </c>
      <c r="R64" s="4" t="s">
        <v>86</v>
      </c>
      <c r="S64" s="4">
        <v>2</v>
      </c>
      <c r="T64" s="4" t="s">
        <v>166</v>
      </c>
      <c r="U64" s="4">
        <v>32</v>
      </c>
      <c r="V64" s="4">
        <v>48</v>
      </c>
      <c r="W64" s="4">
        <v>65</v>
      </c>
      <c r="X64" s="4">
        <v>143</v>
      </c>
      <c r="Y64" s="4">
        <v>307</v>
      </c>
      <c r="Z64" s="4">
        <v>710</v>
      </c>
      <c r="AA64" s="4" t="s">
        <v>166</v>
      </c>
    </row>
    <row r="65" spans="1:27" x14ac:dyDescent="0.2">
      <c r="A65" s="108">
        <v>3</v>
      </c>
      <c r="B65" s="109" t="s">
        <v>87</v>
      </c>
      <c r="C65" s="110" t="s">
        <v>88</v>
      </c>
      <c r="D65" s="111">
        <v>3</v>
      </c>
      <c r="E65" s="26" t="s">
        <v>166</v>
      </c>
      <c r="F65" s="26" t="s">
        <v>166</v>
      </c>
      <c r="G65" s="113">
        <v>27</v>
      </c>
      <c r="H65" s="113">
        <v>49</v>
      </c>
      <c r="I65" s="113">
        <v>118</v>
      </c>
      <c r="J65" s="113">
        <v>291</v>
      </c>
      <c r="K65" s="113">
        <v>706</v>
      </c>
      <c r="L65" s="27" t="s">
        <v>166</v>
      </c>
      <c r="M65" s="31"/>
      <c r="P65" s="4">
        <v>3</v>
      </c>
      <c r="Q65" s="4" t="s">
        <v>87</v>
      </c>
      <c r="R65" s="4" t="s">
        <v>88</v>
      </c>
      <c r="S65" s="4">
        <v>3</v>
      </c>
      <c r="T65" s="4" t="s">
        <v>166</v>
      </c>
      <c r="U65" s="4" t="s">
        <v>166</v>
      </c>
      <c r="V65" s="4">
        <v>27</v>
      </c>
      <c r="W65" s="4">
        <v>49</v>
      </c>
      <c r="X65" s="4">
        <v>118</v>
      </c>
      <c r="Y65" s="4">
        <v>291</v>
      </c>
      <c r="Z65" s="4">
        <v>706</v>
      </c>
      <c r="AA65" s="4" t="s">
        <v>166</v>
      </c>
    </row>
    <row r="66" spans="1:27" x14ac:dyDescent="0.2">
      <c r="A66" s="108">
        <v>4</v>
      </c>
      <c r="B66" s="109" t="s">
        <v>89</v>
      </c>
      <c r="C66" s="110" t="s">
        <v>90</v>
      </c>
      <c r="D66" s="111">
        <v>4</v>
      </c>
      <c r="E66" s="26" t="s">
        <v>166</v>
      </c>
      <c r="F66" s="26" t="s">
        <v>166</v>
      </c>
      <c r="G66" s="26" t="s">
        <v>166</v>
      </c>
      <c r="H66" s="113">
        <v>33</v>
      </c>
      <c r="I66" s="113">
        <v>109</v>
      </c>
      <c r="J66" s="113">
        <v>272</v>
      </c>
      <c r="K66" s="113">
        <v>688</v>
      </c>
      <c r="L66" s="27" t="s">
        <v>166</v>
      </c>
      <c r="M66" s="31"/>
      <c r="P66" s="4">
        <v>4</v>
      </c>
      <c r="Q66" s="4" t="s">
        <v>89</v>
      </c>
      <c r="R66" s="4" t="s">
        <v>90</v>
      </c>
      <c r="S66" s="4">
        <v>4</v>
      </c>
      <c r="T66" s="4" t="s">
        <v>166</v>
      </c>
      <c r="U66" s="4" t="s">
        <v>166</v>
      </c>
      <c r="V66" s="4" t="s">
        <v>166</v>
      </c>
      <c r="W66" s="4">
        <v>33</v>
      </c>
      <c r="X66" s="4">
        <v>109</v>
      </c>
      <c r="Y66" s="4">
        <v>272</v>
      </c>
      <c r="Z66" s="4">
        <v>688</v>
      </c>
      <c r="AA66" s="4" t="s">
        <v>166</v>
      </c>
    </row>
    <row r="67" spans="1:27" x14ac:dyDescent="0.2">
      <c r="A67" s="108">
        <v>5</v>
      </c>
      <c r="B67" s="109" t="s">
        <v>91</v>
      </c>
      <c r="C67" s="110" t="s">
        <v>92</v>
      </c>
      <c r="D67" s="111">
        <v>5</v>
      </c>
      <c r="E67" s="26" t="s">
        <v>166</v>
      </c>
      <c r="F67" s="26" t="s">
        <v>166</v>
      </c>
      <c r="G67" s="26" t="s">
        <v>166</v>
      </c>
      <c r="H67" s="26" t="s">
        <v>166</v>
      </c>
      <c r="I67" s="113">
        <v>87</v>
      </c>
      <c r="J67" s="113">
        <v>259</v>
      </c>
      <c r="K67" s="113">
        <v>665</v>
      </c>
      <c r="L67" s="27" t="s">
        <v>166</v>
      </c>
      <c r="M67" s="31"/>
      <c r="P67" s="4">
        <v>5</v>
      </c>
      <c r="Q67" s="4" t="s">
        <v>91</v>
      </c>
      <c r="R67" s="4" t="s">
        <v>92</v>
      </c>
      <c r="S67" s="4">
        <v>5</v>
      </c>
      <c r="T67" s="4" t="s">
        <v>166</v>
      </c>
      <c r="U67" s="4" t="s">
        <v>166</v>
      </c>
      <c r="V67" s="4" t="s">
        <v>166</v>
      </c>
      <c r="W67" s="4" t="s">
        <v>166</v>
      </c>
      <c r="X67" s="4">
        <v>87</v>
      </c>
      <c r="Y67" s="4">
        <v>259</v>
      </c>
      <c r="Z67" s="4">
        <v>665</v>
      </c>
      <c r="AA67" s="4" t="s">
        <v>166</v>
      </c>
    </row>
    <row r="68" spans="1:27" x14ac:dyDescent="0.2">
      <c r="A68" s="128">
        <v>6</v>
      </c>
      <c r="B68" s="119" t="s">
        <v>93</v>
      </c>
      <c r="C68" s="132" t="s">
        <v>94</v>
      </c>
      <c r="D68" s="111">
        <v>6</v>
      </c>
      <c r="E68" s="26" t="s">
        <v>166</v>
      </c>
      <c r="F68" s="26" t="s">
        <v>166</v>
      </c>
      <c r="G68" s="26" t="s">
        <v>166</v>
      </c>
      <c r="H68" s="26" t="s">
        <v>166</v>
      </c>
      <c r="I68" s="26" t="s">
        <v>166</v>
      </c>
      <c r="J68" s="113">
        <v>256</v>
      </c>
      <c r="K68" s="113">
        <v>522</v>
      </c>
      <c r="L68" s="27" t="s">
        <v>166</v>
      </c>
      <c r="M68" s="31"/>
      <c r="P68" s="4">
        <v>6</v>
      </c>
      <c r="Q68" s="4" t="s">
        <v>93</v>
      </c>
      <c r="R68" s="4" t="s">
        <v>94</v>
      </c>
      <c r="S68" s="4">
        <v>6</v>
      </c>
      <c r="T68" s="4" t="s">
        <v>166</v>
      </c>
      <c r="U68" s="4" t="s">
        <v>166</v>
      </c>
      <c r="V68" s="4" t="s">
        <v>166</v>
      </c>
      <c r="W68" s="4" t="s">
        <v>166</v>
      </c>
      <c r="X68" s="4" t="s">
        <v>166</v>
      </c>
      <c r="Y68" s="4">
        <v>256</v>
      </c>
      <c r="Z68" s="4">
        <v>522</v>
      </c>
      <c r="AA68" s="4" t="s">
        <v>166</v>
      </c>
    </row>
    <row r="69" spans="1:27" x14ac:dyDescent="0.2">
      <c r="A69" s="128">
        <v>7</v>
      </c>
      <c r="B69" s="119" t="s">
        <v>95</v>
      </c>
      <c r="C69" s="132" t="s">
        <v>96</v>
      </c>
      <c r="D69" s="111">
        <v>7</v>
      </c>
      <c r="E69" s="26" t="s">
        <v>166</v>
      </c>
      <c r="F69" s="26" t="s">
        <v>166</v>
      </c>
      <c r="G69" s="26" t="s">
        <v>166</v>
      </c>
      <c r="H69" s="26" t="s">
        <v>166</v>
      </c>
      <c r="I69" s="26" t="s">
        <v>166</v>
      </c>
      <c r="J69" s="26" t="s">
        <v>166</v>
      </c>
      <c r="K69" s="113">
        <v>293</v>
      </c>
      <c r="L69" s="27" t="s">
        <v>166</v>
      </c>
      <c r="M69" s="31"/>
      <c r="P69" s="4">
        <v>7</v>
      </c>
      <c r="Q69" s="4" t="s">
        <v>95</v>
      </c>
      <c r="R69" s="4" t="s">
        <v>96</v>
      </c>
      <c r="S69" s="4">
        <v>7</v>
      </c>
      <c r="T69" s="4" t="s">
        <v>166</v>
      </c>
      <c r="U69" s="4" t="s">
        <v>166</v>
      </c>
      <c r="V69" s="4" t="s">
        <v>166</v>
      </c>
      <c r="W69" s="4" t="s">
        <v>166</v>
      </c>
      <c r="X69" s="4" t="s">
        <v>166</v>
      </c>
      <c r="Y69" s="4" t="s">
        <v>166</v>
      </c>
      <c r="Z69" s="4">
        <v>293</v>
      </c>
      <c r="AA69" s="4" t="s">
        <v>166</v>
      </c>
    </row>
    <row r="70" spans="1:27" ht="13.5" thickBot="1" x14ac:dyDescent="0.25">
      <c r="A70" s="130">
        <v>8</v>
      </c>
      <c r="B70" s="121" t="s">
        <v>97</v>
      </c>
      <c r="C70" s="133" t="s">
        <v>98</v>
      </c>
      <c r="D70" s="123">
        <v>8</v>
      </c>
      <c r="E70" s="60" t="s">
        <v>166</v>
      </c>
      <c r="F70" s="60" t="s">
        <v>166</v>
      </c>
      <c r="G70" s="60" t="s">
        <v>166</v>
      </c>
      <c r="H70" s="60" t="s">
        <v>166</v>
      </c>
      <c r="I70" s="60" t="s">
        <v>166</v>
      </c>
      <c r="J70" s="60" t="s">
        <v>166</v>
      </c>
      <c r="K70" s="60" t="s">
        <v>166</v>
      </c>
      <c r="L70" s="28" t="s">
        <v>166</v>
      </c>
      <c r="M70" s="31"/>
      <c r="P70" s="4">
        <v>8</v>
      </c>
      <c r="Q70" s="4" t="s">
        <v>97</v>
      </c>
      <c r="R70" s="4" t="s">
        <v>98</v>
      </c>
      <c r="S70" s="4">
        <v>8</v>
      </c>
      <c r="T70" s="4" t="s">
        <v>166</v>
      </c>
      <c r="U70" s="4" t="s">
        <v>166</v>
      </c>
      <c r="V70" s="4" t="s">
        <v>166</v>
      </c>
      <c r="W70" s="4" t="s">
        <v>166</v>
      </c>
      <c r="X70" s="4" t="s">
        <v>166</v>
      </c>
      <c r="Y70" s="4" t="s">
        <v>166</v>
      </c>
      <c r="Z70" s="4" t="s">
        <v>166</v>
      </c>
      <c r="AA70" s="4" t="s">
        <v>166</v>
      </c>
    </row>
    <row r="71" spans="1:27" ht="13.5" thickBot="1" x14ac:dyDescent="0.25">
      <c r="A71" s="4" t="s">
        <v>9</v>
      </c>
      <c r="M71" s="31"/>
      <c r="P71" s="4" t="s">
        <v>9</v>
      </c>
    </row>
    <row r="72" spans="1:27" ht="15" customHeight="1" thickBot="1" x14ac:dyDescent="0.25">
      <c r="A72" s="166" t="s">
        <v>104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8"/>
      <c r="M72" s="31"/>
      <c r="P72" s="4" t="s">
        <v>104</v>
      </c>
    </row>
    <row r="73" spans="1:27" ht="26.25" customHeight="1" x14ac:dyDescent="0.2">
      <c r="A73" s="134" t="s">
        <v>79</v>
      </c>
      <c r="B73" s="135" t="s">
        <v>80</v>
      </c>
      <c r="C73" s="136" t="s">
        <v>81</v>
      </c>
      <c r="D73" s="137" t="s">
        <v>82</v>
      </c>
      <c r="E73" s="138">
        <v>1</v>
      </c>
      <c r="F73" s="138">
        <v>2</v>
      </c>
      <c r="G73" s="138">
        <v>3</v>
      </c>
      <c r="H73" s="138">
        <v>4</v>
      </c>
      <c r="I73" s="138">
        <v>5</v>
      </c>
      <c r="J73" s="138">
        <v>6</v>
      </c>
      <c r="K73" s="138">
        <v>7</v>
      </c>
      <c r="L73" s="139">
        <v>8</v>
      </c>
      <c r="M73" s="31"/>
      <c r="P73" s="4" t="s">
        <v>79</v>
      </c>
      <c r="Q73" s="4" t="s">
        <v>80</v>
      </c>
      <c r="R73" s="4" t="s">
        <v>81</v>
      </c>
      <c r="S73" s="4" t="s">
        <v>82</v>
      </c>
      <c r="T73" s="4">
        <v>1</v>
      </c>
      <c r="U73" s="4">
        <v>2</v>
      </c>
      <c r="V73" s="4">
        <v>3</v>
      </c>
      <c r="W73" s="4">
        <v>4</v>
      </c>
      <c r="X73" s="4">
        <v>5</v>
      </c>
      <c r="Y73" s="4">
        <v>6</v>
      </c>
      <c r="Z73" s="4">
        <v>7</v>
      </c>
      <c r="AA73" s="4">
        <v>8</v>
      </c>
    </row>
    <row r="74" spans="1:27" x14ac:dyDescent="0.2">
      <c r="A74" s="108">
        <v>1</v>
      </c>
      <c r="B74" s="109" t="s">
        <v>83</v>
      </c>
      <c r="C74" s="110" t="s">
        <v>84</v>
      </c>
      <c r="D74" s="111">
        <v>1</v>
      </c>
      <c r="E74" s="113">
        <v>14</v>
      </c>
      <c r="F74" s="113">
        <v>21</v>
      </c>
      <c r="G74" s="113">
        <v>27</v>
      </c>
      <c r="H74" s="113">
        <v>36</v>
      </c>
      <c r="I74" s="113">
        <v>37</v>
      </c>
      <c r="J74" s="113">
        <v>48</v>
      </c>
      <c r="K74" s="113">
        <v>100</v>
      </c>
      <c r="L74" s="27" t="s">
        <v>166</v>
      </c>
      <c r="M74" s="49"/>
      <c r="P74" s="4">
        <v>1</v>
      </c>
      <c r="Q74" s="4" t="s">
        <v>83</v>
      </c>
      <c r="R74" s="4" t="s">
        <v>84</v>
      </c>
      <c r="S74" s="4">
        <v>1</v>
      </c>
      <c r="T74" s="4">
        <v>14</v>
      </c>
      <c r="U74" s="4">
        <v>21</v>
      </c>
      <c r="V74" s="4">
        <v>27</v>
      </c>
      <c r="W74" s="4">
        <v>36</v>
      </c>
      <c r="X74" s="4">
        <v>37</v>
      </c>
      <c r="Y74" s="4">
        <v>48</v>
      </c>
      <c r="Z74" s="4">
        <v>100</v>
      </c>
      <c r="AA74" s="4" t="s">
        <v>166</v>
      </c>
    </row>
    <row r="75" spans="1:27" x14ac:dyDescent="0.2">
      <c r="A75" s="108">
        <v>2</v>
      </c>
      <c r="B75" s="109" t="s">
        <v>85</v>
      </c>
      <c r="C75" s="110" t="s">
        <v>86</v>
      </c>
      <c r="D75" s="111">
        <v>2</v>
      </c>
      <c r="E75" s="26" t="s">
        <v>166</v>
      </c>
      <c r="F75" s="113">
        <v>14</v>
      </c>
      <c r="G75" s="113">
        <v>18</v>
      </c>
      <c r="H75" s="113">
        <v>22</v>
      </c>
      <c r="I75" s="113">
        <v>34</v>
      </c>
      <c r="J75" s="113">
        <v>47</v>
      </c>
      <c r="K75" s="113">
        <v>99</v>
      </c>
      <c r="L75" s="27" t="s">
        <v>166</v>
      </c>
      <c r="M75" s="31"/>
      <c r="P75" s="4">
        <v>2</v>
      </c>
      <c r="Q75" s="4" t="s">
        <v>85</v>
      </c>
      <c r="R75" s="4" t="s">
        <v>86</v>
      </c>
      <c r="S75" s="4">
        <v>2</v>
      </c>
      <c r="T75" s="4" t="s">
        <v>166</v>
      </c>
      <c r="U75" s="4">
        <v>14</v>
      </c>
      <c r="V75" s="4">
        <v>18</v>
      </c>
      <c r="W75" s="4">
        <v>22</v>
      </c>
      <c r="X75" s="4">
        <v>34</v>
      </c>
      <c r="Y75" s="4">
        <v>47</v>
      </c>
      <c r="Z75" s="4">
        <v>99</v>
      </c>
      <c r="AA75" s="4" t="s">
        <v>166</v>
      </c>
    </row>
    <row r="76" spans="1:27" x14ac:dyDescent="0.2">
      <c r="A76" s="108">
        <v>3</v>
      </c>
      <c r="B76" s="109" t="s">
        <v>87</v>
      </c>
      <c r="C76" s="110" t="s">
        <v>88</v>
      </c>
      <c r="D76" s="111">
        <v>3</v>
      </c>
      <c r="E76" s="26" t="s">
        <v>166</v>
      </c>
      <c r="F76" s="26" t="s">
        <v>166</v>
      </c>
      <c r="G76" s="113">
        <v>10</v>
      </c>
      <c r="H76" s="113">
        <v>17</v>
      </c>
      <c r="I76" s="113">
        <v>24</v>
      </c>
      <c r="J76" s="113">
        <v>43</v>
      </c>
      <c r="K76" s="113">
        <v>98</v>
      </c>
      <c r="L76" s="27" t="s">
        <v>166</v>
      </c>
      <c r="M76" s="31"/>
      <c r="P76" s="4">
        <v>3</v>
      </c>
      <c r="Q76" s="4" t="s">
        <v>87</v>
      </c>
      <c r="R76" s="4" t="s">
        <v>88</v>
      </c>
      <c r="S76" s="4">
        <v>3</v>
      </c>
      <c r="T76" s="4" t="s">
        <v>166</v>
      </c>
      <c r="U76" s="4" t="s">
        <v>166</v>
      </c>
      <c r="V76" s="4">
        <v>10</v>
      </c>
      <c r="W76" s="4">
        <v>17</v>
      </c>
      <c r="X76" s="4">
        <v>24</v>
      </c>
      <c r="Y76" s="4">
        <v>43</v>
      </c>
      <c r="Z76" s="4">
        <v>98</v>
      </c>
      <c r="AA76" s="4" t="s">
        <v>166</v>
      </c>
    </row>
    <row r="77" spans="1:27" x14ac:dyDescent="0.2">
      <c r="A77" s="108">
        <v>4</v>
      </c>
      <c r="B77" s="109" t="s">
        <v>89</v>
      </c>
      <c r="C77" s="110" t="s">
        <v>90</v>
      </c>
      <c r="D77" s="111">
        <v>4</v>
      </c>
      <c r="E77" s="26" t="s">
        <v>166</v>
      </c>
      <c r="F77" s="26" t="s">
        <v>166</v>
      </c>
      <c r="G77" s="26" t="s">
        <v>166</v>
      </c>
      <c r="H77" s="113">
        <v>11</v>
      </c>
      <c r="I77" s="113">
        <v>21</v>
      </c>
      <c r="J77" s="113">
        <v>43</v>
      </c>
      <c r="K77" s="113">
        <v>96</v>
      </c>
      <c r="L77" s="27" t="s">
        <v>166</v>
      </c>
      <c r="M77" s="31"/>
      <c r="P77" s="4">
        <v>4</v>
      </c>
      <c r="Q77" s="4" t="s">
        <v>89</v>
      </c>
      <c r="R77" s="4" t="s">
        <v>90</v>
      </c>
      <c r="S77" s="4">
        <v>4</v>
      </c>
      <c r="T77" s="4" t="s">
        <v>166</v>
      </c>
      <c r="U77" s="4" t="s">
        <v>166</v>
      </c>
      <c r="V77" s="4" t="s">
        <v>166</v>
      </c>
      <c r="W77" s="4">
        <v>11</v>
      </c>
      <c r="X77" s="4">
        <v>21</v>
      </c>
      <c r="Y77" s="4">
        <v>43</v>
      </c>
      <c r="Z77" s="4">
        <v>96</v>
      </c>
      <c r="AA77" s="4" t="s">
        <v>166</v>
      </c>
    </row>
    <row r="78" spans="1:27" x14ac:dyDescent="0.2">
      <c r="A78" s="108">
        <v>5</v>
      </c>
      <c r="B78" s="109" t="s">
        <v>91</v>
      </c>
      <c r="C78" s="110" t="s">
        <v>92</v>
      </c>
      <c r="D78" s="111">
        <v>5</v>
      </c>
      <c r="E78" s="26" t="s">
        <v>166</v>
      </c>
      <c r="F78" s="26" t="s">
        <v>166</v>
      </c>
      <c r="G78" s="26" t="s">
        <v>166</v>
      </c>
      <c r="H78" s="26" t="s">
        <v>166</v>
      </c>
      <c r="I78" s="113">
        <v>15</v>
      </c>
      <c r="J78" s="113">
        <v>37</v>
      </c>
      <c r="K78" s="113">
        <v>93</v>
      </c>
      <c r="L78" s="27" t="s">
        <v>166</v>
      </c>
      <c r="M78" s="31"/>
      <c r="P78" s="4">
        <v>5</v>
      </c>
      <c r="Q78" s="4" t="s">
        <v>91</v>
      </c>
      <c r="R78" s="4" t="s">
        <v>92</v>
      </c>
      <c r="S78" s="4">
        <v>5</v>
      </c>
      <c r="T78" s="4" t="s">
        <v>166</v>
      </c>
      <c r="U78" s="4" t="s">
        <v>166</v>
      </c>
      <c r="V78" s="4" t="s">
        <v>166</v>
      </c>
      <c r="W78" s="4" t="s">
        <v>166</v>
      </c>
      <c r="X78" s="4">
        <v>15</v>
      </c>
      <c r="Y78" s="4">
        <v>37</v>
      </c>
      <c r="Z78" s="4">
        <v>93</v>
      </c>
      <c r="AA78" s="4" t="s">
        <v>166</v>
      </c>
    </row>
    <row r="79" spans="1:27" x14ac:dyDescent="0.2">
      <c r="A79" s="128">
        <v>6</v>
      </c>
      <c r="B79" s="119" t="s">
        <v>93</v>
      </c>
      <c r="C79" s="132" t="s">
        <v>94</v>
      </c>
      <c r="D79" s="111">
        <v>6</v>
      </c>
      <c r="E79" s="26" t="s">
        <v>166</v>
      </c>
      <c r="F79" s="26" t="s">
        <v>166</v>
      </c>
      <c r="G79" s="26" t="s">
        <v>166</v>
      </c>
      <c r="H79" s="26" t="s">
        <v>166</v>
      </c>
      <c r="I79" s="26" t="s">
        <v>166</v>
      </c>
      <c r="J79" s="113">
        <v>63</v>
      </c>
      <c r="K79" s="113">
        <v>110</v>
      </c>
      <c r="L79" s="27" t="s">
        <v>166</v>
      </c>
      <c r="M79" s="31"/>
      <c r="P79" s="4">
        <v>6</v>
      </c>
      <c r="Q79" s="4" t="s">
        <v>93</v>
      </c>
      <c r="R79" s="4" t="s">
        <v>94</v>
      </c>
      <c r="S79" s="4">
        <v>6</v>
      </c>
      <c r="T79" s="4" t="s">
        <v>166</v>
      </c>
      <c r="U79" s="4" t="s">
        <v>166</v>
      </c>
      <c r="V79" s="4" t="s">
        <v>166</v>
      </c>
      <c r="W79" s="4" t="s">
        <v>166</v>
      </c>
      <c r="X79" s="4" t="s">
        <v>166</v>
      </c>
      <c r="Y79" s="4">
        <v>63</v>
      </c>
      <c r="Z79" s="4">
        <v>110</v>
      </c>
      <c r="AA79" s="4" t="s">
        <v>166</v>
      </c>
    </row>
    <row r="80" spans="1:27" x14ac:dyDescent="0.2">
      <c r="A80" s="128">
        <v>7</v>
      </c>
      <c r="B80" s="119" t="s">
        <v>95</v>
      </c>
      <c r="C80" s="132" t="s">
        <v>96</v>
      </c>
      <c r="D80" s="111">
        <v>7</v>
      </c>
      <c r="E80" s="26" t="s">
        <v>166</v>
      </c>
      <c r="F80" s="26" t="s">
        <v>166</v>
      </c>
      <c r="G80" s="26" t="s">
        <v>166</v>
      </c>
      <c r="H80" s="26" t="s">
        <v>166</v>
      </c>
      <c r="I80" s="26" t="s">
        <v>166</v>
      </c>
      <c r="J80" s="26" t="s">
        <v>166</v>
      </c>
      <c r="K80" s="113">
        <v>110</v>
      </c>
      <c r="L80" s="27" t="s">
        <v>166</v>
      </c>
      <c r="M80" s="31"/>
      <c r="P80" s="4">
        <v>7</v>
      </c>
      <c r="Q80" s="4" t="s">
        <v>95</v>
      </c>
      <c r="R80" s="4" t="s">
        <v>96</v>
      </c>
      <c r="S80" s="4">
        <v>7</v>
      </c>
      <c r="T80" s="4" t="s">
        <v>166</v>
      </c>
      <c r="U80" s="4" t="s">
        <v>166</v>
      </c>
      <c r="V80" s="4" t="s">
        <v>166</v>
      </c>
      <c r="W80" s="4" t="s">
        <v>166</v>
      </c>
      <c r="X80" s="4" t="s">
        <v>166</v>
      </c>
      <c r="Y80" s="4" t="s">
        <v>166</v>
      </c>
      <c r="Z80" s="4">
        <v>110</v>
      </c>
      <c r="AA80" s="4" t="s">
        <v>166</v>
      </c>
    </row>
    <row r="81" spans="1:27" ht="13.5" thickBot="1" x14ac:dyDescent="0.25">
      <c r="A81" s="130">
        <v>8</v>
      </c>
      <c r="B81" s="121" t="s">
        <v>97</v>
      </c>
      <c r="C81" s="133" t="s">
        <v>98</v>
      </c>
      <c r="D81" s="123">
        <v>8</v>
      </c>
      <c r="E81" s="60" t="s">
        <v>166</v>
      </c>
      <c r="F81" s="60" t="s">
        <v>166</v>
      </c>
      <c r="G81" s="60" t="s">
        <v>166</v>
      </c>
      <c r="H81" s="60" t="s">
        <v>166</v>
      </c>
      <c r="I81" s="60" t="s">
        <v>166</v>
      </c>
      <c r="J81" s="60" t="s">
        <v>166</v>
      </c>
      <c r="K81" s="60" t="s">
        <v>166</v>
      </c>
      <c r="L81" s="28" t="s">
        <v>166</v>
      </c>
      <c r="M81" s="31"/>
      <c r="P81" s="4">
        <v>8</v>
      </c>
      <c r="Q81" s="4" t="s">
        <v>97</v>
      </c>
      <c r="R81" s="4" t="s">
        <v>98</v>
      </c>
      <c r="S81" s="4">
        <v>8</v>
      </c>
      <c r="T81" s="4" t="s">
        <v>166</v>
      </c>
      <c r="U81" s="4" t="s">
        <v>166</v>
      </c>
      <c r="V81" s="4" t="s">
        <v>166</v>
      </c>
      <c r="W81" s="4" t="s">
        <v>166</v>
      </c>
      <c r="X81" s="4" t="s">
        <v>166</v>
      </c>
      <c r="Y81" s="4" t="s">
        <v>166</v>
      </c>
      <c r="Z81" s="4" t="s">
        <v>166</v>
      </c>
      <c r="AA81" s="4" t="s">
        <v>166</v>
      </c>
    </row>
    <row r="82" spans="1:27" ht="13.5" thickBot="1" x14ac:dyDescent="0.25">
      <c r="A82" s="4" t="s">
        <v>10</v>
      </c>
      <c r="M82" s="31"/>
      <c r="P82" s="4" t="s">
        <v>10</v>
      </c>
    </row>
    <row r="83" spans="1:27" ht="15" customHeight="1" thickBot="1" x14ac:dyDescent="0.25">
      <c r="A83" s="166" t="s">
        <v>105</v>
      </c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8"/>
      <c r="M83" s="31"/>
      <c r="P83" s="4" t="s">
        <v>105</v>
      </c>
    </row>
    <row r="84" spans="1:27" ht="25.5" customHeight="1" x14ac:dyDescent="0.2">
      <c r="A84" s="134" t="s">
        <v>79</v>
      </c>
      <c r="B84" s="135" t="s">
        <v>80</v>
      </c>
      <c r="C84" s="136" t="s">
        <v>81</v>
      </c>
      <c r="D84" s="137" t="s">
        <v>82</v>
      </c>
      <c r="E84" s="138">
        <v>1</v>
      </c>
      <c r="F84" s="138">
        <v>2</v>
      </c>
      <c r="G84" s="138">
        <v>3</v>
      </c>
      <c r="H84" s="138">
        <v>4</v>
      </c>
      <c r="I84" s="138">
        <v>5</v>
      </c>
      <c r="J84" s="138">
        <v>6</v>
      </c>
      <c r="K84" s="138">
        <v>7</v>
      </c>
      <c r="L84" s="139">
        <v>8</v>
      </c>
      <c r="M84" s="31"/>
      <c r="P84" s="4" t="s">
        <v>79</v>
      </c>
      <c r="Q84" s="4" t="s">
        <v>80</v>
      </c>
      <c r="R84" s="4" t="s">
        <v>81</v>
      </c>
      <c r="S84" s="4" t="s">
        <v>82</v>
      </c>
      <c r="T84" s="4">
        <v>1</v>
      </c>
      <c r="U84" s="4">
        <v>2</v>
      </c>
      <c r="V84" s="4">
        <v>3</v>
      </c>
      <c r="W84" s="4">
        <v>4</v>
      </c>
      <c r="X84" s="4">
        <v>5</v>
      </c>
      <c r="Y84" s="4">
        <v>6</v>
      </c>
      <c r="Z84" s="4">
        <v>7</v>
      </c>
      <c r="AA84" s="4">
        <v>8</v>
      </c>
    </row>
    <row r="85" spans="1:27" x14ac:dyDescent="0.2">
      <c r="A85" s="108">
        <v>1</v>
      </c>
      <c r="B85" s="109" t="s">
        <v>83</v>
      </c>
      <c r="C85" s="110" t="s">
        <v>84</v>
      </c>
      <c r="D85" s="111">
        <v>1</v>
      </c>
      <c r="E85" s="113">
        <v>171</v>
      </c>
      <c r="F85" s="113">
        <v>325</v>
      </c>
      <c r="G85" s="114">
        <v>397</v>
      </c>
      <c r="H85" s="114">
        <v>498</v>
      </c>
      <c r="I85" s="114">
        <v>668</v>
      </c>
      <c r="J85" s="114">
        <v>706</v>
      </c>
      <c r="K85" s="26" t="s">
        <v>166</v>
      </c>
      <c r="L85" s="27" t="s">
        <v>166</v>
      </c>
      <c r="M85" s="49"/>
      <c r="P85" s="4">
        <v>1</v>
      </c>
      <c r="Q85" s="4" t="s">
        <v>83</v>
      </c>
      <c r="R85" s="4" t="s">
        <v>84</v>
      </c>
      <c r="S85" s="4">
        <v>1</v>
      </c>
      <c r="T85" s="4">
        <v>171</v>
      </c>
      <c r="U85" s="4">
        <v>325</v>
      </c>
      <c r="V85" s="4">
        <v>397</v>
      </c>
      <c r="W85" s="4">
        <v>498</v>
      </c>
      <c r="X85" s="4">
        <v>668</v>
      </c>
      <c r="Y85" s="4">
        <v>706</v>
      </c>
      <c r="Z85" s="4" t="s">
        <v>166</v>
      </c>
      <c r="AA85" s="4" t="s">
        <v>166</v>
      </c>
    </row>
    <row r="86" spans="1:27" x14ac:dyDescent="0.2">
      <c r="A86" s="108">
        <v>2</v>
      </c>
      <c r="B86" s="109" t="s">
        <v>85</v>
      </c>
      <c r="C86" s="110" t="s">
        <v>86</v>
      </c>
      <c r="D86" s="111">
        <v>2</v>
      </c>
      <c r="E86" s="26" t="s">
        <v>166</v>
      </c>
      <c r="F86" s="114">
        <v>225</v>
      </c>
      <c r="G86" s="114">
        <v>299</v>
      </c>
      <c r="H86" s="114">
        <v>425</v>
      </c>
      <c r="I86" s="114">
        <v>588</v>
      </c>
      <c r="J86" s="114">
        <v>644</v>
      </c>
      <c r="K86" s="26" t="s">
        <v>166</v>
      </c>
      <c r="L86" s="27" t="s">
        <v>166</v>
      </c>
      <c r="M86" s="31"/>
      <c r="P86" s="4">
        <v>2</v>
      </c>
      <c r="Q86" s="4" t="s">
        <v>85</v>
      </c>
      <c r="R86" s="4" t="s">
        <v>86</v>
      </c>
      <c r="S86" s="4">
        <v>2</v>
      </c>
      <c r="T86" s="4" t="s">
        <v>166</v>
      </c>
      <c r="U86" s="4">
        <v>225</v>
      </c>
      <c r="V86" s="4">
        <v>299</v>
      </c>
      <c r="W86" s="4">
        <v>425</v>
      </c>
      <c r="X86" s="4">
        <v>588</v>
      </c>
      <c r="Y86" s="4">
        <v>644</v>
      </c>
      <c r="Z86" s="4" t="s">
        <v>166</v>
      </c>
      <c r="AA86" s="4" t="s">
        <v>166</v>
      </c>
    </row>
    <row r="87" spans="1:27" x14ac:dyDescent="0.2">
      <c r="A87" s="108">
        <v>3</v>
      </c>
      <c r="B87" s="109" t="s">
        <v>87</v>
      </c>
      <c r="C87" s="110" t="s">
        <v>88</v>
      </c>
      <c r="D87" s="111">
        <v>3</v>
      </c>
      <c r="E87" s="26" t="s">
        <v>166</v>
      </c>
      <c r="F87" s="26" t="s">
        <v>166</v>
      </c>
      <c r="G87" s="114">
        <v>157</v>
      </c>
      <c r="H87" s="114">
        <v>309</v>
      </c>
      <c r="I87" s="114">
        <v>484</v>
      </c>
      <c r="J87" s="114">
        <v>526</v>
      </c>
      <c r="K87" s="26" t="s">
        <v>166</v>
      </c>
      <c r="L87" s="27" t="s">
        <v>166</v>
      </c>
      <c r="M87" s="31"/>
      <c r="P87" s="4">
        <v>3</v>
      </c>
      <c r="Q87" s="4" t="s">
        <v>87</v>
      </c>
      <c r="R87" s="4" t="s">
        <v>88</v>
      </c>
      <c r="S87" s="4">
        <v>3</v>
      </c>
      <c r="T87" s="4" t="s">
        <v>166</v>
      </c>
      <c r="U87" s="4" t="s">
        <v>166</v>
      </c>
      <c r="V87" s="4">
        <v>157</v>
      </c>
      <c r="W87" s="4">
        <v>309</v>
      </c>
      <c r="X87" s="4">
        <v>484</v>
      </c>
      <c r="Y87" s="4">
        <v>526</v>
      </c>
      <c r="Z87" s="4" t="s">
        <v>166</v>
      </c>
      <c r="AA87" s="4" t="s">
        <v>166</v>
      </c>
    </row>
    <row r="88" spans="1:27" x14ac:dyDescent="0.2">
      <c r="A88" s="108">
        <v>4</v>
      </c>
      <c r="B88" s="109" t="s">
        <v>89</v>
      </c>
      <c r="C88" s="110" t="s">
        <v>90</v>
      </c>
      <c r="D88" s="111">
        <v>4</v>
      </c>
      <c r="E88" s="26" t="s">
        <v>166</v>
      </c>
      <c r="F88" s="26" t="s">
        <v>166</v>
      </c>
      <c r="G88" s="26" t="s">
        <v>166</v>
      </c>
      <c r="H88" s="114">
        <v>195</v>
      </c>
      <c r="I88" s="114">
        <v>395</v>
      </c>
      <c r="J88" s="114">
        <v>459</v>
      </c>
      <c r="K88" s="26" t="s">
        <v>166</v>
      </c>
      <c r="L88" s="27" t="s">
        <v>166</v>
      </c>
      <c r="M88" s="31"/>
      <c r="P88" s="4">
        <v>4</v>
      </c>
      <c r="Q88" s="4" t="s">
        <v>89</v>
      </c>
      <c r="R88" s="4" t="s">
        <v>90</v>
      </c>
      <c r="S88" s="4">
        <v>4</v>
      </c>
      <c r="T88" s="4" t="s">
        <v>166</v>
      </c>
      <c r="U88" s="4" t="s">
        <v>166</v>
      </c>
      <c r="V88" s="4" t="s">
        <v>166</v>
      </c>
      <c r="W88" s="4">
        <v>195</v>
      </c>
      <c r="X88" s="4">
        <v>395</v>
      </c>
      <c r="Y88" s="4">
        <v>459</v>
      </c>
      <c r="Z88" s="4" t="s">
        <v>166</v>
      </c>
      <c r="AA88" s="4" t="s">
        <v>166</v>
      </c>
    </row>
    <row r="89" spans="1:27" x14ac:dyDescent="0.2">
      <c r="A89" s="108">
        <v>5</v>
      </c>
      <c r="B89" s="109" t="s">
        <v>91</v>
      </c>
      <c r="C89" s="110" t="s">
        <v>92</v>
      </c>
      <c r="D89" s="111">
        <v>5</v>
      </c>
      <c r="E89" s="26" t="s">
        <v>166</v>
      </c>
      <c r="F89" s="26" t="s">
        <v>166</v>
      </c>
      <c r="G89" s="26" t="s">
        <v>166</v>
      </c>
      <c r="H89" s="26" t="s">
        <v>166</v>
      </c>
      <c r="I89" s="114">
        <v>254</v>
      </c>
      <c r="J89" s="114">
        <v>329</v>
      </c>
      <c r="K89" s="26" t="s">
        <v>166</v>
      </c>
      <c r="L89" s="27" t="s">
        <v>166</v>
      </c>
      <c r="M89" s="31"/>
      <c r="P89" s="4">
        <v>5</v>
      </c>
      <c r="Q89" s="4" t="s">
        <v>91</v>
      </c>
      <c r="R89" s="4" t="s">
        <v>92</v>
      </c>
      <c r="S89" s="4">
        <v>5</v>
      </c>
      <c r="T89" s="4" t="s">
        <v>166</v>
      </c>
      <c r="U89" s="4" t="s">
        <v>166</v>
      </c>
      <c r="V89" s="4" t="s">
        <v>166</v>
      </c>
      <c r="W89" s="4" t="s">
        <v>166</v>
      </c>
      <c r="X89" s="4">
        <v>254</v>
      </c>
      <c r="Y89" s="4">
        <v>329</v>
      </c>
      <c r="Z89" s="4" t="s">
        <v>166</v>
      </c>
      <c r="AA89" s="4" t="s">
        <v>166</v>
      </c>
    </row>
    <row r="90" spans="1:27" x14ac:dyDescent="0.2">
      <c r="A90" s="128">
        <v>6</v>
      </c>
      <c r="B90" s="119" t="s">
        <v>93</v>
      </c>
      <c r="C90" s="132" t="s">
        <v>94</v>
      </c>
      <c r="D90" s="111">
        <v>6</v>
      </c>
      <c r="E90" s="26" t="s">
        <v>166</v>
      </c>
      <c r="F90" s="26" t="s">
        <v>166</v>
      </c>
      <c r="G90" s="26" t="s">
        <v>166</v>
      </c>
      <c r="H90" s="26" t="s">
        <v>166</v>
      </c>
      <c r="I90" s="26" t="s">
        <v>166</v>
      </c>
      <c r="J90" s="114">
        <v>561</v>
      </c>
      <c r="K90" s="26" t="s">
        <v>166</v>
      </c>
      <c r="L90" s="27" t="s">
        <v>166</v>
      </c>
      <c r="M90" s="31"/>
      <c r="P90" s="4">
        <v>6</v>
      </c>
      <c r="Q90" s="4" t="s">
        <v>93</v>
      </c>
      <c r="R90" s="4" t="s">
        <v>94</v>
      </c>
      <c r="S90" s="4">
        <v>6</v>
      </c>
      <c r="T90" s="4" t="s">
        <v>166</v>
      </c>
      <c r="U90" s="4" t="s">
        <v>166</v>
      </c>
      <c r="V90" s="4" t="s">
        <v>166</v>
      </c>
      <c r="W90" s="4" t="s">
        <v>166</v>
      </c>
      <c r="X90" s="4" t="s">
        <v>166</v>
      </c>
      <c r="Y90" s="4">
        <v>561</v>
      </c>
      <c r="Z90" s="4" t="s">
        <v>166</v>
      </c>
      <c r="AA90" s="4" t="s">
        <v>166</v>
      </c>
    </row>
    <row r="91" spans="1:27" x14ac:dyDescent="0.2">
      <c r="A91" s="128">
        <v>7</v>
      </c>
      <c r="B91" s="119" t="s">
        <v>95</v>
      </c>
      <c r="C91" s="132" t="s">
        <v>96</v>
      </c>
      <c r="D91" s="111">
        <v>7</v>
      </c>
      <c r="E91" s="26" t="s">
        <v>166</v>
      </c>
      <c r="F91" s="26" t="s">
        <v>166</v>
      </c>
      <c r="G91" s="26" t="s">
        <v>166</v>
      </c>
      <c r="H91" s="26" t="s">
        <v>166</v>
      </c>
      <c r="I91" s="26" t="s">
        <v>166</v>
      </c>
      <c r="J91" s="26" t="s">
        <v>166</v>
      </c>
      <c r="K91" s="26" t="s">
        <v>166</v>
      </c>
      <c r="L91" s="27" t="s">
        <v>166</v>
      </c>
      <c r="M91" s="31"/>
      <c r="P91" s="4">
        <v>7</v>
      </c>
      <c r="Q91" s="4" t="s">
        <v>95</v>
      </c>
      <c r="R91" s="4" t="s">
        <v>96</v>
      </c>
      <c r="S91" s="4">
        <v>7</v>
      </c>
      <c r="T91" s="4" t="s">
        <v>166</v>
      </c>
      <c r="U91" s="4" t="s">
        <v>166</v>
      </c>
      <c r="V91" s="4" t="s">
        <v>166</v>
      </c>
      <c r="W91" s="4" t="s">
        <v>166</v>
      </c>
      <c r="X91" s="4" t="s">
        <v>166</v>
      </c>
      <c r="Y91" s="4" t="s">
        <v>166</v>
      </c>
      <c r="Z91" s="4" t="s">
        <v>166</v>
      </c>
      <c r="AA91" s="4" t="s">
        <v>166</v>
      </c>
    </row>
    <row r="92" spans="1:27" ht="13.5" thickBot="1" x14ac:dyDescent="0.25">
      <c r="A92" s="130">
        <v>8</v>
      </c>
      <c r="B92" s="121" t="s">
        <v>97</v>
      </c>
      <c r="C92" s="133" t="s">
        <v>98</v>
      </c>
      <c r="D92" s="123">
        <v>8</v>
      </c>
      <c r="E92" s="60" t="s">
        <v>166</v>
      </c>
      <c r="F92" s="60" t="s">
        <v>166</v>
      </c>
      <c r="G92" s="60" t="s">
        <v>166</v>
      </c>
      <c r="H92" s="60" t="s">
        <v>166</v>
      </c>
      <c r="I92" s="60" t="s">
        <v>166</v>
      </c>
      <c r="J92" s="60" t="s">
        <v>166</v>
      </c>
      <c r="K92" s="60" t="s">
        <v>166</v>
      </c>
      <c r="L92" s="28" t="s">
        <v>166</v>
      </c>
      <c r="M92" s="31"/>
      <c r="P92" s="4">
        <v>8</v>
      </c>
      <c r="Q92" s="4" t="s">
        <v>97</v>
      </c>
      <c r="R92" s="4" t="s">
        <v>98</v>
      </c>
      <c r="S92" s="4">
        <v>8</v>
      </c>
      <c r="T92" s="4" t="s">
        <v>166</v>
      </c>
      <c r="U92" s="4" t="s">
        <v>166</v>
      </c>
      <c r="V92" s="4" t="s">
        <v>166</v>
      </c>
      <c r="W92" s="4" t="s">
        <v>166</v>
      </c>
      <c r="X92" s="4" t="s">
        <v>166</v>
      </c>
      <c r="Y92" s="4" t="s">
        <v>166</v>
      </c>
      <c r="Z92" s="4" t="s">
        <v>166</v>
      </c>
      <c r="AA92" s="4" t="s">
        <v>166</v>
      </c>
    </row>
    <row r="93" spans="1:27" ht="13.5" thickBot="1" x14ac:dyDescent="0.25">
      <c r="A93" s="4" t="s">
        <v>11</v>
      </c>
      <c r="M93" s="31"/>
      <c r="P93" s="4" t="s">
        <v>11</v>
      </c>
    </row>
    <row r="94" spans="1:27" ht="15" customHeight="1" thickBot="1" x14ac:dyDescent="0.25">
      <c r="A94" s="166" t="s">
        <v>106</v>
      </c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8"/>
      <c r="M94" s="31"/>
      <c r="P94" s="4" t="s">
        <v>106</v>
      </c>
    </row>
    <row r="95" spans="1:27" ht="24" customHeight="1" x14ac:dyDescent="0.2">
      <c r="A95" s="134" t="s">
        <v>79</v>
      </c>
      <c r="B95" s="135" t="s">
        <v>80</v>
      </c>
      <c r="C95" s="136" t="s">
        <v>81</v>
      </c>
      <c r="D95" s="137" t="s">
        <v>82</v>
      </c>
      <c r="E95" s="138">
        <v>1</v>
      </c>
      <c r="F95" s="138">
        <v>2</v>
      </c>
      <c r="G95" s="138">
        <v>3</v>
      </c>
      <c r="H95" s="138">
        <v>4</v>
      </c>
      <c r="I95" s="138">
        <v>5</v>
      </c>
      <c r="J95" s="138">
        <v>6</v>
      </c>
      <c r="K95" s="138">
        <v>7</v>
      </c>
      <c r="L95" s="139">
        <v>8</v>
      </c>
      <c r="M95" s="31"/>
      <c r="P95" s="4" t="s">
        <v>79</v>
      </c>
      <c r="Q95" s="4" t="s">
        <v>80</v>
      </c>
      <c r="R95" s="4" t="s">
        <v>81</v>
      </c>
      <c r="S95" s="4" t="s">
        <v>82</v>
      </c>
      <c r="T95" s="4">
        <v>1</v>
      </c>
      <c r="U95" s="4">
        <v>2</v>
      </c>
      <c r="V95" s="4">
        <v>3</v>
      </c>
      <c r="W95" s="4">
        <v>4</v>
      </c>
      <c r="X95" s="4">
        <v>5</v>
      </c>
      <c r="Y95" s="4">
        <v>6</v>
      </c>
      <c r="Z95" s="4">
        <v>7</v>
      </c>
      <c r="AA95" s="4">
        <v>8</v>
      </c>
    </row>
    <row r="96" spans="1:27" x14ac:dyDescent="0.2">
      <c r="A96" s="108">
        <v>1</v>
      </c>
      <c r="B96" s="109" t="s">
        <v>83</v>
      </c>
      <c r="C96" s="110" t="s">
        <v>84</v>
      </c>
      <c r="D96" s="111">
        <v>1</v>
      </c>
      <c r="E96" s="113">
        <v>43</v>
      </c>
      <c r="F96" s="113">
        <v>99</v>
      </c>
      <c r="G96" s="113">
        <v>116</v>
      </c>
      <c r="H96" s="113">
        <v>123</v>
      </c>
      <c r="I96" s="113">
        <v>154</v>
      </c>
      <c r="J96" s="113">
        <v>201</v>
      </c>
      <c r="K96" s="113">
        <v>268</v>
      </c>
      <c r="L96" s="27" t="s">
        <v>166</v>
      </c>
      <c r="M96" s="49"/>
      <c r="P96" s="4">
        <v>1</v>
      </c>
      <c r="Q96" s="4" t="s">
        <v>83</v>
      </c>
      <c r="R96" s="4" t="s">
        <v>84</v>
      </c>
      <c r="S96" s="4">
        <v>1</v>
      </c>
      <c r="T96" s="4">
        <v>43</v>
      </c>
      <c r="U96" s="4">
        <v>99</v>
      </c>
      <c r="V96" s="4">
        <v>116</v>
      </c>
      <c r="W96" s="4">
        <v>123</v>
      </c>
      <c r="X96" s="4">
        <v>154</v>
      </c>
      <c r="Y96" s="4">
        <v>201</v>
      </c>
      <c r="Z96" s="4">
        <v>268</v>
      </c>
      <c r="AA96" s="4" t="s">
        <v>166</v>
      </c>
    </row>
    <row r="97" spans="1:27" x14ac:dyDescent="0.2">
      <c r="A97" s="108">
        <v>2</v>
      </c>
      <c r="B97" s="109" t="s">
        <v>85</v>
      </c>
      <c r="C97" s="110" t="s">
        <v>86</v>
      </c>
      <c r="D97" s="111">
        <v>2</v>
      </c>
      <c r="E97" s="26" t="s">
        <v>166</v>
      </c>
      <c r="F97" s="113">
        <v>65</v>
      </c>
      <c r="G97" s="113">
        <v>85</v>
      </c>
      <c r="H97" s="113">
        <v>94</v>
      </c>
      <c r="I97" s="113">
        <v>132</v>
      </c>
      <c r="J97" s="113">
        <v>189</v>
      </c>
      <c r="K97" s="113">
        <v>257</v>
      </c>
      <c r="L97" s="27" t="s">
        <v>166</v>
      </c>
      <c r="M97" s="31"/>
      <c r="P97" s="4">
        <v>2</v>
      </c>
      <c r="Q97" s="4" t="s">
        <v>85</v>
      </c>
      <c r="R97" s="4" t="s">
        <v>86</v>
      </c>
      <c r="S97" s="4">
        <v>2</v>
      </c>
      <c r="T97" s="4" t="s">
        <v>166</v>
      </c>
      <c r="U97" s="4">
        <v>65</v>
      </c>
      <c r="V97" s="4">
        <v>85</v>
      </c>
      <c r="W97" s="4">
        <v>94</v>
      </c>
      <c r="X97" s="4">
        <v>132</v>
      </c>
      <c r="Y97" s="4">
        <v>189</v>
      </c>
      <c r="Z97" s="4">
        <v>257</v>
      </c>
      <c r="AA97" s="4" t="s">
        <v>166</v>
      </c>
    </row>
    <row r="98" spans="1:27" x14ac:dyDescent="0.2">
      <c r="A98" s="108">
        <v>3</v>
      </c>
      <c r="B98" s="109" t="s">
        <v>87</v>
      </c>
      <c r="C98" s="110" t="s">
        <v>88</v>
      </c>
      <c r="D98" s="111">
        <v>3</v>
      </c>
      <c r="E98" s="26" t="s">
        <v>166</v>
      </c>
      <c r="F98" s="26" t="s">
        <v>166</v>
      </c>
      <c r="G98" s="113">
        <v>30</v>
      </c>
      <c r="H98" s="113">
        <v>43</v>
      </c>
      <c r="I98" s="113">
        <v>108</v>
      </c>
      <c r="J98" s="113">
        <v>165</v>
      </c>
      <c r="K98" s="113">
        <v>241</v>
      </c>
      <c r="L98" s="27" t="s">
        <v>166</v>
      </c>
      <c r="M98" s="31"/>
      <c r="P98" s="4">
        <v>3</v>
      </c>
      <c r="Q98" s="4" t="s">
        <v>87</v>
      </c>
      <c r="R98" s="4" t="s">
        <v>88</v>
      </c>
      <c r="S98" s="4">
        <v>3</v>
      </c>
      <c r="T98" s="4" t="s">
        <v>166</v>
      </c>
      <c r="U98" s="4" t="s">
        <v>166</v>
      </c>
      <c r="V98" s="4">
        <v>30</v>
      </c>
      <c r="W98" s="4">
        <v>43</v>
      </c>
      <c r="X98" s="4">
        <v>108</v>
      </c>
      <c r="Y98" s="4">
        <v>165</v>
      </c>
      <c r="Z98" s="4">
        <v>241</v>
      </c>
      <c r="AA98" s="4" t="s">
        <v>166</v>
      </c>
    </row>
    <row r="99" spans="1:27" x14ac:dyDescent="0.2">
      <c r="A99" s="108">
        <v>4</v>
      </c>
      <c r="B99" s="109" t="s">
        <v>89</v>
      </c>
      <c r="C99" s="110" t="s">
        <v>90</v>
      </c>
      <c r="D99" s="111">
        <v>4</v>
      </c>
      <c r="E99" s="26" t="s">
        <v>166</v>
      </c>
      <c r="F99" s="26" t="s">
        <v>166</v>
      </c>
      <c r="G99" s="26" t="s">
        <v>166</v>
      </c>
      <c r="H99" s="113">
        <v>21</v>
      </c>
      <c r="I99" s="113">
        <v>76</v>
      </c>
      <c r="J99" s="113">
        <v>151</v>
      </c>
      <c r="K99" s="113">
        <v>236</v>
      </c>
      <c r="L99" s="27" t="s">
        <v>166</v>
      </c>
      <c r="M99" s="31"/>
      <c r="P99" s="4">
        <v>4</v>
      </c>
      <c r="Q99" s="4" t="s">
        <v>89</v>
      </c>
      <c r="R99" s="4" t="s">
        <v>90</v>
      </c>
      <c r="S99" s="4">
        <v>4</v>
      </c>
      <c r="T99" s="4" t="s">
        <v>166</v>
      </c>
      <c r="U99" s="4" t="s">
        <v>166</v>
      </c>
      <c r="V99" s="4" t="s">
        <v>166</v>
      </c>
      <c r="W99" s="4">
        <v>21</v>
      </c>
      <c r="X99" s="4">
        <v>76</v>
      </c>
      <c r="Y99" s="4">
        <v>151</v>
      </c>
      <c r="Z99" s="4">
        <v>236</v>
      </c>
      <c r="AA99" s="4" t="s">
        <v>166</v>
      </c>
    </row>
    <row r="100" spans="1:27" x14ac:dyDescent="0.2">
      <c r="A100" s="108">
        <v>5</v>
      </c>
      <c r="B100" s="109" t="s">
        <v>91</v>
      </c>
      <c r="C100" s="110" t="s">
        <v>92</v>
      </c>
      <c r="D100" s="111">
        <v>5</v>
      </c>
      <c r="E100" s="26" t="s">
        <v>166</v>
      </c>
      <c r="F100" s="26" t="s">
        <v>166</v>
      </c>
      <c r="G100" s="26" t="s">
        <v>166</v>
      </c>
      <c r="H100" s="26" t="s">
        <v>166</v>
      </c>
      <c r="I100" s="113">
        <v>52</v>
      </c>
      <c r="J100" s="113">
        <v>145</v>
      </c>
      <c r="K100" s="113">
        <v>229</v>
      </c>
      <c r="L100" s="27" t="s">
        <v>166</v>
      </c>
      <c r="M100" s="31"/>
      <c r="P100" s="4">
        <v>5</v>
      </c>
      <c r="Q100" s="4" t="s">
        <v>91</v>
      </c>
      <c r="R100" s="4" t="s">
        <v>92</v>
      </c>
      <c r="S100" s="4">
        <v>5</v>
      </c>
      <c r="T100" s="4" t="s">
        <v>166</v>
      </c>
      <c r="U100" s="4" t="s">
        <v>166</v>
      </c>
      <c r="V100" s="4" t="s">
        <v>166</v>
      </c>
      <c r="W100" s="4" t="s">
        <v>166</v>
      </c>
      <c r="X100" s="4">
        <v>52</v>
      </c>
      <c r="Y100" s="4">
        <v>145</v>
      </c>
      <c r="Z100" s="4">
        <v>229</v>
      </c>
      <c r="AA100" s="4" t="s">
        <v>166</v>
      </c>
    </row>
    <row r="101" spans="1:27" x14ac:dyDescent="0.2">
      <c r="A101" s="128">
        <v>6</v>
      </c>
      <c r="B101" s="119" t="s">
        <v>93</v>
      </c>
      <c r="C101" s="132" t="s">
        <v>94</v>
      </c>
      <c r="D101" s="111">
        <v>6</v>
      </c>
      <c r="E101" s="26" t="s">
        <v>166</v>
      </c>
      <c r="F101" s="26" t="s">
        <v>166</v>
      </c>
      <c r="G101" s="26" t="s">
        <v>166</v>
      </c>
      <c r="H101" s="26" t="s">
        <v>166</v>
      </c>
      <c r="I101" s="26" t="s">
        <v>166</v>
      </c>
      <c r="J101" s="113">
        <v>129</v>
      </c>
      <c r="K101" s="113">
        <v>341</v>
      </c>
      <c r="L101" s="27" t="s">
        <v>166</v>
      </c>
      <c r="M101" s="31"/>
      <c r="P101" s="4">
        <v>6</v>
      </c>
      <c r="Q101" s="4" t="s">
        <v>93</v>
      </c>
      <c r="R101" s="4" t="s">
        <v>94</v>
      </c>
      <c r="S101" s="4">
        <v>6</v>
      </c>
      <c r="T101" s="4" t="s">
        <v>166</v>
      </c>
      <c r="U101" s="4" t="s">
        <v>166</v>
      </c>
      <c r="V101" s="4" t="s">
        <v>166</v>
      </c>
      <c r="W101" s="4" t="s">
        <v>166</v>
      </c>
      <c r="X101" s="4" t="s">
        <v>166</v>
      </c>
      <c r="Y101" s="4">
        <v>129</v>
      </c>
      <c r="Z101" s="4">
        <v>341</v>
      </c>
      <c r="AA101" s="4" t="s">
        <v>166</v>
      </c>
    </row>
    <row r="102" spans="1:27" x14ac:dyDescent="0.2">
      <c r="A102" s="128">
        <v>7</v>
      </c>
      <c r="B102" s="119" t="s">
        <v>95</v>
      </c>
      <c r="C102" s="132" t="s">
        <v>96</v>
      </c>
      <c r="D102" s="111">
        <v>7</v>
      </c>
      <c r="E102" s="26" t="s">
        <v>166</v>
      </c>
      <c r="F102" s="26" t="s">
        <v>166</v>
      </c>
      <c r="G102" s="26" t="s">
        <v>166</v>
      </c>
      <c r="H102" s="26" t="s">
        <v>166</v>
      </c>
      <c r="I102" s="26" t="s">
        <v>166</v>
      </c>
      <c r="J102" s="26" t="s">
        <v>166</v>
      </c>
      <c r="K102" s="113">
        <v>204</v>
      </c>
      <c r="L102" s="27" t="s">
        <v>166</v>
      </c>
      <c r="M102" s="31"/>
      <c r="P102" s="4">
        <v>7</v>
      </c>
      <c r="Q102" s="4" t="s">
        <v>95</v>
      </c>
      <c r="R102" s="4" t="s">
        <v>96</v>
      </c>
      <c r="S102" s="4">
        <v>7</v>
      </c>
      <c r="T102" s="4" t="s">
        <v>166</v>
      </c>
      <c r="U102" s="4" t="s">
        <v>166</v>
      </c>
      <c r="V102" s="4" t="s">
        <v>166</v>
      </c>
      <c r="W102" s="4" t="s">
        <v>166</v>
      </c>
      <c r="X102" s="4" t="s">
        <v>166</v>
      </c>
      <c r="Y102" s="4" t="s">
        <v>166</v>
      </c>
      <c r="Z102" s="4">
        <v>204</v>
      </c>
      <c r="AA102" s="4" t="s">
        <v>166</v>
      </c>
    </row>
    <row r="103" spans="1:27" ht="13.5" thickBot="1" x14ac:dyDescent="0.25">
      <c r="A103" s="130">
        <v>8</v>
      </c>
      <c r="B103" s="121" t="s">
        <v>97</v>
      </c>
      <c r="C103" s="133" t="s">
        <v>98</v>
      </c>
      <c r="D103" s="123">
        <v>8</v>
      </c>
      <c r="E103" s="60" t="s">
        <v>166</v>
      </c>
      <c r="F103" s="60" t="s">
        <v>166</v>
      </c>
      <c r="G103" s="60" t="s">
        <v>166</v>
      </c>
      <c r="H103" s="60" t="s">
        <v>166</v>
      </c>
      <c r="I103" s="60" t="s">
        <v>166</v>
      </c>
      <c r="J103" s="60" t="s">
        <v>166</v>
      </c>
      <c r="K103" s="60" t="s">
        <v>166</v>
      </c>
      <c r="L103" s="28" t="s">
        <v>166</v>
      </c>
      <c r="M103" s="31"/>
      <c r="P103" s="4">
        <v>8</v>
      </c>
      <c r="Q103" s="4" t="s">
        <v>97</v>
      </c>
      <c r="R103" s="4" t="s">
        <v>98</v>
      </c>
      <c r="S103" s="4">
        <v>8</v>
      </c>
      <c r="T103" s="4" t="s">
        <v>166</v>
      </c>
      <c r="U103" s="4" t="s">
        <v>166</v>
      </c>
      <c r="V103" s="4" t="s">
        <v>166</v>
      </c>
      <c r="W103" s="4" t="s">
        <v>166</v>
      </c>
      <c r="X103" s="4" t="s">
        <v>166</v>
      </c>
      <c r="Y103" s="4" t="s">
        <v>166</v>
      </c>
      <c r="Z103" s="4" t="s">
        <v>166</v>
      </c>
      <c r="AA103" s="4" t="s">
        <v>166</v>
      </c>
    </row>
    <row r="104" spans="1:27" ht="14.25" customHeight="1" thickBot="1" x14ac:dyDescent="0.25">
      <c r="A104" s="93" t="s">
        <v>39</v>
      </c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31"/>
      <c r="P104" s="4" t="s">
        <v>39</v>
      </c>
    </row>
    <row r="105" spans="1:27" ht="12.95" customHeight="1" thickBot="1" x14ac:dyDescent="0.25">
      <c r="A105" s="166" t="s">
        <v>107</v>
      </c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8"/>
      <c r="M105" s="31"/>
      <c r="P105" s="4" t="s">
        <v>107</v>
      </c>
    </row>
    <row r="106" spans="1:27" ht="26.25" customHeight="1" x14ac:dyDescent="0.2">
      <c r="A106" s="134" t="s">
        <v>79</v>
      </c>
      <c r="B106" s="135" t="s">
        <v>80</v>
      </c>
      <c r="C106" s="136" t="s">
        <v>81</v>
      </c>
      <c r="D106" s="137" t="s">
        <v>82</v>
      </c>
      <c r="E106" s="138">
        <v>1</v>
      </c>
      <c r="F106" s="138">
        <v>2</v>
      </c>
      <c r="G106" s="138">
        <v>3</v>
      </c>
      <c r="H106" s="138">
        <v>4</v>
      </c>
      <c r="I106" s="138">
        <v>5</v>
      </c>
      <c r="J106" s="138">
        <v>6</v>
      </c>
      <c r="K106" s="138">
        <v>7</v>
      </c>
      <c r="L106" s="139">
        <v>8</v>
      </c>
      <c r="M106" s="31"/>
      <c r="P106" s="4" t="s">
        <v>79</v>
      </c>
      <c r="Q106" s="4" t="s">
        <v>80</v>
      </c>
      <c r="R106" s="4" t="s">
        <v>81</v>
      </c>
      <c r="S106" s="4" t="s">
        <v>82</v>
      </c>
      <c r="T106" s="4">
        <v>1</v>
      </c>
      <c r="U106" s="4">
        <v>2</v>
      </c>
      <c r="V106" s="4">
        <v>3</v>
      </c>
      <c r="W106" s="4">
        <v>4</v>
      </c>
      <c r="X106" s="4">
        <v>5</v>
      </c>
      <c r="Y106" s="4">
        <v>6</v>
      </c>
      <c r="Z106" s="4">
        <v>7</v>
      </c>
      <c r="AA106" s="4">
        <v>8</v>
      </c>
    </row>
    <row r="107" spans="1:27" x14ac:dyDescent="0.2">
      <c r="A107" s="108">
        <v>1</v>
      </c>
      <c r="B107" s="109" t="s">
        <v>123</v>
      </c>
      <c r="C107" s="110" t="s">
        <v>124</v>
      </c>
      <c r="D107" s="111">
        <v>1</v>
      </c>
      <c r="E107" s="113">
        <v>54</v>
      </c>
      <c r="F107" s="113">
        <v>54</v>
      </c>
      <c r="G107" s="113">
        <v>54</v>
      </c>
      <c r="H107" s="113">
        <v>54</v>
      </c>
      <c r="I107" s="113">
        <v>54</v>
      </c>
      <c r="J107" s="113">
        <v>54</v>
      </c>
      <c r="K107" s="113">
        <v>54</v>
      </c>
      <c r="L107" s="27" t="s">
        <v>166</v>
      </c>
      <c r="M107" s="49"/>
      <c r="P107" s="4">
        <v>1</v>
      </c>
      <c r="Q107" s="4" t="s">
        <v>123</v>
      </c>
      <c r="R107" s="4" t="s">
        <v>124</v>
      </c>
      <c r="S107" s="4">
        <v>1</v>
      </c>
      <c r="T107" s="4">
        <v>54</v>
      </c>
      <c r="U107" s="4">
        <v>54</v>
      </c>
      <c r="V107" s="4">
        <v>54</v>
      </c>
      <c r="W107" s="4">
        <v>54</v>
      </c>
      <c r="X107" s="4">
        <v>54</v>
      </c>
      <c r="Y107" s="4">
        <v>54</v>
      </c>
      <c r="Z107" s="4">
        <v>54</v>
      </c>
      <c r="AA107" s="4" t="s">
        <v>166</v>
      </c>
    </row>
    <row r="108" spans="1:27" x14ac:dyDescent="0.2">
      <c r="A108" s="108">
        <v>2</v>
      </c>
      <c r="B108" s="109" t="s">
        <v>125</v>
      </c>
      <c r="C108" s="110" t="s">
        <v>126</v>
      </c>
      <c r="D108" s="111">
        <v>2</v>
      </c>
      <c r="E108" s="26" t="s">
        <v>166</v>
      </c>
      <c r="F108" s="113">
        <v>54</v>
      </c>
      <c r="G108" s="113">
        <v>54</v>
      </c>
      <c r="H108" s="113">
        <v>54</v>
      </c>
      <c r="I108" s="113">
        <v>54</v>
      </c>
      <c r="J108" s="113">
        <v>54</v>
      </c>
      <c r="K108" s="113">
        <v>54</v>
      </c>
      <c r="L108" s="27" t="s">
        <v>166</v>
      </c>
      <c r="M108" s="31"/>
      <c r="P108" s="4">
        <v>2</v>
      </c>
      <c r="Q108" s="4" t="s">
        <v>125</v>
      </c>
      <c r="R108" s="4" t="s">
        <v>126</v>
      </c>
      <c r="S108" s="4">
        <v>2</v>
      </c>
      <c r="T108" s="4" t="s">
        <v>166</v>
      </c>
      <c r="U108" s="4">
        <v>54</v>
      </c>
      <c r="V108" s="4">
        <v>54</v>
      </c>
      <c r="W108" s="4">
        <v>54</v>
      </c>
      <c r="X108" s="4">
        <v>54</v>
      </c>
      <c r="Y108" s="4">
        <v>54</v>
      </c>
      <c r="Z108" s="4">
        <v>54</v>
      </c>
      <c r="AA108" s="4" t="s">
        <v>166</v>
      </c>
    </row>
    <row r="109" spans="1:27" x14ac:dyDescent="0.2">
      <c r="A109" s="108">
        <v>3</v>
      </c>
      <c r="B109" s="109" t="s">
        <v>127</v>
      </c>
      <c r="C109" s="110" t="s">
        <v>128</v>
      </c>
      <c r="D109" s="111">
        <v>3</v>
      </c>
      <c r="E109" s="26" t="s">
        <v>166</v>
      </c>
      <c r="F109" s="26" t="s">
        <v>166</v>
      </c>
      <c r="G109" s="113">
        <v>54</v>
      </c>
      <c r="H109" s="113">
        <v>54</v>
      </c>
      <c r="I109" s="113">
        <v>54</v>
      </c>
      <c r="J109" s="113">
        <v>54</v>
      </c>
      <c r="K109" s="113">
        <v>54</v>
      </c>
      <c r="L109" s="27" t="s">
        <v>166</v>
      </c>
      <c r="M109" s="31"/>
      <c r="P109" s="4">
        <v>3</v>
      </c>
      <c r="Q109" s="4" t="s">
        <v>127</v>
      </c>
      <c r="R109" s="4" t="s">
        <v>128</v>
      </c>
      <c r="S109" s="4">
        <v>3</v>
      </c>
      <c r="T109" s="4" t="s">
        <v>166</v>
      </c>
      <c r="U109" s="4" t="s">
        <v>166</v>
      </c>
      <c r="V109" s="4">
        <v>54</v>
      </c>
      <c r="W109" s="4">
        <v>54</v>
      </c>
      <c r="X109" s="4">
        <v>54</v>
      </c>
      <c r="Y109" s="4">
        <v>54</v>
      </c>
      <c r="Z109" s="4">
        <v>54</v>
      </c>
      <c r="AA109" s="4" t="s">
        <v>166</v>
      </c>
    </row>
    <row r="110" spans="1:27" x14ac:dyDescent="0.2">
      <c r="A110" s="108">
        <v>4</v>
      </c>
      <c r="B110" s="109" t="s">
        <v>129</v>
      </c>
      <c r="C110" s="110" t="s">
        <v>130</v>
      </c>
      <c r="D110" s="111">
        <v>4</v>
      </c>
      <c r="E110" s="26" t="s">
        <v>166</v>
      </c>
      <c r="F110" s="26" t="s">
        <v>166</v>
      </c>
      <c r="G110" s="26" t="s">
        <v>166</v>
      </c>
      <c r="H110" s="113">
        <v>54</v>
      </c>
      <c r="I110" s="113">
        <v>54</v>
      </c>
      <c r="J110" s="113">
        <v>54</v>
      </c>
      <c r="K110" s="113">
        <v>54</v>
      </c>
      <c r="L110" s="27" t="s">
        <v>166</v>
      </c>
      <c r="M110" s="31"/>
      <c r="P110" s="4">
        <v>4</v>
      </c>
      <c r="Q110" s="4" t="s">
        <v>129</v>
      </c>
      <c r="R110" s="4" t="s">
        <v>130</v>
      </c>
      <c r="S110" s="4">
        <v>4</v>
      </c>
      <c r="T110" s="4" t="s">
        <v>166</v>
      </c>
      <c r="U110" s="4" t="s">
        <v>166</v>
      </c>
      <c r="V110" s="4" t="s">
        <v>166</v>
      </c>
      <c r="W110" s="4">
        <v>54</v>
      </c>
      <c r="X110" s="4">
        <v>54</v>
      </c>
      <c r="Y110" s="4">
        <v>54</v>
      </c>
      <c r="Z110" s="4">
        <v>54</v>
      </c>
      <c r="AA110" s="4" t="s">
        <v>166</v>
      </c>
    </row>
    <row r="111" spans="1:27" x14ac:dyDescent="0.2">
      <c r="A111" s="108">
        <v>5</v>
      </c>
      <c r="B111" s="109" t="s">
        <v>131</v>
      </c>
      <c r="C111" s="110" t="s">
        <v>132</v>
      </c>
      <c r="D111" s="111">
        <v>5</v>
      </c>
      <c r="E111" s="26" t="s">
        <v>166</v>
      </c>
      <c r="F111" s="26" t="s">
        <v>166</v>
      </c>
      <c r="G111" s="26" t="s">
        <v>166</v>
      </c>
      <c r="H111" s="26" t="s">
        <v>166</v>
      </c>
      <c r="I111" s="113">
        <v>54</v>
      </c>
      <c r="J111" s="113">
        <v>54</v>
      </c>
      <c r="K111" s="113">
        <v>54</v>
      </c>
      <c r="L111" s="27" t="s">
        <v>166</v>
      </c>
      <c r="M111" s="31"/>
      <c r="P111" s="4">
        <v>5</v>
      </c>
      <c r="Q111" s="4" t="s">
        <v>131</v>
      </c>
      <c r="R111" s="4" t="s">
        <v>132</v>
      </c>
      <c r="S111" s="4">
        <v>5</v>
      </c>
      <c r="T111" s="4" t="s">
        <v>166</v>
      </c>
      <c r="U111" s="4" t="s">
        <v>166</v>
      </c>
      <c r="V111" s="4" t="s">
        <v>166</v>
      </c>
      <c r="W111" s="4" t="s">
        <v>166</v>
      </c>
      <c r="X111" s="4">
        <v>54</v>
      </c>
      <c r="Y111" s="4">
        <v>54</v>
      </c>
      <c r="Z111" s="4">
        <v>54</v>
      </c>
      <c r="AA111" s="4" t="s">
        <v>166</v>
      </c>
    </row>
    <row r="112" spans="1:27" x14ac:dyDescent="0.2">
      <c r="A112" s="128">
        <v>6</v>
      </c>
      <c r="B112" s="119" t="s">
        <v>133</v>
      </c>
      <c r="C112" s="132" t="s">
        <v>134</v>
      </c>
      <c r="D112" s="111">
        <v>6</v>
      </c>
      <c r="E112" s="26" t="s">
        <v>166</v>
      </c>
      <c r="F112" s="26" t="s">
        <v>166</v>
      </c>
      <c r="G112" s="26" t="s">
        <v>166</v>
      </c>
      <c r="H112" s="26" t="s">
        <v>166</v>
      </c>
      <c r="I112" s="26" t="s">
        <v>166</v>
      </c>
      <c r="J112" s="113">
        <v>54</v>
      </c>
      <c r="K112" s="113">
        <v>54</v>
      </c>
      <c r="L112" s="27" t="s">
        <v>166</v>
      </c>
      <c r="M112" s="31"/>
      <c r="P112" s="4">
        <v>6</v>
      </c>
      <c r="Q112" s="4" t="s">
        <v>133</v>
      </c>
      <c r="R112" s="4" t="s">
        <v>134</v>
      </c>
      <c r="S112" s="4">
        <v>6</v>
      </c>
      <c r="T112" s="4" t="s">
        <v>166</v>
      </c>
      <c r="U112" s="4" t="s">
        <v>166</v>
      </c>
      <c r="V112" s="4" t="s">
        <v>166</v>
      </c>
      <c r="W112" s="4" t="s">
        <v>166</v>
      </c>
      <c r="X112" s="4" t="s">
        <v>166</v>
      </c>
      <c r="Y112" s="4">
        <v>54</v>
      </c>
      <c r="Z112" s="4">
        <v>54</v>
      </c>
      <c r="AA112" s="4" t="s">
        <v>166</v>
      </c>
    </row>
    <row r="113" spans="1:27" x14ac:dyDescent="0.2">
      <c r="A113" s="128">
        <v>7</v>
      </c>
      <c r="B113" s="119" t="s">
        <v>135</v>
      </c>
      <c r="C113" s="132" t="s">
        <v>136</v>
      </c>
      <c r="D113" s="111">
        <v>7</v>
      </c>
      <c r="E113" s="26" t="s">
        <v>166</v>
      </c>
      <c r="F113" s="26" t="s">
        <v>166</v>
      </c>
      <c r="G113" s="26" t="s">
        <v>166</v>
      </c>
      <c r="H113" s="26" t="s">
        <v>166</v>
      </c>
      <c r="I113" s="26" t="s">
        <v>166</v>
      </c>
      <c r="J113" s="26" t="s">
        <v>166</v>
      </c>
      <c r="K113" s="113">
        <v>54</v>
      </c>
      <c r="L113" s="27" t="s">
        <v>166</v>
      </c>
      <c r="M113" s="31"/>
      <c r="P113" s="4">
        <v>7</v>
      </c>
      <c r="Q113" s="4" t="s">
        <v>135</v>
      </c>
      <c r="R113" s="4" t="s">
        <v>136</v>
      </c>
      <c r="S113" s="4">
        <v>7</v>
      </c>
      <c r="T113" s="4" t="s">
        <v>166</v>
      </c>
      <c r="U113" s="4" t="s">
        <v>166</v>
      </c>
      <c r="V113" s="4" t="s">
        <v>166</v>
      </c>
      <c r="W113" s="4" t="s">
        <v>166</v>
      </c>
      <c r="X113" s="4" t="s">
        <v>166</v>
      </c>
      <c r="Y113" s="4" t="s">
        <v>166</v>
      </c>
      <c r="Z113" s="4">
        <v>54</v>
      </c>
      <c r="AA113" s="4" t="s">
        <v>166</v>
      </c>
    </row>
    <row r="114" spans="1:27" ht="13.5" thickBot="1" x14ac:dyDescent="0.25">
      <c r="A114" s="130">
        <v>8</v>
      </c>
      <c r="B114" s="121"/>
      <c r="C114" s="133"/>
      <c r="D114" s="123">
        <v>8</v>
      </c>
      <c r="E114" s="60" t="s">
        <v>166</v>
      </c>
      <c r="F114" s="60" t="s">
        <v>166</v>
      </c>
      <c r="G114" s="60" t="s">
        <v>166</v>
      </c>
      <c r="H114" s="60" t="s">
        <v>166</v>
      </c>
      <c r="I114" s="60" t="s">
        <v>166</v>
      </c>
      <c r="J114" s="60" t="s">
        <v>166</v>
      </c>
      <c r="K114" s="60" t="s">
        <v>166</v>
      </c>
      <c r="L114" s="28" t="s">
        <v>166</v>
      </c>
      <c r="M114" s="31"/>
      <c r="P114" s="4">
        <v>8</v>
      </c>
      <c r="S114" s="4">
        <v>8</v>
      </c>
      <c r="T114" s="4" t="s">
        <v>166</v>
      </c>
      <c r="U114" s="4" t="s">
        <v>166</v>
      </c>
      <c r="V114" s="4" t="s">
        <v>166</v>
      </c>
      <c r="W114" s="4" t="s">
        <v>166</v>
      </c>
      <c r="X114" s="4" t="s">
        <v>166</v>
      </c>
      <c r="Y114" s="4" t="s">
        <v>166</v>
      </c>
      <c r="Z114" s="4" t="s">
        <v>166</v>
      </c>
      <c r="AA114" s="4" t="s">
        <v>166</v>
      </c>
    </row>
    <row r="115" spans="1:27" ht="13.5" thickBot="1" x14ac:dyDescent="0.25">
      <c r="A115" s="4" t="s">
        <v>40</v>
      </c>
      <c r="M115" s="31"/>
      <c r="P115" s="4" t="s">
        <v>40</v>
      </c>
    </row>
    <row r="116" spans="1:27" ht="13.5" customHeight="1" thickBot="1" x14ac:dyDescent="0.25">
      <c r="A116" s="166" t="s">
        <v>108</v>
      </c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8"/>
      <c r="M116" s="31"/>
      <c r="P116" s="4" t="s">
        <v>108</v>
      </c>
    </row>
    <row r="117" spans="1:27" ht="27" customHeight="1" x14ac:dyDescent="0.2">
      <c r="A117" s="134" t="s">
        <v>79</v>
      </c>
      <c r="B117" s="135" t="s">
        <v>80</v>
      </c>
      <c r="C117" s="136" t="s">
        <v>81</v>
      </c>
      <c r="D117" s="137" t="s">
        <v>82</v>
      </c>
      <c r="E117" s="138">
        <v>1</v>
      </c>
      <c r="F117" s="138">
        <v>2</v>
      </c>
      <c r="G117" s="138">
        <v>3</v>
      </c>
      <c r="H117" s="138">
        <v>4</v>
      </c>
      <c r="I117" s="138">
        <v>5</v>
      </c>
      <c r="J117" s="138">
        <v>6</v>
      </c>
      <c r="K117" s="138">
        <v>7</v>
      </c>
      <c r="L117" s="139">
        <v>8</v>
      </c>
      <c r="M117" s="31"/>
      <c r="P117" s="4" t="s">
        <v>79</v>
      </c>
      <c r="Q117" s="4" t="s">
        <v>80</v>
      </c>
      <c r="R117" s="4" t="s">
        <v>81</v>
      </c>
      <c r="S117" s="4" t="s">
        <v>82</v>
      </c>
      <c r="T117" s="4">
        <v>1</v>
      </c>
      <c r="U117" s="4">
        <v>2</v>
      </c>
      <c r="V117" s="4">
        <v>3</v>
      </c>
      <c r="W117" s="4">
        <v>4</v>
      </c>
      <c r="X117" s="4">
        <v>5</v>
      </c>
      <c r="Y117" s="4">
        <v>6</v>
      </c>
      <c r="Z117" s="4">
        <v>7</v>
      </c>
      <c r="AA117" s="4">
        <v>8</v>
      </c>
    </row>
    <row r="118" spans="1:27" x14ac:dyDescent="0.2">
      <c r="A118" s="108">
        <v>1</v>
      </c>
      <c r="B118" s="109" t="s">
        <v>123</v>
      </c>
      <c r="C118" s="110" t="s">
        <v>124</v>
      </c>
      <c r="D118" s="111">
        <v>1</v>
      </c>
      <c r="E118" s="113">
        <v>46</v>
      </c>
      <c r="F118" s="113">
        <v>46</v>
      </c>
      <c r="G118" s="113">
        <v>46</v>
      </c>
      <c r="H118" s="113">
        <v>46</v>
      </c>
      <c r="I118" s="113">
        <v>46</v>
      </c>
      <c r="J118" s="113">
        <v>46</v>
      </c>
      <c r="K118" s="113">
        <v>46</v>
      </c>
      <c r="L118" s="27" t="s">
        <v>166</v>
      </c>
      <c r="M118" s="49"/>
      <c r="P118" s="4">
        <v>1</v>
      </c>
      <c r="Q118" s="4" t="s">
        <v>123</v>
      </c>
      <c r="R118" s="4" t="s">
        <v>124</v>
      </c>
      <c r="S118" s="4">
        <v>1</v>
      </c>
      <c r="T118" s="4">
        <v>46</v>
      </c>
      <c r="U118" s="4">
        <v>46</v>
      </c>
      <c r="V118" s="4">
        <v>46</v>
      </c>
      <c r="W118" s="4">
        <v>46</v>
      </c>
      <c r="X118" s="4">
        <v>46</v>
      </c>
      <c r="Y118" s="4">
        <v>46</v>
      </c>
      <c r="Z118" s="4">
        <v>46</v>
      </c>
      <c r="AA118" s="4" t="s">
        <v>166</v>
      </c>
    </row>
    <row r="119" spans="1:27" x14ac:dyDescent="0.2">
      <c r="A119" s="108">
        <v>2</v>
      </c>
      <c r="B119" s="109" t="s">
        <v>125</v>
      </c>
      <c r="C119" s="110" t="s">
        <v>126</v>
      </c>
      <c r="D119" s="111">
        <v>2</v>
      </c>
      <c r="E119" s="26" t="s">
        <v>166</v>
      </c>
      <c r="F119" s="113">
        <v>46</v>
      </c>
      <c r="G119" s="113">
        <v>46</v>
      </c>
      <c r="H119" s="113">
        <v>46</v>
      </c>
      <c r="I119" s="113">
        <v>46</v>
      </c>
      <c r="J119" s="113">
        <v>46</v>
      </c>
      <c r="K119" s="113">
        <v>46</v>
      </c>
      <c r="L119" s="27" t="s">
        <v>166</v>
      </c>
      <c r="M119" s="31"/>
      <c r="P119" s="4">
        <v>2</v>
      </c>
      <c r="Q119" s="4" t="s">
        <v>125</v>
      </c>
      <c r="R119" s="4" t="s">
        <v>126</v>
      </c>
      <c r="S119" s="4">
        <v>2</v>
      </c>
      <c r="T119" s="4" t="s">
        <v>166</v>
      </c>
      <c r="U119" s="4">
        <v>46</v>
      </c>
      <c r="V119" s="4">
        <v>46</v>
      </c>
      <c r="W119" s="4">
        <v>46</v>
      </c>
      <c r="X119" s="4">
        <v>46</v>
      </c>
      <c r="Y119" s="4">
        <v>46</v>
      </c>
      <c r="Z119" s="4">
        <v>46</v>
      </c>
      <c r="AA119" s="4" t="s">
        <v>166</v>
      </c>
    </row>
    <row r="120" spans="1:27" x14ac:dyDescent="0.2">
      <c r="A120" s="108">
        <v>3</v>
      </c>
      <c r="B120" s="109" t="s">
        <v>127</v>
      </c>
      <c r="C120" s="110" t="s">
        <v>128</v>
      </c>
      <c r="D120" s="111">
        <v>3</v>
      </c>
      <c r="E120" s="26" t="s">
        <v>166</v>
      </c>
      <c r="F120" s="26" t="s">
        <v>166</v>
      </c>
      <c r="G120" s="113">
        <v>46</v>
      </c>
      <c r="H120" s="113">
        <v>46</v>
      </c>
      <c r="I120" s="113">
        <v>46</v>
      </c>
      <c r="J120" s="113">
        <v>46</v>
      </c>
      <c r="K120" s="113">
        <v>46</v>
      </c>
      <c r="L120" s="27" t="s">
        <v>166</v>
      </c>
      <c r="M120" s="31"/>
      <c r="P120" s="4">
        <v>3</v>
      </c>
      <c r="Q120" s="4" t="s">
        <v>127</v>
      </c>
      <c r="R120" s="4" t="s">
        <v>128</v>
      </c>
      <c r="S120" s="4">
        <v>3</v>
      </c>
      <c r="T120" s="4" t="s">
        <v>166</v>
      </c>
      <c r="U120" s="4" t="s">
        <v>166</v>
      </c>
      <c r="V120" s="4">
        <v>46</v>
      </c>
      <c r="W120" s="4">
        <v>46</v>
      </c>
      <c r="X120" s="4">
        <v>46</v>
      </c>
      <c r="Y120" s="4">
        <v>46</v>
      </c>
      <c r="Z120" s="4">
        <v>46</v>
      </c>
      <c r="AA120" s="4" t="s">
        <v>166</v>
      </c>
    </row>
    <row r="121" spans="1:27" x14ac:dyDescent="0.2">
      <c r="A121" s="108">
        <v>4</v>
      </c>
      <c r="B121" s="109" t="s">
        <v>129</v>
      </c>
      <c r="C121" s="110" t="s">
        <v>130</v>
      </c>
      <c r="D121" s="111">
        <v>4</v>
      </c>
      <c r="E121" s="26" t="s">
        <v>166</v>
      </c>
      <c r="F121" s="26" t="s">
        <v>166</v>
      </c>
      <c r="G121" s="26" t="s">
        <v>166</v>
      </c>
      <c r="H121" s="113">
        <v>46</v>
      </c>
      <c r="I121" s="113">
        <v>46</v>
      </c>
      <c r="J121" s="113">
        <v>46</v>
      </c>
      <c r="K121" s="113">
        <v>46</v>
      </c>
      <c r="L121" s="27" t="s">
        <v>166</v>
      </c>
      <c r="M121" s="31"/>
      <c r="P121" s="4">
        <v>4</v>
      </c>
      <c r="Q121" s="4" t="s">
        <v>129</v>
      </c>
      <c r="R121" s="4" t="s">
        <v>130</v>
      </c>
      <c r="S121" s="4">
        <v>4</v>
      </c>
      <c r="T121" s="4" t="s">
        <v>166</v>
      </c>
      <c r="U121" s="4" t="s">
        <v>166</v>
      </c>
      <c r="V121" s="4" t="s">
        <v>166</v>
      </c>
      <c r="W121" s="4">
        <v>46</v>
      </c>
      <c r="X121" s="4">
        <v>46</v>
      </c>
      <c r="Y121" s="4">
        <v>46</v>
      </c>
      <c r="Z121" s="4">
        <v>46</v>
      </c>
      <c r="AA121" s="4" t="s">
        <v>166</v>
      </c>
    </row>
    <row r="122" spans="1:27" x14ac:dyDescent="0.2">
      <c r="A122" s="108">
        <v>5</v>
      </c>
      <c r="B122" s="109" t="s">
        <v>131</v>
      </c>
      <c r="C122" s="110" t="s">
        <v>132</v>
      </c>
      <c r="D122" s="111">
        <v>5</v>
      </c>
      <c r="E122" s="26" t="s">
        <v>166</v>
      </c>
      <c r="F122" s="26" t="s">
        <v>166</v>
      </c>
      <c r="G122" s="26" t="s">
        <v>166</v>
      </c>
      <c r="H122" s="26" t="s">
        <v>166</v>
      </c>
      <c r="I122" s="113">
        <v>46</v>
      </c>
      <c r="J122" s="113">
        <v>46</v>
      </c>
      <c r="K122" s="113">
        <v>46</v>
      </c>
      <c r="L122" s="27" t="s">
        <v>166</v>
      </c>
      <c r="M122" s="31"/>
      <c r="P122" s="4">
        <v>5</v>
      </c>
      <c r="Q122" s="4" t="s">
        <v>131</v>
      </c>
      <c r="R122" s="4" t="s">
        <v>132</v>
      </c>
      <c r="S122" s="4">
        <v>5</v>
      </c>
      <c r="T122" s="4" t="s">
        <v>166</v>
      </c>
      <c r="U122" s="4" t="s">
        <v>166</v>
      </c>
      <c r="V122" s="4" t="s">
        <v>166</v>
      </c>
      <c r="W122" s="4" t="s">
        <v>166</v>
      </c>
      <c r="X122" s="4">
        <v>46</v>
      </c>
      <c r="Y122" s="4">
        <v>46</v>
      </c>
      <c r="Z122" s="4">
        <v>46</v>
      </c>
      <c r="AA122" s="4" t="s">
        <v>166</v>
      </c>
    </row>
    <row r="123" spans="1:27" x14ac:dyDescent="0.2">
      <c r="A123" s="128">
        <v>6</v>
      </c>
      <c r="B123" s="119" t="s">
        <v>133</v>
      </c>
      <c r="C123" s="132" t="s">
        <v>134</v>
      </c>
      <c r="D123" s="111">
        <v>6</v>
      </c>
      <c r="E123" s="26" t="s">
        <v>166</v>
      </c>
      <c r="F123" s="26" t="s">
        <v>166</v>
      </c>
      <c r="G123" s="26" t="s">
        <v>166</v>
      </c>
      <c r="H123" s="26" t="s">
        <v>166</v>
      </c>
      <c r="I123" s="26" t="s">
        <v>166</v>
      </c>
      <c r="J123" s="113">
        <v>46</v>
      </c>
      <c r="K123" s="113">
        <v>46</v>
      </c>
      <c r="L123" s="27" t="s">
        <v>166</v>
      </c>
      <c r="M123" s="31"/>
      <c r="P123" s="4">
        <v>6</v>
      </c>
      <c r="Q123" s="4" t="s">
        <v>133</v>
      </c>
      <c r="R123" s="4" t="s">
        <v>134</v>
      </c>
      <c r="S123" s="4">
        <v>6</v>
      </c>
      <c r="T123" s="4" t="s">
        <v>166</v>
      </c>
      <c r="U123" s="4" t="s">
        <v>166</v>
      </c>
      <c r="V123" s="4" t="s">
        <v>166</v>
      </c>
      <c r="W123" s="4" t="s">
        <v>166</v>
      </c>
      <c r="X123" s="4" t="s">
        <v>166</v>
      </c>
      <c r="Y123" s="4">
        <v>46</v>
      </c>
      <c r="Z123" s="4">
        <v>46</v>
      </c>
      <c r="AA123" s="4" t="s">
        <v>166</v>
      </c>
    </row>
    <row r="124" spans="1:27" x14ac:dyDescent="0.2">
      <c r="A124" s="128">
        <v>7</v>
      </c>
      <c r="B124" s="119" t="s">
        <v>135</v>
      </c>
      <c r="C124" s="132" t="s">
        <v>136</v>
      </c>
      <c r="D124" s="111">
        <v>7</v>
      </c>
      <c r="E124" s="26" t="s">
        <v>166</v>
      </c>
      <c r="F124" s="26" t="s">
        <v>166</v>
      </c>
      <c r="G124" s="26" t="s">
        <v>166</v>
      </c>
      <c r="H124" s="26" t="s">
        <v>166</v>
      </c>
      <c r="I124" s="26" t="s">
        <v>166</v>
      </c>
      <c r="J124" s="26" t="s">
        <v>166</v>
      </c>
      <c r="K124" s="113">
        <v>46</v>
      </c>
      <c r="L124" s="27" t="s">
        <v>166</v>
      </c>
      <c r="M124" s="31"/>
      <c r="P124" s="4">
        <v>7</v>
      </c>
      <c r="Q124" s="4" t="s">
        <v>135</v>
      </c>
      <c r="R124" s="4" t="s">
        <v>136</v>
      </c>
      <c r="S124" s="4">
        <v>7</v>
      </c>
      <c r="T124" s="4" t="s">
        <v>166</v>
      </c>
      <c r="U124" s="4" t="s">
        <v>166</v>
      </c>
      <c r="V124" s="4" t="s">
        <v>166</v>
      </c>
      <c r="W124" s="4" t="s">
        <v>166</v>
      </c>
      <c r="X124" s="4" t="s">
        <v>166</v>
      </c>
      <c r="Y124" s="4" t="s">
        <v>166</v>
      </c>
      <c r="Z124" s="4">
        <v>46</v>
      </c>
      <c r="AA124" s="4" t="s">
        <v>166</v>
      </c>
    </row>
    <row r="125" spans="1:27" ht="13.5" thickBot="1" x14ac:dyDescent="0.25">
      <c r="A125" s="130">
        <v>8</v>
      </c>
      <c r="B125" s="121"/>
      <c r="C125" s="133"/>
      <c r="D125" s="123">
        <v>8</v>
      </c>
      <c r="E125" s="60" t="s">
        <v>166</v>
      </c>
      <c r="F125" s="60" t="s">
        <v>166</v>
      </c>
      <c r="G125" s="60" t="s">
        <v>166</v>
      </c>
      <c r="H125" s="60" t="s">
        <v>166</v>
      </c>
      <c r="I125" s="60" t="s">
        <v>166</v>
      </c>
      <c r="J125" s="60" t="s">
        <v>166</v>
      </c>
      <c r="K125" s="60" t="s">
        <v>166</v>
      </c>
      <c r="L125" s="28" t="s">
        <v>166</v>
      </c>
      <c r="M125" s="31"/>
      <c r="P125" s="4">
        <v>8</v>
      </c>
      <c r="S125" s="4">
        <v>8</v>
      </c>
      <c r="T125" s="4" t="s">
        <v>166</v>
      </c>
      <c r="U125" s="4" t="s">
        <v>166</v>
      </c>
      <c r="V125" s="4" t="s">
        <v>166</v>
      </c>
      <c r="W125" s="4" t="s">
        <v>166</v>
      </c>
      <c r="X125" s="4" t="s">
        <v>166</v>
      </c>
      <c r="Y125" s="4" t="s">
        <v>166</v>
      </c>
      <c r="Z125" s="4" t="s">
        <v>166</v>
      </c>
      <c r="AA125" s="4" t="s">
        <v>166</v>
      </c>
    </row>
    <row r="126" spans="1:27" ht="13.5" thickBot="1" x14ac:dyDescent="0.25">
      <c r="A126" s="4" t="s">
        <v>41</v>
      </c>
      <c r="M126" s="31"/>
      <c r="P126" s="4" t="s">
        <v>41</v>
      </c>
    </row>
    <row r="127" spans="1:27" ht="13.5" customHeight="1" thickBot="1" x14ac:dyDescent="0.25">
      <c r="A127" s="166" t="s">
        <v>109</v>
      </c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8"/>
      <c r="M127" s="31"/>
      <c r="P127" s="4" t="s">
        <v>109</v>
      </c>
    </row>
    <row r="128" spans="1:27" ht="25.5" customHeight="1" x14ac:dyDescent="0.2">
      <c r="A128" s="134" t="s">
        <v>79</v>
      </c>
      <c r="B128" s="135" t="s">
        <v>80</v>
      </c>
      <c r="C128" s="136" t="s">
        <v>81</v>
      </c>
      <c r="D128" s="137" t="s">
        <v>82</v>
      </c>
      <c r="E128" s="138">
        <v>1</v>
      </c>
      <c r="F128" s="138">
        <v>2</v>
      </c>
      <c r="G128" s="138">
        <v>3</v>
      </c>
      <c r="H128" s="138">
        <v>4</v>
      </c>
      <c r="I128" s="138">
        <v>5</v>
      </c>
      <c r="J128" s="138">
        <v>6</v>
      </c>
      <c r="K128" s="138">
        <v>7</v>
      </c>
      <c r="L128" s="139">
        <v>8</v>
      </c>
      <c r="M128" s="31"/>
      <c r="P128" s="4" t="s">
        <v>79</v>
      </c>
      <c r="Q128" s="4" t="s">
        <v>80</v>
      </c>
      <c r="R128" s="4" t="s">
        <v>81</v>
      </c>
      <c r="S128" s="4" t="s">
        <v>82</v>
      </c>
      <c r="T128" s="4">
        <v>1</v>
      </c>
      <c r="U128" s="4">
        <v>2</v>
      </c>
      <c r="V128" s="4">
        <v>3</v>
      </c>
      <c r="W128" s="4">
        <v>4</v>
      </c>
      <c r="X128" s="4">
        <v>5</v>
      </c>
      <c r="Y128" s="4">
        <v>6</v>
      </c>
      <c r="Z128" s="4">
        <v>7</v>
      </c>
      <c r="AA128" s="4">
        <v>8</v>
      </c>
    </row>
    <row r="129" spans="1:27" x14ac:dyDescent="0.2">
      <c r="A129" s="108">
        <v>1</v>
      </c>
      <c r="B129" s="109" t="s">
        <v>123</v>
      </c>
      <c r="C129" s="110" t="s">
        <v>124</v>
      </c>
      <c r="D129" s="111">
        <v>1</v>
      </c>
      <c r="E129" s="113">
        <v>70</v>
      </c>
      <c r="F129" s="113">
        <v>70</v>
      </c>
      <c r="G129" s="113">
        <v>70</v>
      </c>
      <c r="H129" s="113">
        <v>70</v>
      </c>
      <c r="I129" s="113">
        <v>70</v>
      </c>
      <c r="J129" s="113">
        <v>70</v>
      </c>
      <c r="K129" s="113">
        <v>70</v>
      </c>
      <c r="L129" s="27" t="s">
        <v>166</v>
      </c>
      <c r="M129" s="49"/>
      <c r="P129" s="4">
        <v>1</v>
      </c>
      <c r="Q129" s="4" t="s">
        <v>123</v>
      </c>
      <c r="R129" s="4" t="s">
        <v>124</v>
      </c>
      <c r="S129" s="4">
        <v>1</v>
      </c>
      <c r="T129" s="4">
        <v>70</v>
      </c>
      <c r="U129" s="4">
        <v>70</v>
      </c>
      <c r="V129" s="4">
        <v>70</v>
      </c>
      <c r="W129" s="4">
        <v>70</v>
      </c>
      <c r="X129" s="4">
        <v>70</v>
      </c>
      <c r="Y129" s="4">
        <v>70</v>
      </c>
      <c r="Z129" s="4">
        <v>70</v>
      </c>
      <c r="AA129" s="4" t="s">
        <v>166</v>
      </c>
    </row>
    <row r="130" spans="1:27" x14ac:dyDescent="0.2">
      <c r="A130" s="108">
        <v>2</v>
      </c>
      <c r="B130" s="109" t="s">
        <v>125</v>
      </c>
      <c r="C130" s="110" t="s">
        <v>126</v>
      </c>
      <c r="D130" s="111">
        <v>2</v>
      </c>
      <c r="E130" s="26" t="s">
        <v>166</v>
      </c>
      <c r="F130" s="113">
        <v>70</v>
      </c>
      <c r="G130" s="113">
        <v>70</v>
      </c>
      <c r="H130" s="113">
        <v>70</v>
      </c>
      <c r="I130" s="113">
        <v>70</v>
      </c>
      <c r="J130" s="113">
        <v>70</v>
      </c>
      <c r="K130" s="113">
        <v>70</v>
      </c>
      <c r="L130" s="27" t="s">
        <v>166</v>
      </c>
      <c r="M130" s="31"/>
      <c r="P130" s="4">
        <v>2</v>
      </c>
      <c r="Q130" s="4" t="s">
        <v>125</v>
      </c>
      <c r="R130" s="4" t="s">
        <v>126</v>
      </c>
      <c r="S130" s="4">
        <v>2</v>
      </c>
      <c r="T130" s="4" t="s">
        <v>166</v>
      </c>
      <c r="U130" s="4">
        <v>70</v>
      </c>
      <c r="V130" s="4">
        <v>70</v>
      </c>
      <c r="W130" s="4">
        <v>70</v>
      </c>
      <c r="X130" s="4">
        <v>70</v>
      </c>
      <c r="Y130" s="4">
        <v>70</v>
      </c>
      <c r="Z130" s="4">
        <v>70</v>
      </c>
      <c r="AA130" s="4" t="s">
        <v>166</v>
      </c>
    </row>
    <row r="131" spans="1:27" x14ac:dyDescent="0.2">
      <c r="A131" s="108">
        <v>3</v>
      </c>
      <c r="B131" s="109" t="s">
        <v>127</v>
      </c>
      <c r="C131" s="110" t="s">
        <v>128</v>
      </c>
      <c r="D131" s="111">
        <v>3</v>
      </c>
      <c r="E131" s="26" t="s">
        <v>166</v>
      </c>
      <c r="F131" s="26" t="s">
        <v>166</v>
      </c>
      <c r="G131" s="113">
        <v>70</v>
      </c>
      <c r="H131" s="113">
        <v>70</v>
      </c>
      <c r="I131" s="113">
        <v>70</v>
      </c>
      <c r="J131" s="113">
        <v>70</v>
      </c>
      <c r="K131" s="113">
        <v>70</v>
      </c>
      <c r="L131" s="27" t="s">
        <v>166</v>
      </c>
      <c r="M131" s="31"/>
      <c r="P131" s="4">
        <v>3</v>
      </c>
      <c r="Q131" s="4" t="s">
        <v>127</v>
      </c>
      <c r="R131" s="4" t="s">
        <v>128</v>
      </c>
      <c r="S131" s="4">
        <v>3</v>
      </c>
      <c r="T131" s="4" t="s">
        <v>166</v>
      </c>
      <c r="U131" s="4" t="s">
        <v>166</v>
      </c>
      <c r="V131" s="4">
        <v>70</v>
      </c>
      <c r="W131" s="4">
        <v>70</v>
      </c>
      <c r="X131" s="4">
        <v>70</v>
      </c>
      <c r="Y131" s="4">
        <v>70</v>
      </c>
      <c r="Z131" s="4">
        <v>70</v>
      </c>
      <c r="AA131" s="4" t="s">
        <v>166</v>
      </c>
    </row>
    <row r="132" spans="1:27" x14ac:dyDescent="0.2">
      <c r="A132" s="108">
        <v>4</v>
      </c>
      <c r="B132" s="109" t="s">
        <v>129</v>
      </c>
      <c r="C132" s="110" t="s">
        <v>130</v>
      </c>
      <c r="D132" s="111">
        <v>4</v>
      </c>
      <c r="E132" s="26" t="s">
        <v>166</v>
      </c>
      <c r="F132" s="26" t="s">
        <v>166</v>
      </c>
      <c r="G132" s="26" t="s">
        <v>166</v>
      </c>
      <c r="H132" s="113">
        <v>70</v>
      </c>
      <c r="I132" s="113">
        <v>70</v>
      </c>
      <c r="J132" s="113">
        <v>70</v>
      </c>
      <c r="K132" s="113">
        <v>70</v>
      </c>
      <c r="L132" s="27" t="s">
        <v>166</v>
      </c>
      <c r="M132" s="31"/>
      <c r="P132" s="4">
        <v>4</v>
      </c>
      <c r="Q132" s="4" t="s">
        <v>129</v>
      </c>
      <c r="R132" s="4" t="s">
        <v>130</v>
      </c>
      <c r="S132" s="4">
        <v>4</v>
      </c>
      <c r="T132" s="4" t="s">
        <v>166</v>
      </c>
      <c r="U132" s="4" t="s">
        <v>166</v>
      </c>
      <c r="V132" s="4" t="s">
        <v>166</v>
      </c>
      <c r="W132" s="4">
        <v>70</v>
      </c>
      <c r="X132" s="4">
        <v>70</v>
      </c>
      <c r="Y132" s="4">
        <v>70</v>
      </c>
      <c r="Z132" s="4">
        <v>70</v>
      </c>
      <c r="AA132" s="4" t="s">
        <v>166</v>
      </c>
    </row>
    <row r="133" spans="1:27" x14ac:dyDescent="0.2">
      <c r="A133" s="108">
        <v>5</v>
      </c>
      <c r="B133" s="109" t="s">
        <v>131</v>
      </c>
      <c r="C133" s="110" t="s">
        <v>132</v>
      </c>
      <c r="D133" s="111">
        <v>5</v>
      </c>
      <c r="E133" s="26" t="s">
        <v>166</v>
      </c>
      <c r="F133" s="26" t="s">
        <v>166</v>
      </c>
      <c r="G133" s="26" t="s">
        <v>166</v>
      </c>
      <c r="H133" s="26" t="s">
        <v>166</v>
      </c>
      <c r="I133" s="113">
        <v>70</v>
      </c>
      <c r="J133" s="113">
        <v>70</v>
      </c>
      <c r="K133" s="113">
        <v>70</v>
      </c>
      <c r="L133" s="27" t="s">
        <v>166</v>
      </c>
      <c r="M133" s="31"/>
      <c r="P133" s="4">
        <v>5</v>
      </c>
      <c r="Q133" s="4" t="s">
        <v>131</v>
      </c>
      <c r="R133" s="4" t="s">
        <v>132</v>
      </c>
      <c r="S133" s="4">
        <v>5</v>
      </c>
      <c r="T133" s="4" t="s">
        <v>166</v>
      </c>
      <c r="U133" s="4" t="s">
        <v>166</v>
      </c>
      <c r="V133" s="4" t="s">
        <v>166</v>
      </c>
      <c r="W133" s="4" t="s">
        <v>166</v>
      </c>
      <c r="X133" s="4">
        <v>70</v>
      </c>
      <c r="Y133" s="4">
        <v>70</v>
      </c>
      <c r="Z133" s="4">
        <v>70</v>
      </c>
      <c r="AA133" s="4" t="s">
        <v>166</v>
      </c>
    </row>
    <row r="134" spans="1:27" x14ac:dyDescent="0.2">
      <c r="A134" s="128">
        <v>6</v>
      </c>
      <c r="B134" s="119" t="s">
        <v>133</v>
      </c>
      <c r="C134" s="132" t="s">
        <v>134</v>
      </c>
      <c r="D134" s="111">
        <v>6</v>
      </c>
      <c r="E134" s="26" t="s">
        <v>166</v>
      </c>
      <c r="F134" s="26" t="s">
        <v>166</v>
      </c>
      <c r="G134" s="26" t="s">
        <v>166</v>
      </c>
      <c r="H134" s="26" t="s">
        <v>166</v>
      </c>
      <c r="I134" s="26" t="s">
        <v>166</v>
      </c>
      <c r="J134" s="113">
        <v>70</v>
      </c>
      <c r="K134" s="113">
        <v>70</v>
      </c>
      <c r="L134" s="27" t="s">
        <v>166</v>
      </c>
      <c r="M134" s="31"/>
      <c r="P134" s="4">
        <v>6</v>
      </c>
      <c r="Q134" s="4" t="s">
        <v>133</v>
      </c>
      <c r="R134" s="4" t="s">
        <v>134</v>
      </c>
      <c r="S134" s="4">
        <v>6</v>
      </c>
      <c r="T134" s="4" t="s">
        <v>166</v>
      </c>
      <c r="U134" s="4" t="s">
        <v>166</v>
      </c>
      <c r="V134" s="4" t="s">
        <v>166</v>
      </c>
      <c r="W134" s="4" t="s">
        <v>166</v>
      </c>
      <c r="X134" s="4" t="s">
        <v>166</v>
      </c>
      <c r="Y134" s="4">
        <v>70</v>
      </c>
      <c r="Z134" s="4">
        <v>70</v>
      </c>
      <c r="AA134" s="4" t="s">
        <v>166</v>
      </c>
    </row>
    <row r="135" spans="1:27" x14ac:dyDescent="0.2">
      <c r="A135" s="128">
        <v>7</v>
      </c>
      <c r="B135" s="119" t="s">
        <v>135</v>
      </c>
      <c r="C135" s="132" t="s">
        <v>136</v>
      </c>
      <c r="D135" s="111">
        <v>7</v>
      </c>
      <c r="E135" s="26" t="s">
        <v>166</v>
      </c>
      <c r="F135" s="26" t="s">
        <v>166</v>
      </c>
      <c r="G135" s="26" t="s">
        <v>166</v>
      </c>
      <c r="H135" s="26" t="s">
        <v>166</v>
      </c>
      <c r="I135" s="26" t="s">
        <v>166</v>
      </c>
      <c r="J135" s="26" t="s">
        <v>166</v>
      </c>
      <c r="K135" s="113">
        <v>70</v>
      </c>
      <c r="L135" s="27" t="s">
        <v>166</v>
      </c>
      <c r="M135" s="31"/>
      <c r="P135" s="4">
        <v>7</v>
      </c>
      <c r="Q135" s="4" t="s">
        <v>135</v>
      </c>
      <c r="R135" s="4" t="s">
        <v>136</v>
      </c>
      <c r="S135" s="4">
        <v>7</v>
      </c>
      <c r="T135" s="4" t="s">
        <v>166</v>
      </c>
      <c r="U135" s="4" t="s">
        <v>166</v>
      </c>
      <c r="V135" s="4" t="s">
        <v>166</v>
      </c>
      <c r="W135" s="4" t="s">
        <v>166</v>
      </c>
      <c r="X135" s="4" t="s">
        <v>166</v>
      </c>
      <c r="Y135" s="4" t="s">
        <v>166</v>
      </c>
      <c r="Z135" s="4">
        <v>70</v>
      </c>
      <c r="AA135" s="4" t="s">
        <v>166</v>
      </c>
    </row>
    <row r="136" spans="1:27" ht="13.5" thickBot="1" x14ac:dyDescent="0.25">
      <c r="A136" s="130">
        <v>8</v>
      </c>
      <c r="B136" s="121"/>
      <c r="C136" s="133"/>
      <c r="D136" s="123">
        <v>8</v>
      </c>
      <c r="E136" s="60" t="s">
        <v>166</v>
      </c>
      <c r="F136" s="60" t="s">
        <v>166</v>
      </c>
      <c r="G136" s="60" t="s">
        <v>166</v>
      </c>
      <c r="H136" s="60" t="s">
        <v>166</v>
      </c>
      <c r="I136" s="60" t="s">
        <v>166</v>
      </c>
      <c r="J136" s="60" t="s">
        <v>166</v>
      </c>
      <c r="K136" s="60" t="s">
        <v>166</v>
      </c>
      <c r="L136" s="28" t="s">
        <v>166</v>
      </c>
      <c r="M136" s="31"/>
      <c r="P136" s="4">
        <v>8</v>
      </c>
      <c r="S136" s="4">
        <v>8</v>
      </c>
      <c r="T136" s="4" t="s">
        <v>166</v>
      </c>
      <c r="U136" s="4" t="s">
        <v>166</v>
      </c>
      <c r="V136" s="4" t="s">
        <v>166</v>
      </c>
      <c r="W136" s="4" t="s">
        <v>166</v>
      </c>
      <c r="X136" s="4" t="s">
        <v>166</v>
      </c>
      <c r="Y136" s="4" t="s">
        <v>166</v>
      </c>
      <c r="Z136" s="4" t="s">
        <v>166</v>
      </c>
      <c r="AA136" s="4" t="s">
        <v>166</v>
      </c>
    </row>
    <row r="137" spans="1:27" ht="13.5" thickBot="1" x14ac:dyDescent="0.25">
      <c r="A137" s="4" t="s">
        <v>42</v>
      </c>
      <c r="M137" s="31"/>
      <c r="P137" s="4" t="s">
        <v>42</v>
      </c>
    </row>
    <row r="138" spans="1:27" ht="12.95" customHeight="1" thickBot="1" x14ac:dyDescent="0.25">
      <c r="A138" s="166" t="s">
        <v>110</v>
      </c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8"/>
      <c r="M138" s="31"/>
      <c r="P138" s="4" t="s">
        <v>110</v>
      </c>
    </row>
    <row r="139" spans="1:27" ht="25.5" customHeight="1" x14ac:dyDescent="0.2">
      <c r="A139" s="134" t="s">
        <v>79</v>
      </c>
      <c r="B139" s="135" t="s">
        <v>80</v>
      </c>
      <c r="C139" s="136" t="s">
        <v>81</v>
      </c>
      <c r="D139" s="137" t="s">
        <v>82</v>
      </c>
      <c r="E139" s="138">
        <v>1</v>
      </c>
      <c r="F139" s="138">
        <v>2</v>
      </c>
      <c r="G139" s="138">
        <v>3</v>
      </c>
      <c r="H139" s="138">
        <v>4</v>
      </c>
      <c r="I139" s="138">
        <v>5</v>
      </c>
      <c r="J139" s="138">
        <v>6</v>
      </c>
      <c r="K139" s="138">
        <v>7</v>
      </c>
      <c r="L139" s="139">
        <v>8</v>
      </c>
      <c r="M139" s="31"/>
      <c r="P139" s="4" t="s">
        <v>79</v>
      </c>
      <c r="Q139" s="4" t="s">
        <v>80</v>
      </c>
      <c r="R139" s="4" t="s">
        <v>81</v>
      </c>
      <c r="S139" s="4" t="s">
        <v>82</v>
      </c>
      <c r="T139" s="4">
        <v>1</v>
      </c>
      <c r="U139" s="4">
        <v>2</v>
      </c>
      <c r="V139" s="4">
        <v>3</v>
      </c>
      <c r="W139" s="4">
        <v>4</v>
      </c>
      <c r="X139" s="4">
        <v>5</v>
      </c>
      <c r="Y139" s="4">
        <v>6</v>
      </c>
      <c r="Z139" s="4">
        <v>7</v>
      </c>
      <c r="AA139" s="4">
        <v>8</v>
      </c>
    </row>
    <row r="140" spans="1:27" x14ac:dyDescent="0.2">
      <c r="A140" s="108">
        <v>1</v>
      </c>
      <c r="B140" s="109" t="s">
        <v>123</v>
      </c>
      <c r="C140" s="110" t="s">
        <v>124</v>
      </c>
      <c r="D140" s="111">
        <v>1</v>
      </c>
      <c r="E140" s="113">
        <v>58</v>
      </c>
      <c r="F140" s="113">
        <v>58</v>
      </c>
      <c r="G140" s="113">
        <v>58</v>
      </c>
      <c r="H140" s="113">
        <v>58</v>
      </c>
      <c r="I140" s="113">
        <v>58</v>
      </c>
      <c r="J140" s="113">
        <v>58</v>
      </c>
      <c r="K140" s="113">
        <v>58</v>
      </c>
      <c r="L140" s="27" t="s">
        <v>166</v>
      </c>
      <c r="M140" s="49"/>
      <c r="P140" s="4">
        <v>1</v>
      </c>
      <c r="Q140" s="4" t="s">
        <v>123</v>
      </c>
      <c r="R140" s="4" t="s">
        <v>124</v>
      </c>
      <c r="S140" s="4">
        <v>1</v>
      </c>
      <c r="T140" s="4">
        <v>58</v>
      </c>
      <c r="U140" s="4">
        <v>58</v>
      </c>
      <c r="V140" s="4">
        <v>58</v>
      </c>
      <c r="W140" s="4">
        <v>58</v>
      </c>
      <c r="X140" s="4">
        <v>58</v>
      </c>
      <c r="Y140" s="4">
        <v>58</v>
      </c>
      <c r="Z140" s="4">
        <v>58</v>
      </c>
      <c r="AA140" s="4" t="s">
        <v>166</v>
      </c>
    </row>
    <row r="141" spans="1:27" x14ac:dyDescent="0.2">
      <c r="A141" s="108">
        <v>2</v>
      </c>
      <c r="B141" s="109" t="s">
        <v>125</v>
      </c>
      <c r="C141" s="110" t="s">
        <v>126</v>
      </c>
      <c r="D141" s="111">
        <v>2</v>
      </c>
      <c r="E141" s="26" t="s">
        <v>166</v>
      </c>
      <c r="F141" s="113">
        <v>58</v>
      </c>
      <c r="G141" s="113">
        <v>58</v>
      </c>
      <c r="H141" s="113">
        <v>58</v>
      </c>
      <c r="I141" s="113">
        <v>58</v>
      </c>
      <c r="J141" s="113">
        <v>58</v>
      </c>
      <c r="K141" s="113">
        <v>58</v>
      </c>
      <c r="L141" s="27" t="s">
        <v>166</v>
      </c>
      <c r="M141" s="31"/>
      <c r="P141" s="4">
        <v>2</v>
      </c>
      <c r="Q141" s="4" t="s">
        <v>125</v>
      </c>
      <c r="R141" s="4" t="s">
        <v>126</v>
      </c>
      <c r="S141" s="4">
        <v>2</v>
      </c>
      <c r="T141" s="4" t="s">
        <v>166</v>
      </c>
      <c r="U141" s="4">
        <v>58</v>
      </c>
      <c r="V141" s="4">
        <v>58</v>
      </c>
      <c r="W141" s="4">
        <v>58</v>
      </c>
      <c r="X141" s="4">
        <v>58</v>
      </c>
      <c r="Y141" s="4">
        <v>58</v>
      </c>
      <c r="Z141" s="4">
        <v>58</v>
      </c>
      <c r="AA141" s="4" t="s">
        <v>166</v>
      </c>
    </row>
    <row r="142" spans="1:27" x14ac:dyDescent="0.2">
      <c r="A142" s="108">
        <v>3</v>
      </c>
      <c r="B142" s="109" t="s">
        <v>127</v>
      </c>
      <c r="C142" s="110" t="s">
        <v>128</v>
      </c>
      <c r="D142" s="111">
        <v>3</v>
      </c>
      <c r="E142" s="26" t="s">
        <v>166</v>
      </c>
      <c r="F142" s="26" t="s">
        <v>166</v>
      </c>
      <c r="G142" s="113">
        <v>58</v>
      </c>
      <c r="H142" s="113">
        <v>58</v>
      </c>
      <c r="I142" s="113">
        <v>58</v>
      </c>
      <c r="J142" s="113">
        <v>58</v>
      </c>
      <c r="K142" s="113">
        <v>58</v>
      </c>
      <c r="L142" s="27" t="s">
        <v>166</v>
      </c>
      <c r="M142" s="31"/>
      <c r="P142" s="4">
        <v>3</v>
      </c>
      <c r="Q142" s="4" t="s">
        <v>127</v>
      </c>
      <c r="R142" s="4" t="s">
        <v>128</v>
      </c>
      <c r="S142" s="4">
        <v>3</v>
      </c>
      <c r="T142" s="4" t="s">
        <v>166</v>
      </c>
      <c r="U142" s="4" t="s">
        <v>166</v>
      </c>
      <c r="V142" s="4">
        <v>58</v>
      </c>
      <c r="W142" s="4">
        <v>58</v>
      </c>
      <c r="X142" s="4">
        <v>58</v>
      </c>
      <c r="Y142" s="4">
        <v>58</v>
      </c>
      <c r="Z142" s="4">
        <v>58</v>
      </c>
      <c r="AA142" s="4" t="s">
        <v>166</v>
      </c>
    </row>
    <row r="143" spans="1:27" x14ac:dyDescent="0.2">
      <c r="A143" s="108">
        <v>4</v>
      </c>
      <c r="B143" s="109" t="s">
        <v>129</v>
      </c>
      <c r="C143" s="110" t="s">
        <v>130</v>
      </c>
      <c r="D143" s="111">
        <v>4</v>
      </c>
      <c r="E143" s="26" t="s">
        <v>166</v>
      </c>
      <c r="F143" s="26" t="s">
        <v>166</v>
      </c>
      <c r="G143" s="26" t="s">
        <v>166</v>
      </c>
      <c r="H143" s="113">
        <v>58</v>
      </c>
      <c r="I143" s="113">
        <v>58</v>
      </c>
      <c r="J143" s="113">
        <v>58</v>
      </c>
      <c r="K143" s="113">
        <v>58</v>
      </c>
      <c r="L143" s="27" t="s">
        <v>166</v>
      </c>
      <c r="M143" s="31"/>
      <c r="P143" s="4">
        <v>4</v>
      </c>
      <c r="Q143" s="4" t="s">
        <v>129</v>
      </c>
      <c r="R143" s="4" t="s">
        <v>130</v>
      </c>
      <c r="S143" s="4">
        <v>4</v>
      </c>
      <c r="T143" s="4" t="s">
        <v>166</v>
      </c>
      <c r="U143" s="4" t="s">
        <v>166</v>
      </c>
      <c r="V143" s="4" t="s">
        <v>166</v>
      </c>
      <c r="W143" s="4">
        <v>58</v>
      </c>
      <c r="X143" s="4">
        <v>58</v>
      </c>
      <c r="Y143" s="4">
        <v>58</v>
      </c>
      <c r="Z143" s="4">
        <v>58</v>
      </c>
      <c r="AA143" s="4" t="s">
        <v>166</v>
      </c>
    </row>
    <row r="144" spans="1:27" x14ac:dyDescent="0.2">
      <c r="A144" s="108">
        <v>5</v>
      </c>
      <c r="B144" s="109" t="s">
        <v>131</v>
      </c>
      <c r="C144" s="110" t="s">
        <v>132</v>
      </c>
      <c r="D144" s="111">
        <v>5</v>
      </c>
      <c r="E144" s="26" t="s">
        <v>166</v>
      </c>
      <c r="F144" s="26" t="s">
        <v>166</v>
      </c>
      <c r="G144" s="26" t="s">
        <v>166</v>
      </c>
      <c r="H144" s="26" t="s">
        <v>166</v>
      </c>
      <c r="I144" s="113">
        <v>58</v>
      </c>
      <c r="J144" s="113">
        <v>58</v>
      </c>
      <c r="K144" s="113">
        <v>58</v>
      </c>
      <c r="L144" s="27" t="s">
        <v>166</v>
      </c>
      <c r="M144" s="31"/>
      <c r="P144" s="4">
        <v>5</v>
      </c>
      <c r="Q144" s="4" t="s">
        <v>131</v>
      </c>
      <c r="R144" s="4" t="s">
        <v>132</v>
      </c>
      <c r="S144" s="4">
        <v>5</v>
      </c>
      <c r="T144" s="4" t="s">
        <v>166</v>
      </c>
      <c r="U144" s="4" t="s">
        <v>166</v>
      </c>
      <c r="V144" s="4" t="s">
        <v>166</v>
      </c>
      <c r="W144" s="4" t="s">
        <v>166</v>
      </c>
      <c r="X144" s="4">
        <v>58</v>
      </c>
      <c r="Y144" s="4">
        <v>58</v>
      </c>
      <c r="Z144" s="4">
        <v>58</v>
      </c>
      <c r="AA144" s="4" t="s">
        <v>166</v>
      </c>
    </row>
    <row r="145" spans="1:27" x14ac:dyDescent="0.2">
      <c r="A145" s="128">
        <v>6</v>
      </c>
      <c r="B145" s="119" t="s">
        <v>133</v>
      </c>
      <c r="C145" s="132" t="s">
        <v>134</v>
      </c>
      <c r="D145" s="111">
        <v>6</v>
      </c>
      <c r="E145" s="26" t="s">
        <v>166</v>
      </c>
      <c r="F145" s="26" t="s">
        <v>166</v>
      </c>
      <c r="G145" s="26" t="s">
        <v>166</v>
      </c>
      <c r="H145" s="26" t="s">
        <v>166</v>
      </c>
      <c r="I145" s="26" t="s">
        <v>166</v>
      </c>
      <c r="J145" s="113">
        <v>58</v>
      </c>
      <c r="K145" s="113">
        <v>58</v>
      </c>
      <c r="L145" s="27" t="s">
        <v>166</v>
      </c>
      <c r="M145" s="31"/>
      <c r="P145" s="4">
        <v>6</v>
      </c>
      <c r="Q145" s="4" t="s">
        <v>133</v>
      </c>
      <c r="R145" s="4" t="s">
        <v>134</v>
      </c>
      <c r="S145" s="4">
        <v>6</v>
      </c>
      <c r="T145" s="4" t="s">
        <v>166</v>
      </c>
      <c r="U145" s="4" t="s">
        <v>166</v>
      </c>
      <c r="V145" s="4" t="s">
        <v>166</v>
      </c>
      <c r="W145" s="4" t="s">
        <v>166</v>
      </c>
      <c r="X145" s="4" t="s">
        <v>166</v>
      </c>
      <c r="Y145" s="4">
        <v>58</v>
      </c>
      <c r="Z145" s="4">
        <v>58</v>
      </c>
      <c r="AA145" s="4" t="s">
        <v>166</v>
      </c>
    </row>
    <row r="146" spans="1:27" x14ac:dyDescent="0.2">
      <c r="A146" s="128">
        <v>7</v>
      </c>
      <c r="B146" s="119" t="s">
        <v>135</v>
      </c>
      <c r="C146" s="132" t="s">
        <v>136</v>
      </c>
      <c r="D146" s="111">
        <v>7</v>
      </c>
      <c r="E146" s="26" t="s">
        <v>166</v>
      </c>
      <c r="F146" s="26" t="s">
        <v>166</v>
      </c>
      <c r="G146" s="26" t="s">
        <v>166</v>
      </c>
      <c r="H146" s="26" t="s">
        <v>166</v>
      </c>
      <c r="I146" s="26" t="s">
        <v>166</v>
      </c>
      <c r="J146" s="26" t="s">
        <v>166</v>
      </c>
      <c r="K146" s="113">
        <v>58</v>
      </c>
      <c r="L146" s="27" t="s">
        <v>166</v>
      </c>
      <c r="M146" s="31"/>
      <c r="P146" s="4">
        <v>7</v>
      </c>
      <c r="Q146" s="4" t="s">
        <v>135</v>
      </c>
      <c r="R146" s="4" t="s">
        <v>136</v>
      </c>
      <c r="S146" s="4">
        <v>7</v>
      </c>
      <c r="T146" s="4" t="s">
        <v>166</v>
      </c>
      <c r="U146" s="4" t="s">
        <v>166</v>
      </c>
      <c r="V146" s="4" t="s">
        <v>166</v>
      </c>
      <c r="W146" s="4" t="s">
        <v>166</v>
      </c>
      <c r="X146" s="4" t="s">
        <v>166</v>
      </c>
      <c r="Y146" s="4" t="s">
        <v>166</v>
      </c>
      <c r="Z146" s="4">
        <v>58</v>
      </c>
      <c r="AA146" s="4" t="s">
        <v>166</v>
      </c>
    </row>
    <row r="147" spans="1:27" ht="13.5" thickBot="1" x14ac:dyDescent="0.25">
      <c r="A147" s="130">
        <v>8</v>
      </c>
      <c r="B147" s="121"/>
      <c r="C147" s="133"/>
      <c r="D147" s="123">
        <v>8</v>
      </c>
      <c r="E147" s="60" t="s">
        <v>166</v>
      </c>
      <c r="F147" s="60" t="s">
        <v>166</v>
      </c>
      <c r="G147" s="60" t="s">
        <v>166</v>
      </c>
      <c r="H147" s="60" t="s">
        <v>166</v>
      </c>
      <c r="I147" s="60" t="s">
        <v>166</v>
      </c>
      <c r="J147" s="60" t="s">
        <v>166</v>
      </c>
      <c r="K147" s="60" t="s">
        <v>166</v>
      </c>
      <c r="L147" s="28" t="s">
        <v>166</v>
      </c>
      <c r="M147" s="31"/>
      <c r="P147" s="4">
        <v>8</v>
      </c>
      <c r="S147" s="4">
        <v>8</v>
      </c>
      <c r="T147" s="4" t="s">
        <v>166</v>
      </c>
      <c r="U147" s="4" t="s">
        <v>166</v>
      </c>
      <c r="V147" s="4" t="s">
        <v>166</v>
      </c>
      <c r="W147" s="4" t="s">
        <v>166</v>
      </c>
      <c r="X147" s="4" t="s">
        <v>166</v>
      </c>
      <c r="Y147" s="4" t="s">
        <v>166</v>
      </c>
      <c r="Z147" s="4" t="s">
        <v>166</v>
      </c>
      <c r="AA147" s="4" t="s">
        <v>166</v>
      </c>
    </row>
    <row r="148" spans="1:27" ht="13.5" thickBot="1" x14ac:dyDescent="0.25">
      <c r="A148" s="4" t="s">
        <v>44</v>
      </c>
      <c r="M148" s="31"/>
      <c r="P148" s="4" t="s">
        <v>44</v>
      </c>
    </row>
    <row r="149" spans="1:27" ht="12.95" customHeight="1" thickBot="1" x14ac:dyDescent="0.25">
      <c r="A149" s="166" t="s">
        <v>111</v>
      </c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8"/>
      <c r="M149" s="31"/>
      <c r="P149" s="4" t="s">
        <v>111</v>
      </c>
    </row>
    <row r="150" spans="1:27" ht="25.5" customHeight="1" x14ac:dyDescent="0.2">
      <c r="A150" s="134" t="s">
        <v>79</v>
      </c>
      <c r="B150" s="135" t="s">
        <v>80</v>
      </c>
      <c r="C150" s="136" t="s">
        <v>81</v>
      </c>
      <c r="D150" s="137" t="s">
        <v>82</v>
      </c>
      <c r="E150" s="138">
        <v>1</v>
      </c>
      <c r="F150" s="138">
        <v>2</v>
      </c>
      <c r="G150" s="138">
        <v>3</v>
      </c>
      <c r="H150" s="138">
        <v>4</v>
      </c>
      <c r="I150" s="138">
        <v>5</v>
      </c>
      <c r="J150" s="138">
        <v>6</v>
      </c>
      <c r="K150" s="138">
        <v>7</v>
      </c>
      <c r="L150" s="139">
        <v>8</v>
      </c>
      <c r="M150" s="31"/>
      <c r="P150" s="4" t="s">
        <v>79</v>
      </c>
      <c r="Q150" s="4" t="s">
        <v>80</v>
      </c>
      <c r="R150" s="4" t="s">
        <v>81</v>
      </c>
      <c r="S150" s="4" t="s">
        <v>82</v>
      </c>
      <c r="T150" s="4">
        <v>1</v>
      </c>
      <c r="U150" s="4">
        <v>2</v>
      </c>
      <c r="V150" s="4">
        <v>3</v>
      </c>
      <c r="W150" s="4">
        <v>4</v>
      </c>
      <c r="X150" s="4">
        <v>5</v>
      </c>
      <c r="Y150" s="4">
        <v>6</v>
      </c>
      <c r="Z150" s="4">
        <v>7</v>
      </c>
      <c r="AA150" s="4">
        <v>8</v>
      </c>
    </row>
    <row r="151" spans="1:27" x14ac:dyDescent="0.2">
      <c r="A151" s="108">
        <v>1</v>
      </c>
      <c r="B151" s="109" t="s">
        <v>123</v>
      </c>
      <c r="C151" s="110" t="s">
        <v>124</v>
      </c>
      <c r="D151" s="111">
        <v>1</v>
      </c>
      <c r="E151" s="113">
        <v>13</v>
      </c>
      <c r="F151" s="113">
        <v>17</v>
      </c>
      <c r="G151" s="113">
        <v>16</v>
      </c>
      <c r="H151" s="113">
        <v>16</v>
      </c>
      <c r="I151" s="113">
        <v>18</v>
      </c>
      <c r="J151" s="113">
        <v>23</v>
      </c>
      <c r="K151" s="113">
        <v>23</v>
      </c>
      <c r="L151" s="126">
        <v>23</v>
      </c>
      <c r="M151" s="49"/>
      <c r="P151" s="4">
        <v>1</v>
      </c>
      <c r="Q151" s="4" t="s">
        <v>123</v>
      </c>
      <c r="R151" s="4" t="s">
        <v>124</v>
      </c>
      <c r="S151" s="4">
        <v>1</v>
      </c>
      <c r="T151" s="4">
        <v>13</v>
      </c>
      <c r="U151" s="4">
        <v>17</v>
      </c>
      <c r="V151" s="4">
        <v>16</v>
      </c>
      <c r="W151" s="4">
        <v>16</v>
      </c>
      <c r="X151" s="4">
        <v>18</v>
      </c>
      <c r="Y151" s="4">
        <v>23</v>
      </c>
      <c r="Z151" s="4">
        <v>23</v>
      </c>
      <c r="AA151" s="4" t="s">
        <v>166</v>
      </c>
    </row>
    <row r="152" spans="1:27" x14ac:dyDescent="0.2">
      <c r="A152" s="108">
        <v>2</v>
      </c>
      <c r="B152" s="109" t="s">
        <v>125</v>
      </c>
      <c r="C152" s="110" t="s">
        <v>126</v>
      </c>
      <c r="D152" s="111">
        <v>2</v>
      </c>
      <c r="E152" s="26" t="s">
        <v>166</v>
      </c>
      <c r="F152" s="113">
        <v>8</v>
      </c>
      <c r="G152" s="113">
        <v>24</v>
      </c>
      <c r="H152" s="113">
        <v>15</v>
      </c>
      <c r="I152" s="113">
        <v>21</v>
      </c>
      <c r="J152" s="113">
        <v>22</v>
      </c>
      <c r="K152" s="113">
        <v>22</v>
      </c>
      <c r="L152" s="126">
        <v>22</v>
      </c>
      <c r="M152" s="31"/>
      <c r="P152" s="4">
        <v>2</v>
      </c>
      <c r="Q152" s="4" t="s">
        <v>125</v>
      </c>
      <c r="R152" s="4" t="s">
        <v>126</v>
      </c>
      <c r="S152" s="4">
        <v>2</v>
      </c>
      <c r="T152" s="4" t="s">
        <v>166</v>
      </c>
      <c r="U152" s="4">
        <v>8</v>
      </c>
      <c r="V152" s="4">
        <v>24</v>
      </c>
      <c r="W152" s="4">
        <v>15</v>
      </c>
      <c r="X152" s="4">
        <v>21</v>
      </c>
      <c r="Y152" s="4">
        <v>22</v>
      </c>
      <c r="Z152" s="4">
        <v>22</v>
      </c>
      <c r="AA152" s="4" t="s">
        <v>166</v>
      </c>
    </row>
    <row r="153" spans="1:27" x14ac:dyDescent="0.2">
      <c r="A153" s="108">
        <v>3</v>
      </c>
      <c r="B153" s="109" t="s">
        <v>127</v>
      </c>
      <c r="C153" s="110" t="s">
        <v>128</v>
      </c>
      <c r="D153" s="111">
        <v>3</v>
      </c>
      <c r="E153" s="26" t="s">
        <v>166</v>
      </c>
      <c r="F153" s="26" t="s">
        <v>166</v>
      </c>
      <c r="G153" s="113">
        <v>23</v>
      </c>
      <c r="H153" s="113">
        <v>16</v>
      </c>
      <c r="I153" s="113">
        <v>19</v>
      </c>
      <c r="J153" s="113">
        <v>24</v>
      </c>
      <c r="K153" s="113">
        <v>25</v>
      </c>
      <c r="L153" s="126">
        <v>25</v>
      </c>
      <c r="M153" s="31"/>
      <c r="P153" s="4">
        <v>3</v>
      </c>
      <c r="Q153" s="4" t="s">
        <v>127</v>
      </c>
      <c r="R153" s="4" t="s">
        <v>128</v>
      </c>
      <c r="S153" s="4">
        <v>3</v>
      </c>
      <c r="T153" s="4" t="s">
        <v>166</v>
      </c>
      <c r="U153" s="4" t="s">
        <v>166</v>
      </c>
      <c r="V153" s="4">
        <v>23</v>
      </c>
      <c r="W153" s="4">
        <v>16</v>
      </c>
      <c r="X153" s="4">
        <v>19</v>
      </c>
      <c r="Y153" s="4">
        <v>24</v>
      </c>
      <c r="Z153" s="4">
        <v>25</v>
      </c>
      <c r="AA153" s="4" t="s">
        <v>166</v>
      </c>
    </row>
    <row r="154" spans="1:27" x14ac:dyDescent="0.2">
      <c r="A154" s="108">
        <v>4</v>
      </c>
      <c r="B154" s="109" t="s">
        <v>129</v>
      </c>
      <c r="C154" s="110" t="s">
        <v>130</v>
      </c>
      <c r="D154" s="111">
        <v>4</v>
      </c>
      <c r="E154" s="26" t="s">
        <v>166</v>
      </c>
      <c r="F154" s="26" t="s">
        <v>166</v>
      </c>
      <c r="G154" s="26" t="s">
        <v>166</v>
      </c>
      <c r="H154" s="113">
        <v>8</v>
      </c>
      <c r="I154" s="113">
        <v>13</v>
      </c>
      <c r="J154" s="113">
        <v>17</v>
      </c>
      <c r="K154" s="113">
        <v>18</v>
      </c>
      <c r="L154" s="126">
        <v>18</v>
      </c>
      <c r="M154" s="31"/>
      <c r="P154" s="4">
        <v>4</v>
      </c>
      <c r="Q154" s="4" t="s">
        <v>129</v>
      </c>
      <c r="R154" s="4" t="s">
        <v>130</v>
      </c>
      <c r="S154" s="4">
        <v>4</v>
      </c>
      <c r="T154" s="4" t="s">
        <v>166</v>
      </c>
      <c r="U154" s="4" t="s">
        <v>166</v>
      </c>
      <c r="V154" s="4" t="s">
        <v>166</v>
      </c>
      <c r="W154" s="4">
        <v>8</v>
      </c>
      <c r="X154" s="4">
        <v>13</v>
      </c>
      <c r="Y154" s="4">
        <v>17</v>
      </c>
      <c r="Z154" s="4">
        <v>18</v>
      </c>
      <c r="AA154" s="4" t="s">
        <v>166</v>
      </c>
    </row>
    <row r="155" spans="1:27" x14ac:dyDescent="0.2">
      <c r="A155" s="108">
        <v>5</v>
      </c>
      <c r="B155" s="109" t="s">
        <v>131</v>
      </c>
      <c r="C155" s="110" t="s">
        <v>132</v>
      </c>
      <c r="D155" s="111">
        <v>5</v>
      </c>
      <c r="E155" s="26" t="s">
        <v>166</v>
      </c>
      <c r="F155" s="26" t="s">
        <v>166</v>
      </c>
      <c r="G155" s="26" t="s">
        <v>166</v>
      </c>
      <c r="H155" s="26" t="s">
        <v>166</v>
      </c>
      <c r="I155" s="113">
        <v>8</v>
      </c>
      <c r="J155" s="113">
        <v>14</v>
      </c>
      <c r="K155" s="113">
        <v>15</v>
      </c>
      <c r="L155" s="126">
        <v>15</v>
      </c>
      <c r="M155" s="31"/>
      <c r="P155" s="4">
        <v>5</v>
      </c>
      <c r="Q155" s="4" t="s">
        <v>131</v>
      </c>
      <c r="R155" s="4" t="s">
        <v>132</v>
      </c>
      <c r="S155" s="4">
        <v>5</v>
      </c>
      <c r="T155" s="4" t="s">
        <v>166</v>
      </c>
      <c r="U155" s="4" t="s">
        <v>166</v>
      </c>
      <c r="V155" s="4" t="s">
        <v>166</v>
      </c>
      <c r="W155" s="4" t="s">
        <v>166</v>
      </c>
      <c r="X155" s="4">
        <v>8</v>
      </c>
      <c r="Y155" s="4">
        <v>14</v>
      </c>
      <c r="Z155" s="4">
        <v>15</v>
      </c>
      <c r="AA155" s="4" t="s">
        <v>166</v>
      </c>
    </row>
    <row r="156" spans="1:27" x14ac:dyDescent="0.2">
      <c r="A156" s="128">
        <v>6</v>
      </c>
      <c r="B156" s="119" t="s">
        <v>133</v>
      </c>
      <c r="C156" s="132" t="s">
        <v>134</v>
      </c>
      <c r="D156" s="111">
        <v>6</v>
      </c>
      <c r="E156" s="26" t="s">
        <v>166</v>
      </c>
      <c r="F156" s="26" t="s">
        <v>166</v>
      </c>
      <c r="G156" s="26" t="s">
        <v>166</v>
      </c>
      <c r="H156" s="26" t="s">
        <v>166</v>
      </c>
      <c r="I156" s="26" t="s">
        <v>166</v>
      </c>
      <c r="J156" s="113">
        <v>6</v>
      </c>
      <c r="K156" s="113">
        <v>15</v>
      </c>
      <c r="L156" s="126">
        <v>15</v>
      </c>
      <c r="M156" s="31"/>
      <c r="P156" s="4">
        <v>6</v>
      </c>
      <c r="Q156" s="4" t="s">
        <v>133</v>
      </c>
      <c r="R156" s="4" t="s">
        <v>134</v>
      </c>
      <c r="S156" s="4">
        <v>6</v>
      </c>
      <c r="T156" s="4" t="s">
        <v>166</v>
      </c>
      <c r="U156" s="4" t="s">
        <v>166</v>
      </c>
      <c r="V156" s="4" t="s">
        <v>166</v>
      </c>
      <c r="W156" s="4" t="s">
        <v>166</v>
      </c>
      <c r="X156" s="4" t="s">
        <v>166</v>
      </c>
      <c r="Y156" s="4">
        <v>6</v>
      </c>
      <c r="Z156" s="4">
        <v>15</v>
      </c>
      <c r="AA156" s="4" t="s">
        <v>166</v>
      </c>
    </row>
    <row r="157" spans="1:27" x14ac:dyDescent="0.2">
      <c r="A157" s="128">
        <v>7</v>
      </c>
      <c r="B157" s="119" t="s">
        <v>135</v>
      </c>
      <c r="C157" s="132" t="s">
        <v>136</v>
      </c>
      <c r="D157" s="111">
        <v>7</v>
      </c>
      <c r="E157" s="26" t="s">
        <v>166</v>
      </c>
      <c r="F157" s="26" t="s">
        <v>166</v>
      </c>
      <c r="G157" s="26" t="s">
        <v>166</v>
      </c>
      <c r="H157" s="26" t="s">
        <v>166</v>
      </c>
      <c r="I157" s="26" t="s">
        <v>166</v>
      </c>
      <c r="J157" s="26" t="s">
        <v>166</v>
      </c>
      <c r="K157" s="113">
        <v>8</v>
      </c>
      <c r="L157" s="126">
        <v>8</v>
      </c>
      <c r="M157" s="31"/>
      <c r="P157" s="4">
        <v>7</v>
      </c>
      <c r="Q157" s="4" t="s">
        <v>135</v>
      </c>
      <c r="R157" s="4" t="s">
        <v>136</v>
      </c>
      <c r="S157" s="4">
        <v>7</v>
      </c>
      <c r="T157" s="4" t="s">
        <v>166</v>
      </c>
      <c r="U157" s="4" t="s">
        <v>166</v>
      </c>
      <c r="V157" s="4" t="s">
        <v>166</v>
      </c>
      <c r="W157" s="4" t="s">
        <v>166</v>
      </c>
      <c r="X157" s="4" t="s">
        <v>166</v>
      </c>
      <c r="Y157" s="4" t="s">
        <v>166</v>
      </c>
      <c r="Z157" s="4">
        <v>8</v>
      </c>
      <c r="AA157" s="4" t="s">
        <v>166</v>
      </c>
    </row>
    <row r="158" spans="1:27" ht="13.5" thickBot="1" x14ac:dyDescent="0.25">
      <c r="A158" s="130">
        <v>8</v>
      </c>
      <c r="B158" s="121" t="s">
        <v>190</v>
      </c>
      <c r="C158" s="133" t="s">
        <v>191</v>
      </c>
      <c r="D158" s="123">
        <v>8</v>
      </c>
      <c r="E158" s="60" t="s">
        <v>166</v>
      </c>
      <c r="F158" s="60" t="s">
        <v>166</v>
      </c>
      <c r="G158" s="60" t="s">
        <v>166</v>
      </c>
      <c r="H158" s="60" t="s">
        <v>166</v>
      </c>
      <c r="I158" s="60" t="s">
        <v>166</v>
      </c>
      <c r="J158" s="60" t="s">
        <v>166</v>
      </c>
      <c r="K158" s="60" t="s">
        <v>166</v>
      </c>
      <c r="L158" s="127">
        <v>8</v>
      </c>
      <c r="M158" s="31"/>
      <c r="P158" s="4">
        <v>8</v>
      </c>
      <c r="S158" s="4">
        <v>8</v>
      </c>
      <c r="T158" s="4" t="s">
        <v>166</v>
      </c>
      <c r="U158" s="4" t="s">
        <v>166</v>
      </c>
      <c r="V158" s="4" t="s">
        <v>166</v>
      </c>
      <c r="W158" s="4" t="s">
        <v>166</v>
      </c>
      <c r="X158" s="4" t="s">
        <v>166</v>
      </c>
      <c r="Y158" s="4" t="s">
        <v>166</v>
      </c>
      <c r="Z158" s="4" t="s">
        <v>166</v>
      </c>
      <c r="AA158" s="4" t="s">
        <v>166</v>
      </c>
    </row>
    <row r="159" spans="1:27" ht="13.5" thickBot="1" x14ac:dyDescent="0.25">
      <c r="A159" s="4" t="s">
        <v>43</v>
      </c>
      <c r="M159" s="31"/>
      <c r="P159" s="4" t="s">
        <v>43</v>
      </c>
    </row>
    <row r="160" spans="1:27" ht="13.5" customHeight="1" thickBot="1" x14ac:dyDescent="0.25">
      <c r="A160" s="166" t="s">
        <v>112</v>
      </c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8"/>
      <c r="M160" s="31"/>
      <c r="P160" s="4" t="s">
        <v>112</v>
      </c>
    </row>
    <row r="161" spans="1:27" ht="24.75" customHeight="1" x14ac:dyDescent="0.2">
      <c r="A161" s="134" t="s">
        <v>79</v>
      </c>
      <c r="B161" s="135" t="s">
        <v>80</v>
      </c>
      <c r="C161" s="136" t="s">
        <v>81</v>
      </c>
      <c r="D161" s="137" t="s">
        <v>82</v>
      </c>
      <c r="E161" s="138">
        <v>1</v>
      </c>
      <c r="F161" s="138">
        <v>2</v>
      </c>
      <c r="G161" s="138">
        <v>3</v>
      </c>
      <c r="H161" s="138">
        <v>4</v>
      </c>
      <c r="I161" s="138">
        <v>5</v>
      </c>
      <c r="J161" s="138">
        <v>6</v>
      </c>
      <c r="K161" s="138">
        <v>7</v>
      </c>
      <c r="L161" s="139">
        <v>8</v>
      </c>
      <c r="M161" s="31"/>
      <c r="P161" s="4" t="s">
        <v>79</v>
      </c>
      <c r="Q161" s="4" t="s">
        <v>80</v>
      </c>
      <c r="R161" s="4" t="s">
        <v>81</v>
      </c>
      <c r="S161" s="4" t="s">
        <v>82</v>
      </c>
      <c r="T161" s="4">
        <v>1</v>
      </c>
      <c r="U161" s="4">
        <v>2</v>
      </c>
      <c r="V161" s="4">
        <v>3</v>
      </c>
      <c r="W161" s="4">
        <v>4</v>
      </c>
      <c r="X161" s="4">
        <v>5</v>
      </c>
      <c r="Y161" s="4">
        <v>6</v>
      </c>
      <c r="Z161" s="4">
        <v>7</v>
      </c>
      <c r="AA161" s="4">
        <v>8</v>
      </c>
    </row>
    <row r="162" spans="1:27" x14ac:dyDescent="0.2">
      <c r="A162" s="108">
        <v>1</v>
      </c>
      <c r="B162" s="109" t="s">
        <v>123</v>
      </c>
      <c r="C162" s="110" t="s">
        <v>124</v>
      </c>
      <c r="D162" s="111">
        <v>1</v>
      </c>
      <c r="E162" s="113">
        <v>24</v>
      </c>
      <c r="F162" s="113">
        <v>25</v>
      </c>
      <c r="G162" s="113">
        <v>27</v>
      </c>
      <c r="H162" s="113">
        <v>30</v>
      </c>
      <c r="I162" s="113">
        <v>31</v>
      </c>
      <c r="J162" s="113">
        <v>32</v>
      </c>
      <c r="K162" s="113">
        <v>33</v>
      </c>
      <c r="L162" s="27" t="s">
        <v>166</v>
      </c>
      <c r="M162" s="49"/>
      <c r="P162" s="4">
        <v>1</v>
      </c>
      <c r="Q162" s="4" t="s">
        <v>123</v>
      </c>
      <c r="R162" s="4" t="s">
        <v>124</v>
      </c>
      <c r="S162" s="4">
        <v>1</v>
      </c>
      <c r="T162" s="4">
        <v>24</v>
      </c>
      <c r="U162" s="4">
        <v>25</v>
      </c>
      <c r="V162" s="4">
        <v>27</v>
      </c>
      <c r="W162" s="4">
        <v>30</v>
      </c>
      <c r="X162" s="4">
        <v>31</v>
      </c>
      <c r="Y162" s="4">
        <v>32</v>
      </c>
      <c r="Z162" s="4">
        <v>33</v>
      </c>
      <c r="AA162" s="4" t="s">
        <v>166</v>
      </c>
    </row>
    <row r="163" spans="1:27" x14ac:dyDescent="0.2">
      <c r="A163" s="108">
        <v>2</v>
      </c>
      <c r="B163" s="109" t="s">
        <v>125</v>
      </c>
      <c r="C163" s="110" t="s">
        <v>126</v>
      </c>
      <c r="D163" s="111">
        <v>2</v>
      </c>
      <c r="E163" s="26" t="s">
        <v>166</v>
      </c>
      <c r="F163" s="113">
        <v>11</v>
      </c>
      <c r="G163" s="113">
        <v>24</v>
      </c>
      <c r="H163" s="113">
        <v>32</v>
      </c>
      <c r="I163" s="113">
        <v>35</v>
      </c>
      <c r="J163" s="113">
        <v>30</v>
      </c>
      <c r="K163" s="113">
        <v>36</v>
      </c>
      <c r="L163" s="27" t="s">
        <v>166</v>
      </c>
      <c r="M163" s="31"/>
      <c r="P163" s="4">
        <v>2</v>
      </c>
      <c r="Q163" s="4" t="s">
        <v>125</v>
      </c>
      <c r="R163" s="4" t="s">
        <v>126</v>
      </c>
      <c r="S163" s="4">
        <v>2</v>
      </c>
      <c r="T163" s="4" t="s">
        <v>166</v>
      </c>
      <c r="U163" s="4">
        <v>11</v>
      </c>
      <c r="V163" s="4">
        <v>24</v>
      </c>
      <c r="W163" s="4">
        <v>32</v>
      </c>
      <c r="X163" s="4">
        <v>35</v>
      </c>
      <c r="Y163" s="4">
        <v>30</v>
      </c>
      <c r="Z163" s="4">
        <v>36</v>
      </c>
      <c r="AA163" s="4" t="s">
        <v>166</v>
      </c>
    </row>
    <row r="164" spans="1:27" x14ac:dyDescent="0.2">
      <c r="A164" s="108">
        <v>3</v>
      </c>
      <c r="B164" s="109" t="s">
        <v>127</v>
      </c>
      <c r="C164" s="110" t="s">
        <v>128</v>
      </c>
      <c r="D164" s="111">
        <v>3</v>
      </c>
      <c r="E164" s="26" t="s">
        <v>166</v>
      </c>
      <c r="F164" s="26" t="s">
        <v>166</v>
      </c>
      <c r="G164" s="113">
        <v>14</v>
      </c>
      <c r="H164" s="113">
        <v>28</v>
      </c>
      <c r="I164" s="113">
        <v>27</v>
      </c>
      <c r="J164" s="113">
        <v>26</v>
      </c>
      <c r="K164" s="113">
        <v>29</v>
      </c>
      <c r="L164" s="27" t="s">
        <v>166</v>
      </c>
      <c r="M164" s="31"/>
      <c r="P164" s="4">
        <v>3</v>
      </c>
      <c r="Q164" s="4" t="s">
        <v>127</v>
      </c>
      <c r="R164" s="4" t="s">
        <v>128</v>
      </c>
      <c r="S164" s="4">
        <v>3</v>
      </c>
      <c r="T164" s="4" t="s">
        <v>166</v>
      </c>
      <c r="U164" s="4" t="s">
        <v>166</v>
      </c>
      <c r="V164" s="4">
        <v>14</v>
      </c>
      <c r="W164" s="4">
        <v>28</v>
      </c>
      <c r="X164" s="4">
        <v>27</v>
      </c>
      <c r="Y164" s="4">
        <v>26</v>
      </c>
      <c r="Z164" s="4">
        <v>29</v>
      </c>
      <c r="AA164" s="4" t="s">
        <v>166</v>
      </c>
    </row>
    <row r="165" spans="1:27" x14ac:dyDescent="0.2">
      <c r="A165" s="108">
        <v>4</v>
      </c>
      <c r="B165" s="109" t="s">
        <v>129</v>
      </c>
      <c r="C165" s="110" t="s">
        <v>130</v>
      </c>
      <c r="D165" s="111">
        <v>4</v>
      </c>
      <c r="E165" s="26" t="s">
        <v>166</v>
      </c>
      <c r="F165" s="26" t="s">
        <v>166</v>
      </c>
      <c r="G165" s="26" t="s">
        <v>166</v>
      </c>
      <c r="H165" s="113">
        <v>14</v>
      </c>
      <c r="I165" s="113">
        <v>21</v>
      </c>
      <c r="J165" s="113">
        <v>23</v>
      </c>
      <c r="K165" s="113">
        <v>25</v>
      </c>
      <c r="L165" s="27" t="s">
        <v>166</v>
      </c>
      <c r="M165" s="31"/>
      <c r="P165" s="4">
        <v>4</v>
      </c>
      <c r="Q165" s="4" t="s">
        <v>129</v>
      </c>
      <c r="R165" s="4" t="s">
        <v>130</v>
      </c>
      <c r="S165" s="4">
        <v>4</v>
      </c>
      <c r="T165" s="4" t="s">
        <v>166</v>
      </c>
      <c r="U165" s="4" t="s">
        <v>166</v>
      </c>
      <c r="V165" s="4" t="s">
        <v>166</v>
      </c>
      <c r="W165" s="4">
        <v>14</v>
      </c>
      <c r="X165" s="4">
        <v>21</v>
      </c>
      <c r="Y165" s="4">
        <v>23</v>
      </c>
      <c r="Z165" s="4">
        <v>25</v>
      </c>
      <c r="AA165" s="4" t="s">
        <v>166</v>
      </c>
    </row>
    <row r="166" spans="1:27" x14ac:dyDescent="0.2">
      <c r="A166" s="108">
        <v>5</v>
      </c>
      <c r="B166" s="109" t="s">
        <v>131</v>
      </c>
      <c r="C166" s="110" t="s">
        <v>132</v>
      </c>
      <c r="D166" s="111">
        <v>5</v>
      </c>
      <c r="E166" s="26" t="s">
        <v>166</v>
      </c>
      <c r="F166" s="26" t="s">
        <v>166</v>
      </c>
      <c r="G166" s="26" t="s">
        <v>166</v>
      </c>
      <c r="H166" s="26" t="s">
        <v>166</v>
      </c>
      <c r="I166" s="113">
        <v>12</v>
      </c>
      <c r="J166" s="113">
        <v>12</v>
      </c>
      <c r="K166" s="113">
        <v>21</v>
      </c>
      <c r="L166" s="27" t="s">
        <v>166</v>
      </c>
      <c r="M166" s="31"/>
      <c r="P166" s="4">
        <v>5</v>
      </c>
      <c r="Q166" s="4" t="s">
        <v>131</v>
      </c>
      <c r="R166" s="4" t="s">
        <v>132</v>
      </c>
      <c r="S166" s="4">
        <v>5</v>
      </c>
      <c r="T166" s="4" t="s">
        <v>166</v>
      </c>
      <c r="U166" s="4" t="s">
        <v>166</v>
      </c>
      <c r="V166" s="4" t="s">
        <v>166</v>
      </c>
      <c r="W166" s="4" t="s">
        <v>166</v>
      </c>
      <c r="X166" s="4">
        <v>12</v>
      </c>
      <c r="Y166" s="4">
        <v>12</v>
      </c>
      <c r="Z166" s="4">
        <v>21</v>
      </c>
      <c r="AA166" s="4" t="s">
        <v>166</v>
      </c>
    </row>
    <row r="167" spans="1:27" x14ac:dyDescent="0.2">
      <c r="A167" s="128">
        <v>6</v>
      </c>
      <c r="B167" s="119" t="s">
        <v>133</v>
      </c>
      <c r="C167" s="132" t="s">
        <v>134</v>
      </c>
      <c r="D167" s="111">
        <v>6</v>
      </c>
      <c r="E167" s="26" t="s">
        <v>166</v>
      </c>
      <c r="F167" s="26" t="s">
        <v>166</v>
      </c>
      <c r="G167" s="26" t="s">
        <v>166</v>
      </c>
      <c r="H167" s="26" t="s">
        <v>166</v>
      </c>
      <c r="I167" s="26" t="s">
        <v>166</v>
      </c>
      <c r="J167" s="113">
        <v>12</v>
      </c>
      <c r="K167" s="113">
        <v>19</v>
      </c>
      <c r="L167" s="27" t="s">
        <v>166</v>
      </c>
      <c r="M167" s="31"/>
      <c r="P167" s="4">
        <v>6</v>
      </c>
      <c r="Q167" s="4" t="s">
        <v>133</v>
      </c>
      <c r="R167" s="4" t="s">
        <v>134</v>
      </c>
      <c r="S167" s="4">
        <v>6</v>
      </c>
      <c r="T167" s="4" t="s">
        <v>166</v>
      </c>
      <c r="U167" s="4" t="s">
        <v>166</v>
      </c>
      <c r="V167" s="4" t="s">
        <v>166</v>
      </c>
      <c r="W167" s="4" t="s">
        <v>166</v>
      </c>
      <c r="X167" s="4" t="s">
        <v>166</v>
      </c>
      <c r="Y167" s="4">
        <v>12</v>
      </c>
      <c r="Z167" s="4">
        <v>19</v>
      </c>
      <c r="AA167" s="4" t="s">
        <v>166</v>
      </c>
    </row>
    <row r="168" spans="1:27" x14ac:dyDescent="0.2">
      <c r="A168" s="128">
        <v>7</v>
      </c>
      <c r="B168" s="119" t="s">
        <v>135</v>
      </c>
      <c r="C168" s="132" t="s">
        <v>136</v>
      </c>
      <c r="D168" s="111">
        <v>7</v>
      </c>
      <c r="E168" s="26" t="s">
        <v>166</v>
      </c>
      <c r="F168" s="26" t="s">
        <v>166</v>
      </c>
      <c r="G168" s="26" t="s">
        <v>166</v>
      </c>
      <c r="H168" s="26" t="s">
        <v>166</v>
      </c>
      <c r="I168" s="26" t="s">
        <v>166</v>
      </c>
      <c r="J168" s="26" t="s">
        <v>166</v>
      </c>
      <c r="K168" s="113">
        <v>11</v>
      </c>
      <c r="L168" s="27" t="s">
        <v>166</v>
      </c>
      <c r="M168" s="31"/>
      <c r="P168" s="4">
        <v>7</v>
      </c>
      <c r="Q168" s="4" t="s">
        <v>135</v>
      </c>
      <c r="R168" s="4" t="s">
        <v>136</v>
      </c>
      <c r="S168" s="4">
        <v>7</v>
      </c>
      <c r="T168" s="4" t="s">
        <v>166</v>
      </c>
      <c r="U168" s="4" t="s">
        <v>166</v>
      </c>
      <c r="V168" s="4" t="s">
        <v>166</v>
      </c>
      <c r="W168" s="4" t="s">
        <v>166</v>
      </c>
      <c r="X168" s="4" t="s">
        <v>166</v>
      </c>
      <c r="Y168" s="4" t="s">
        <v>166</v>
      </c>
      <c r="Z168" s="4">
        <v>11</v>
      </c>
      <c r="AA168" s="4" t="s">
        <v>166</v>
      </c>
    </row>
    <row r="169" spans="1:27" ht="13.5" thickBot="1" x14ac:dyDescent="0.25">
      <c r="A169" s="130">
        <v>8</v>
      </c>
      <c r="B169" s="121"/>
      <c r="C169" s="133"/>
      <c r="D169" s="123">
        <v>8</v>
      </c>
      <c r="E169" s="60" t="s">
        <v>166</v>
      </c>
      <c r="F169" s="60" t="s">
        <v>166</v>
      </c>
      <c r="G169" s="60" t="s">
        <v>166</v>
      </c>
      <c r="H169" s="60" t="s">
        <v>166</v>
      </c>
      <c r="I169" s="60" t="s">
        <v>166</v>
      </c>
      <c r="J169" s="60" t="s">
        <v>166</v>
      </c>
      <c r="K169" s="60" t="s">
        <v>166</v>
      </c>
      <c r="L169" s="28" t="s">
        <v>166</v>
      </c>
      <c r="M169" s="31"/>
      <c r="P169" s="4">
        <v>8</v>
      </c>
      <c r="S169" s="4">
        <v>8</v>
      </c>
      <c r="T169" s="4" t="s">
        <v>166</v>
      </c>
      <c r="U169" s="4" t="s">
        <v>166</v>
      </c>
      <c r="V169" s="4" t="s">
        <v>166</v>
      </c>
      <c r="W169" s="4" t="s">
        <v>166</v>
      </c>
      <c r="X169" s="4" t="s">
        <v>166</v>
      </c>
      <c r="Y169" s="4" t="s">
        <v>166</v>
      </c>
      <c r="Z169" s="4" t="s">
        <v>166</v>
      </c>
      <c r="AA169" s="4" t="s">
        <v>166</v>
      </c>
    </row>
    <row r="170" spans="1:27" ht="13.5" thickBot="1" x14ac:dyDescent="0.25">
      <c r="A170" s="4" t="s">
        <v>172</v>
      </c>
      <c r="M170" s="31"/>
      <c r="P170" s="4" t="s">
        <v>172</v>
      </c>
    </row>
    <row r="171" spans="1:27" ht="15.75" customHeight="1" thickBot="1" x14ac:dyDescent="0.25">
      <c r="A171" s="166" t="s">
        <v>185</v>
      </c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8"/>
      <c r="M171" s="31"/>
      <c r="P171" s="4" t="s">
        <v>185</v>
      </c>
    </row>
    <row r="172" spans="1:27" x14ac:dyDescent="0.2">
      <c r="A172" s="134" t="s">
        <v>79</v>
      </c>
      <c r="B172" s="135" t="s">
        <v>80</v>
      </c>
      <c r="C172" s="136" t="s">
        <v>81</v>
      </c>
      <c r="D172" s="137" t="s">
        <v>82</v>
      </c>
      <c r="E172" s="138">
        <v>1</v>
      </c>
      <c r="F172" s="138">
        <v>2</v>
      </c>
      <c r="G172" s="138">
        <v>3</v>
      </c>
      <c r="H172" s="138">
        <v>4</v>
      </c>
      <c r="I172" s="138">
        <v>5</v>
      </c>
      <c r="J172" s="138">
        <v>6</v>
      </c>
      <c r="K172" s="138">
        <v>7</v>
      </c>
      <c r="L172" s="139">
        <v>8</v>
      </c>
      <c r="M172" s="31"/>
      <c r="P172" s="4" t="s">
        <v>79</v>
      </c>
      <c r="Q172" s="4" t="s">
        <v>80</v>
      </c>
      <c r="R172" s="4" t="s">
        <v>81</v>
      </c>
      <c r="S172" s="4" t="s">
        <v>82</v>
      </c>
      <c r="T172" s="4">
        <v>1</v>
      </c>
      <c r="U172" s="4">
        <v>2</v>
      </c>
      <c r="V172" s="4">
        <v>3</v>
      </c>
      <c r="W172" s="4">
        <v>4</v>
      </c>
      <c r="X172" s="4">
        <v>5</v>
      </c>
      <c r="Y172" s="4">
        <v>6</v>
      </c>
      <c r="Z172" s="4">
        <v>7</v>
      </c>
      <c r="AA172" s="4">
        <v>8</v>
      </c>
    </row>
    <row r="173" spans="1:27" x14ac:dyDescent="0.2">
      <c r="A173" s="108">
        <v>1</v>
      </c>
      <c r="B173" s="109" t="s">
        <v>123</v>
      </c>
      <c r="C173" s="110" t="s">
        <v>124</v>
      </c>
      <c r="D173" s="111">
        <v>1</v>
      </c>
      <c r="E173" s="113">
        <v>160</v>
      </c>
      <c r="F173" s="113">
        <v>160</v>
      </c>
      <c r="G173" s="113">
        <v>160</v>
      </c>
      <c r="H173" s="113">
        <v>160</v>
      </c>
      <c r="I173" s="113">
        <v>160</v>
      </c>
      <c r="J173" s="113">
        <v>160</v>
      </c>
      <c r="K173" s="113">
        <v>160</v>
      </c>
      <c r="L173" s="27" t="s">
        <v>166</v>
      </c>
      <c r="M173" s="49"/>
      <c r="P173" s="4">
        <v>1</v>
      </c>
      <c r="Q173" s="4" t="s">
        <v>123</v>
      </c>
      <c r="R173" s="4" t="s">
        <v>124</v>
      </c>
      <c r="S173" s="4">
        <v>1</v>
      </c>
      <c r="T173" s="4">
        <v>160</v>
      </c>
      <c r="U173" s="4">
        <v>160</v>
      </c>
      <c r="V173" s="4">
        <v>160</v>
      </c>
      <c r="W173" s="4">
        <v>160</v>
      </c>
      <c r="X173" s="4">
        <v>160</v>
      </c>
      <c r="Y173" s="4">
        <v>160</v>
      </c>
      <c r="Z173" s="4">
        <v>160</v>
      </c>
      <c r="AA173" s="4" t="s">
        <v>166</v>
      </c>
    </row>
    <row r="174" spans="1:27" x14ac:dyDescent="0.2">
      <c r="A174" s="108">
        <v>2</v>
      </c>
      <c r="B174" s="109" t="s">
        <v>125</v>
      </c>
      <c r="C174" s="110" t="s">
        <v>126</v>
      </c>
      <c r="D174" s="111">
        <v>2</v>
      </c>
      <c r="E174" s="26" t="s">
        <v>166</v>
      </c>
      <c r="F174" s="113">
        <v>160</v>
      </c>
      <c r="G174" s="113">
        <v>160</v>
      </c>
      <c r="H174" s="113">
        <v>160</v>
      </c>
      <c r="I174" s="113">
        <v>160</v>
      </c>
      <c r="J174" s="113">
        <v>160</v>
      </c>
      <c r="K174" s="113">
        <v>160</v>
      </c>
      <c r="L174" s="27" t="s">
        <v>166</v>
      </c>
      <c r="M174" s="31"/>
      <c r="P174" s="4">
        <v>2</v>
      </c>
      <c r="Q174" s="4" t="s">
        <v>125</v>
      </c>
      <c r="R174" s="4" t="s">
        <v>126</v>
      </c>
      <c r="S174" s="4">
        <v>2</v>
      </c>
      <c r="T174" s="4" t="s">
        <v>166</v>
      </c>
      <c r="U174" s="4">
        <v>160</v>
      </c>
      <c r="V174" s="4">
        <v>160</v>
      </c>
      <c r="W174" s="4">
        <v>160</v>
      </c>
      <c r="X174" s="4">
        <v>160</v>
      </c>
      <c r="Y174" s="4">
        <v>160</v>
      </c>
      <c r="Z174" s="4">
        <v>160</v>
      </c>
      <c r="AA174" s="4" t="s">
        <v>166</v>
      </c>
    </row>
    <row r="175" spans="1:27" x14ac:dyDescent="0.2">
      <c r="A175" s="108">
        <v>3</v>
      </c>
      <c r="B175" s="109" t="s">
        <v>127</v>
      </c>
      <c r="C175" s="110" t="s">
        <v>128</v>
      </c>
      <c r="D175" s="111">
        <v>3</v>
      </c>
      <c r="E175" s="26" t="s">
        <v>166</v>
      </c>
      <c r="F175" s="26" t="s">
        <v>166</v>
      </c>
      <c r="G175" s="113">
        <v>160</v>
      </c>
      <c r="H175" s="113">
        <v>160</v>
      </c>
      <c r="I175" s="113">
        <v>160</v>
      </c>
      <c r="J175" s="113">
        <v>160</v>
      </c>
      <c r="K175" s="113">
        <v>160</v>
      </c>
      <c r="L175" s="27" t="s">
        <v>166</v>
      </c>
      <c r="M175" s="31"/>
      <c r="P175" s="4">
        <v>3</v>
      </c>
      <c r="Q175" s="4" t="s">
        <v>127</v>
      </c>
      <c r="R175" s="4" t="s">
        <v>128</v>
      </c>
      <c r="S175" s="4">
        <v>3</v>
      </c>
      <c r="T175" s="4" t="s">
        <v>166</v>
      </c>
      <c r="U175" s="4" t="s">
        <v>166</v>
      </c>
      <c r="V175" s="4">
        <v>160</v>
      </c>
      <c r="W175" s="4">
        <v>160</v>
      </c>
      <c r="X175" s="4">
        <v>160</v>
      </c>
      <c r="Y175" s="4">
        <v>160</v>
      </c>
      <c r="Z175" s="4">
        <v>160</v>
      </c>
      <c r="AA175" s="4" t="s">
        <v>166</v>
      </c>
    </row>
    <row r="176" spans="1:27" x14ac:dyDescent="0.2">
      <c r="A176" s="108">
        <v>4</v>
      </c>
      <c r="B176" s="109" t="s">
        <v>129</v>
      </c>
      <c r="C176" s="110" t="s">
        <v>130</v>
      </c>
      <c r="D176" s="111">
        <v>4</v>
      </c>
      <c r="E176" s="26" t="s">
        <v>166</v>
      </c>
      <c r="F176" s="26" t="s">
        <v>166</v>
      </c>
      <c r="G176" s="26" t="s">
        <v>166</v>
      </c>
      <c r="H176" s="113">
        <v>160</v>
      </c>
      <c r="I176" s="113">
        <v>160</v>
      </c>
      <c r="J176" s="113">
        <v>160</v>
      </c>
      <c r="K176" s="113">
        <v>160</v>
      </c>
      <c r="L176" s="27" t="s">
        <v>166</v>
      </c>
      <c r="M176" s="31"/>
      <c r="P176" s="4">
        <v>4</v>
      </c>
      <c r="Q176" s="4" t="s">
        <v>129</v>
      </c>
      <c r="R176" s="4" t="s">
        <v>130</v>
      </c>
      <c r="S176" s="4">
        <v>4</v>
      </c>
      <c r="T176" s="4" t="s">
        <v>166</v>
      </c>
      <c r="U176" s="4" t="s">
        <v>166</v>
      </c>
      <c r="V176" s="4" t="s">
        <v>166</v>
      </c>
      <c r="W176" s="4">
        <v>160</v>
      </c>
      <c r="X176" s="4">
        <v>160</v>
      </c>
      <c r="Y176" s="4">
        <v>160</v>
      </c>
      <c r="Z176" s="4">
        <v>160</v>
      </c>
      <c r="AA176" s="4" t="s">
        <v>166</v>
      </c>
    </row>
    <row r="177" spans="1:27" x14ac:dyDescent="0.2">
      <c r="A177" s="108">
        <v>5</v>
      </c>
      <c r="B177" s="109" t="s">
        <v>131</v>
      </c>
      <c r="C177" s="110" t="s">
        <v>132</v>
      </c>
      <c r="D177" s="111">
        <v>5</v>
      </c>
      <c r="E177" s="26" t="s">
        <v>166</v>
      </c>
      <c r="F177" s="26" t="s">
        <v>166</v>
      </c>
      <c r="G177" s="26" t="s">
        <v>166</v>
      </c>
      <c r="H177" s="26" t="s">
        <v>166</v>
      </c>
      <c r="I177" s="113">
        <v>160</v>
      </c>
      <c r="J177" s="113">
        <v>160</v>
      </c>
      <c r="K177" s="113">
        <v>160</v>
      </c>
      <c r="L177" s="27" t="s">
        <v>166</v>
      </c>
      <c r="M177" s="31"/>
      <c r="P177" s="4">
        <v>5</v>
      </c>
      <c r="Q177" s="4" t="s">
        <v>131</v>
      </c>
      <c r="R177" s="4" t="s">
        <v>132</v>
      </c>
      <c r="S177" s="4">
        <v>5</v>
      </c>
      <c r="T177" s="4" t="s">
        <v>166</v>
      </c>
      <c r="U177" s="4" t="s">
        <v>166</v>
      </c>
      <c r="V177" s="4" t="s">
        <v>166</v>
      </c>
      <c r="W177" s="4" t="s">
        <v>166</v>
      </c>
      <c r="X177" s="4">
        <v>160</v>
      </c>
      <c r="Y177" s="4">
        <v>160</v>
      </c>
      <c r="Z177" s="4">
        <v>160</v>
      </c>
      <c r="AA177" s="4" t="s">
        <v>166</v>
      </c>
    </row>
    <row r="178" spans="1:27" x14ac:dyDescent="0.2">
      <c r="A178" s="128">
        <v>6</v>
      </c>
      <c r="B178" s="119" t="s">
        <v>133</v>
      </c>
      <c r="C178" s="132" t="s">
        <v>134</v>
      </c>
      <c r="D178" s="111">
        <v>6</v>
      </c>
      <c r="E178" s="26" t="s">
        <v>166</v>
      </c>
      <c r="F178" s="26" t="s">
        <v>166</v>
      </c>
      <c r="G178" s="26" t="s">
        <v>166</v>
      </c>
      <c r="H178" s="26" t="s">
        <v>166</v>
      </c>
      <c r="I178" s="26" t="s">
        <v>166</v>
      </c>
      <c r="J178" s="113">
        <v>160</v>
      </c>
      <c r="K178" s="113">
        <v>160</v>
      </c>
      <c r="L178" s="27" t="s">
        <v>166</v>
      </c>
      <c r="M178" s="31"/>
      <c r="P178" s="4">
        <v>6</v>
      </c>
      <c r="Q178" s="4" t="s">
        <v>133</v>
      </c>
      <c r="R178" s="4" t="s">
        <v>134</v>
      </c>
      <c r="S178" s="4">
        <v>6</v>
      </c>
      <c r="T178" s="4" t="s">
        <v>166</v>
      </c>
      <c r="U178" s="4" t="s">
        <v>166</v>
      </c>
      <c r="V178" s="4" t="s">
        <v>166</v>
      </c>
      <c r="W178" s="4" t="s">
        <v>166</v>
      </c>
      <c r="X178" s="4" t="s">
        <v>166</v>
      </c>
      <c r="Y178" s="4">
        <v>160</v>
      </c>
      <c r="Z178" s="4">
        <v>160</v>
      </c>
      <c r="AA178" s="4" t="s">
        <v>166</v>
      </c>
    </row>
    <row r="179" spans="1:27" x14ac:dyDescent="0.2">
      <c r="A179" s="128">
        <v>7</v>
      </c>
      <c r="B179" s="119" t="s">
        <v>135</v>
      </c>
      <c r="C179" s="132" t="s">
        <v>136</v>
      </c>
      <c r="D179" s="111">
        <v>7</v>
      </c>
      <c r="E179" s="26" t="s">
        <v>166</v>
      </c>
      <c r="F179" s="26" t="s">
        <v>166</v>
      </c>
      <c r="G179" s="26" t="s">
        <v>166</v>
      </c>
      <c r="H179" s="26" t="s">
        <v>166</v>
      </c>
      <c r="I179" s="26" t="s">
        <v>166</v>
      </c>
      <c r="J179" s="26" t="s">
        <v>166</v>
      </c>
      <c r="K179" s="113">
        <v>160</v>
      </c>
      <c r="L179" s="27" t="s">
        <v>166</v>
      </c>
      <c r="M179" s="31"/>
      <c r="P179" s="4">
        <v>7</v>
      </c>
      <c r="Q179" s="4" t="s">
        <v>135</v>
      </c>
      <c r="R179" s="4" t="s">
        <v>136</v>
      </c>
      <c r="S179" s="4">
        <v>7</v>
      </c>
      <c r="T179" s="4" t="s">
        <v>166</v>
      </c>
      <c r="U179" s="4" t="s">
        <v>166</v>
      </c>
      <c r="V179" s="4" t="s">
        <v>166</v>
      </c>
      <c r="W179" s="4" t="s">
        <v>166</v>
      </c>
      <c r="X179" s="4" t="s">
        <v>166</v>
      </c>
      <c r="Y179" s="4" t="s">
        <v>166</v>
      </c>
      <c r="Z179" s="4">
        <v>160</v>
      </c>
      <c r="AA179" s="4" t="s">
        <v>166</v>
      </c>
    </row>
    <row r="180" spans="1:27" ht="13.5" thickBot="1" x14ac:dyDescent="0.25">
      <c r="A180" s="130">
        <v>8</v>
      </c>
      <c r="B180" s="121"/>
      <c r="C180" s="133"/>
      <c r="D180" s="123">
        <v>8</v>
      </c>
      <c r="E180" s="60" t="s">
        <v>166</v>
      </c>
      <c r="F180" s="60" t="s">
        <v>166</v>
      </c>
      <c r="G180" s="60" t="s">
        <v>166</v>
      </c>
      <c r="H180" s="60" t="s">
        <v>166</v>
      </c>
      <c r="I180" s="60" t="s">
        <v>166</v>
      </c>
      <c r="J180" s="60" t="s">
        <v>166</v>
      </c>
      <c r="K180" s="60" t="s">
        <v>166</v>
      </c>
      <c r="L180" s="28" t="s">
        <v>166</v>
      </c>
      <c r="M180" s="31"/>
      <c r="P180" s="4">
        <v>8</v>
      </c>
      <c r="S180" s="4">
        <v>8</v>
      </c>
      <c r="T180" s="4" t="s">
        <v>166</v>
      </c>
      <c r="U180" s="4" t="s">
        <v>166</v>
      </c>
      <c r="V180" s="4" t="s">
        <v>166</v>
      </c>
      <c r="W180" s="4" t="s">
        <v>166</v>
      </c>
      <c r="X180" s="4" t="s">
        <v>166</v>
      </c>
      <c r="Y180" s="4" t="s">
        <v>166</v>
      </c>
      <c r="Z180" s="4" t="s">
        <v>166</v>
      </c>
      <c r="AA180" s="4" t="s">
        <v>166</v>
      </c>
    </row>
    <row r="181" spans="1:27" ht="13.5" thickBot="1" x14ac:dyDescent="0.25">
      <c r="A181" s="4" t="s">
        <v>173</v>
      </c>
      <c r="M181" s="31"/>
      <c r="P181" s="4" t="s">
        <v>173</v>
      </c>
    </row>
    <row r="182" spans="1:27" ht="15.75" customHeight="1" thickBot="1" x14ac:dyDescent="0.25">
      <c r="A182" s="166" t="s">
        <v>186</v>
      </c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8"/>
      <c r="M182" s="31"/>
      <c r="P182" s="4" t="s">
        <v>186</v>
      </c>
    </row>
    <row r="183" spans="1:27" x14ac:dyDescent="0.2">
      <c r="A183" s="134" t="s">
        <v>79</v>
      </c>
      <c r="B183" s="135" t="s">
        <v>80</v>
      </c>
      <c r="C183" s="136" t="s">
        <v>81</v>
      </c>
      <c r="D183" s="137" t="s">
        <v>82</v>
      </c>
      <c r="E183" s="138">
        <v>1</v>
      </c>
      <c r="F183" s="138">
        <v>2</v>
      </c>
      <c r="G183" s="138">
        <v>3</v>
      </c>
      <c r="H183" s="138">
        <v>4</v>
      </c>
      <c r="I183" s="138">
        <v>5</v>
      </c>
      <c r="J183" s="138">
        <v>6</v>
      </c>
      <c r="K183" s="138">
        <v>7</v>
      </c>
      <c r="L183" s="139">
        <v>8</v>
      </c>
      <c r="M183" s="31"/>
      <c r="P183" s="4" t="s">
        <v>79</v>
      </c>
      <c r="Q183" s="4" t="s">
        <v>80</v>
      </c>
      <c r="R183" s="4" t="s">
        <v>81</v>
      </c>
      <c r="S183" s="4" t="s">
        <v>82</v>
      </c>
      <c r="T183" s="4">
        <v>1</v>
      </c>
      <c r="U183" s="4">
        <v>2</v>
      </c>
      <c r="V183" s="4">
        <v>3</v>
      </c>
      <c r="W183" s="4">
        <v>4</v>
      </c>
      <c r="X183" s="4">
        <v>5</v>
      </c>
      <c r="Y183" s="4">
        <v>6</v>
      </c>
      <c r="Z183" s="4">
        <v>7</v>
      </c>
      <c r="AA183" s="4">
        <v>8</v>
      </c>
    </row>
    <row r="184" spans="1:27" x14ac:dyDescent="0.2">
      <c r="A184" s="108">
        <v>1</v>
      </c>
      <c r="B184" s="109" t="s">
        <v>123</v>
      </c>
      <c r="C184" s="110" t="s">
        <v>124</v>
      </c>
      <c r="D184" s="111">
        <v>1</v>
      </c>
      <c r="E184" s="113">
        <v>134</v>
      </c>
      <c r="F184" s="113">
        <v>134</v>
      </c>
      <c r="G184" s="113">
        <v>134</v>
      </c>
      <c r="H184" s="113">
        <v>134</v>
      </c>
      <c r="I184" s="113">
        <v>134</v>
      </c>
      <c r="J184" s="113">
        <v>134</v>
      </c>
      <c r="K184" s="113">
        <v>134</v>
      </c>
      <c r="L184" s="27" t="s">
        <v>166</v>
      </c>
      <c r="M184" s="49"/>
      <c r="P184" s="4">
        <v>1</v>
      </c>
      <c r="Q184" s="4" t="s">
        <v>123</v>
      </c>
      <c r="R184" s="4" t="s">
        <v>124</v>
      </c>
      <c r="S184" s="4">
        <v>1</v>
      </c>
      <c r="T184" s="4">
        <v>134</v>
      </c>
      <c r="U184" s="4">
        <v>134</v>
      </c>
      <c r="V184" s="4">
        <v>134</v>
      </c>
      <c r="W184" s="4">
        <v>134</v>
      </c>
      <c r="X184" s="4">
        <v>134</v>
      </c>
      <c r="Y184" s="4">
        <v>134</v>
      </c>
      <c r="Z184" s="4">
        <v>134</v>
      </c>
      <c r="AA184" s="4" t="s">
        <v>166</v>
      </c>
    </row>
    <row r="185" spans="1:27" x14ac:dyDescent="0.2">
      <c r="A185" s="108">
        <v>2</v>
      </c>
      <c r="B185" s="109" t="s">
        <v>125</v>
      </c>
      <c r="C185" s="110" t="s">
        <v>126</v>
      </c>
      <c r="D185" s="111">
        <v>2</v>
      </c>
      <c r="E185" s="26" t="s">
        <v>166</v>
      </c>
      <c r="F185" s="113">
        <v>134</v>
      </c>
      <c r="G185" s="113">
        <v>134</v>
      </c>
      <c r="H185" s="113">
        <v>134</v>
      </c>
      <c r="I185" s="113">
        <v>134</v>
      </c>
      <c r="J185" s="113">
        <v>134</v>
      </c>
      <c r="K185" s="113">
        <v>134</v>
      </c>
      <c r="L185" s="27" t="s">
        <v>166</v>
      </c>
      <c r="M185" s="31"/>
      <c r="P185" s="4">
        <v>2</v>
      </c>
      <c r="Q185" s="4" t="s">
        <v>125</v>
      </c>
      <c r="R185" s="4" t="s">
        <v>126</v>
      </c>
      <c r="S185" s="4">
        <v>2</v>
      </c>
      <c r="T185" s="4" t="s">
        <v>166</v>
      </c>
      <c r="U185" s="4">
        <v>134</v>
      </c>
      <c r="V185" s="4">
        <v>134</v>
      </c>
      <c r="W185" s="4">
        <v>134</v>
      </c>
      <c r="X185" s="4">
        <v>134</v>
      </c>
      <c r="Y185" s="4">
        <v>134</v>
      </c>
      <c r="Z185" s="4">
        <v>134</v>
      </c>
      <c r="AA185" s="4" t="s">
        <v>166</v>
      </c>
    </row>
    <row r="186" spans="1:27" x14ac:dyDescent="0.2">
      <c r="A186" s="108">
        <v>3</v>
      </c>
      <c r="B186" s="109" t="s">
        <v>127</v>
      </c>
      <c r="C186" s="110" t="s">
        <v>128</v>
      </c>
      <c r="D186" s="111">
        <v>3</v>
      </c>
      <c r="E186" s="26" t="s">
        <v>166</v>
      </c>
      <c r="F186" s="26" t="s">
        <v>166</v>
      </c>
      <c r="G186" s="113">
        <v>134</v>
      </c>
      <c r="H186" s="113">
        <v>134</v>
      </c>
      <c r="I186" s="113">
        <v>134</v>
      </c>
      <c r="J186" s="113">
        <v>134</v>
      </c>
      <c r="K186" s="113">
        <v>134</v>
      </c>
      <c r="L186" s="27" t="s">
        <v>166</v>
      </c>
      <c r="M186" s="31"/>
      <c r="P186" s="4">
        <v>3</v>
      </c>
      <c r="Q186" s="4" t="s">
        <v>127</v>
      </c>
      <c r="R186" s="4" t="s">
        <v>128</v>
      </c>
      <c r="S186" s="4">
        <v>3</v>
      </c>
      <c r="T186" s="4" t="s">
        <v>166</v>
      </c>
      <c r="U186" s="4" t="s">
        <v>166</v>
      </c>
      <c r="V186" s="4">
        <v>134</v>
      </c>
      <c r="W186" s="4">
        <v>134</v>
      </c>
      <c r="X186" s="4">
        <v>134</v>
      </c>
      <c r="Y186" s="4">
        <v>134</v>
      </c>
      <c r="Z186" s="4">
        <v>134</v>
      </c>
      <c r="AA186" s="4" t="s">
        <v>166</v>
      </c>
    </row>
    <row r="187" spans="1:27" x14ac:dyDescent="0.2">
      <c r="A187" s="108">
        <v>4</v>
      </c>
      <c r="B187" s="109" t="s">
        <v>129</v>
      </c>
      <c r="C187" s="110" t="s">
        <v>130</v>
      </c>
      <c r="D187" s="111">
        <v>4</v>
      </c>
      <c r="E187" s="26" t="s">
        <v>166</v>
      </c>
      <c r="F187" s="26" t="s">
        <v>166</v>
      </c>
      <c r="G187" s="26" t="s">
        <v>166</v>
      </c>
      <c r="H187" s="113">
        <v>134</v>
      </c>
      <c r="I187" s="113">
        <v>134</v>
      </c>
      <c r="J187" s="113">
        <v>134</v>
      </c>
      <c r="K187" s="113">
        <v>134</v>
      </c>
      <c r="L187" s="27" t="s">
        <v>166</v>
      </c>
      <c r="M187" s="31"/>
      <c r="P187" s="4">
        <v>4</v>
      </c>
      <c r="Q187" s="4" t="s">
        <v>129</v>
      </c>
      <c r="R187" s="4" t="s">
        <v>130</v>
      </c>
      <c r="S187" s="4">
        <v>4</v>
      </c>
      <c r="T187" s="4" t="s">
        <v>166</v>
      </c>
      <c r="U187" s="4" t="s">
        <v>166</v>
      </c>
      <c r="V187" s="4" t="s">
        <v>166</v>
      </c>
      <c r="W187" s="4">
        <v>134</v>
      </c>
      <c r="X187" s="4">
        <v>134</v>
      </c>
      <c r="Y187" s="4">
        <v>134</v>
      </c>
      <c r="Z187" s="4">
        <v>134</v>
      </c>
      <c r="AA187" s="4" t="s">
        <v>166</v>
      </c>
    </row>
    <row r="188" spans="1:27" x14ac:dyDescent="0.2">
      <c r="A188" s="108">
        <v>5</v>
      </c>
      <c r="B188" s="109" t="s">
        <v>131</v>
      </c>
      <c r="C188" s="110" t="s">
        <v>132</v>
      </c>
      <c r="D188" s="111">
        <v>5</v>
      </c>
      <c r="E188" s="26" t="s">
        <v>166</v>
      </c>
      <c r="F188" s="26" t="s">
        <v>166</v>
      </c>
      <c r="G188" s="26" t="s">
        <v>166</v>
      </c>
      <c r="H188" s="26" t="s">
        <v>166</v>
      </c>
      <c r="I188" s="113">
        <v>134</v>
      </c>
      <c r="J188" s="113">
        <v>134</v>
      </c>
      <c r="K188" s="113">
        <v>134</v>
      </c>
      <c r="L188" s="27" t="s">
        <v>166</v>
      </c>
      <c r="M188" s="31"/>
      <c r="P188" s="4">
        <v>5</v>
      </c>
      <c r="Q188" s="4" t="s">
        <v>131</v>
      </c>
      <c r="R188" s="4" t="s">
        <v>132</v>
      </c>
      <c r="S188" s="4">
        <v>5</v>
      </c>
      <c r="T188" s="4" t="s">
        <v>166</v>
      </c>
      <c r="U188" s="4" t="s">
        <v>166</v>
      </c>
      <c r="V188" s="4" t="s">
        <v>166</v>
      </c>
      <c r="W188" s="4" t="s">
        <v>166</v>
      </c>
      <c r="X188" s="4">
        <v>134</v>
      </c>
      <c r="Y188" s="4">
        <v>134</v>
      </c>
      <c r="Z188" s="4">
        <v>134</v>
      </c>
      <c r="AA188" s="4" t="s">
        <v>166</v>
      </c>
    </row>
    <row r="189" spans="1:27" x14ac:dyDescent="0.2">
      <c r="A189" s="128">
        <v>6</v>
      </c>
      <c r="B189" s="119" t="s">
        <v>133</v>
      </c>
      <c r="C189" s="132" t="s">
        <v>134</v>
      </c>
      <c r="D189" s="111">
        <v>6</v>
      </c>
      <c r="E189" s="26" t="s">
        <v>166</v>
      </c>
      <c r="F189" s="26" t="s">
        <v>166</v>
      </c>
      <c r="G189" s="26" t="s">
        <v>166</v>
      </c>
      <c r="H189" s="26" t="s">
        <v>166</v>
      </c>
      <c r="I189" s="26" t="s">
        <v>166</v>
      </c>
      <c r="J189" s="113">
        <v>134</v>
      </c>
      <c r="K189" s="113">
        <v>134</v>
      </c>
      <c r="L189" s="27" t="s">
        <v>166</v>
      </c>
      <c r="M189" s="31"/>
      <c r="P189" s="4">
        <v>6</v>
      </c>
      <c r="Q189" s="4" t="s">
        <v>133</v>
      </c>
      <c r="R189" s="4" t="s">
        <v>134</v>
      </c>
      <c r="S189" s="4">
        <v>6</v>
      </c>
      <c r="T189" s="4" t="s">
        <v>166</v>
      </c>
      <c r="U189" s="4" t="s">
        <v>166</v>
      </c>
      <c r="V189" s="4" t="s">
        <v>166</v>
      </c>
      <c r="W189" s="4" t="s">
        <v>166</v>
      </c>
      <c r="X189" s="4" t="s">
        <v>166</v>
      </c>
      <c r="Y189" s="4">
        <v>134</v>
      </c>
      <c r="Z189" s="4">
        <v>134</v>
      </c>
      <c r="AA189" s="4" t="s">
        <v>166</v>
      </c>
    </row>
    <row r="190" spans="1:27" x14ac:dyDescent="0.2">
      <c r="A190" s="128">
        <v>7</v>
      </c>
      <c r="B190" s="119" t="s">
        <v>135</v>
      </c>
      <c r="C190" s="132" t="s">
        <v>136</v>
      </c>
      <c r="D190" s="111">
        <v>7</v>
      </c>
      <c r="E190" s="26" t="s">
        <v>166</v>
      </c>
      <c r="F190" s="26" t="s">
        <v>166</v>
      </c>
      <c r="G190" s="26" t="s">
        <v>166</v>
      </c>
      <c r="H190" s="26" t="s">
        <v>166</v>
      </c>
      <c r="I190" s="26" t="s">
        <v>166</v>
      </c>
      <c r="J190" s="26" t="s">
        <v>166</v>
      </c>
      <c r="K190" s="113">
        <v>134</v>
      </c>
      <c r="L190" s="27" t="s">
        <v>166</v>
      </c>
      <c r="M190" s="31"/>
      <c r="P190" s="4">
        <v>7</v>
      </c>
      <c r="Q190" s="4" t="s">
        <v>135</v>
      </c>
      <c r="R190" s="4" t="s">
        <v>136</v>
      </c>
      <c r="S190" s="4">
        <v>7</v>
      </c>
      <c r="T190" s="4" t="s">
        <v>166</v>
      </c>
      <c r="U190" s="4" t="s">
        <v>166</v>
      </c>
      <c r="V190" s="4" t="s">
        <v>166</v>
      </c>
      <c r="W190" s="4" t="s">
        <v>166</v>
      </c>
      <c r="X190" s="4" t="s">
        <v>166</v>
      </c>
      <c r="Y190" s="4" t="s">
        <v>166</v>
      </c>
      <c r="Z190" s="4">
        <v>134</v>
      </c>
      <c r="AA190" s="4" t="s">
        <v>166</v>
      </c>
    </row>
    <row r="191" spans="1:27" ht="13.5" thickBot="1" x14ac:dyDescent="0.25">
      <c r="A191" s="130">
        <v>8</v>
      </c>
      <c r="B191" s="121"/>
      <c r="C191" s="133"/>
      <c r="D191" s="123">
        <v>8</v>
      </c>
      <c r="E191" s="60" t="s">
        <v>166</v>
      </c>
      <c r="F191" s="60" t="s">
        <v>166</v>
      </c>
      <c r="G191" s="60" t="s">
        <v>166</v>
      </c>
      <c r="H191" s="60" t="s">
        <v>166</v>
      </c>
      <c r="I191" s="60" t="s">
        <v>166</v>
      </c>
      <c r="J191" s="60" t="s">
        <v>166</v>
      </c>
      <c r="K191" s="60" t="s">
        <v>166</v>
      </c>
      <c r="L191" s="28" t="s">
        <v>166</v>
      </c>
      <c r="M191" s="31"/>
      <c r="P191" s="4">
        <v>8</v>
      </c>
      <c r="S191" s="4">
        <v>8</v>
      </c>
      <c r="T191" s="4" t="s">
        <v>166</v>
      </c>
      <c r="U191" s="4" t="s">
        <v>166</v>
      </c>
      <c r="V191" s="4" t="s">
        <v>166</v>
      </c>
      <c r="W191" s="4" t="s">
        <v>166</v>
      </c>
      <c r="X191" s="4" t="s">
        <v>166</v>
      </c>
      <c r="Y191" s="4" t="s">
        <v>166</v>
      </c>
      <c r="Z191" s="4" t="s">
        <v>166</v>
      </c>
      <c r="AA191" s="4" t="s">
        <v>166</v>
      </c>
    </row>
    <row r="192" spans="1:27" ht="13.5" thickBot="1" x14ac:dyDescent="0.25">
      <c r="A192" s="4" t="s">
        <v>140</v>
      </c>
      <c r="M192" s="31"/>
      <c r="P192" s="4" t="s">
        <v>140</v>
      </c>
    </row>
    <row r="193" spans="1:27" ht="13.5" customHeight="1" thickBot="1" x14ac:dyDescent="0.25">
      <c r="A193" s="166" t="s">
        <v>144</v>
      </c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8"/>
      <c r="M193" s="31"/>
      <c r="P193" s="4" t="s">
        <v>144</v>
      </c>
    </row>
    <row r="194" spans="1:27" ht="24.75" customHeight="1" x14ac:dyDescent="0.2">
      <c r="A194" s="134" t="s">
        <v>79</v>
      </c>
      <c r="B194" s="135" t="s">
        <v>80</v>
      </c>
      <c r="C194" s="136" t="s">
        <v>81</v>
      </c>
      <c r="D194" s="137" t="s">
        <v>82</v>
      </c>
      <c r="E194" s="138">
        <v>1</v>
      </c>
      <c r="F194" s="138">
        <v>2</v>
      </c>
      <c r="G194" s="138">
        <v>3</v>
      </c>
      <c r="H194" s="138">
        <v>4</v>
      </c>
      <c r="I194" s="138">
        <v>5</v>
      </c>
      <c r="J194" s="138">
        <v>6</v>
      </c>
      <c r="K194" s="138">
        <v>7</v>
      </c>
      <c r="L194" s="139">
        <v>8</v>
      </c>
      <c r="M194" s="31"/>
      <c r="P194" s="4" t="s">
        <v>79</v>
      </c>
      <c r="Q194" s="4" t="s">
        <v>80</v>
      </c>
      <c r="R194" s="4" t="s">
        <v>81</v>
      </c>
      <c r="S194" s="4" t="s">
        <v>82</v>
      </c>
      <c r="T194" s="4">
        <v>1</v>
      </c>
      <c r="U194" s="4">
        <v>2</v>
      </c>
      <c r="V194" s="4">
        <v>3</v>
      </c>
      <c r="W194" s="4">
        <v>4</v>
      </c>
      <c r="X194" s="4">
        <v>5</v>
      </c>
      <c r="Y194" s="4">
        <v>6</v>
      </c>
      <c r="Z194" s="4">
        <v>7</v>
      </c>
      <c r="AA194" s="4">
        <v>8</v>
      </c>
    </row>
    <row r="195" spans="1:27" x14ac:dyDescent="0.2">
      <c r="A195" s="108">
        <v>1</v>
      </c>
      <c r="B195" s="109" t="s">
        <v>123</v>
      </c>
      <c r="C195" s="110" t="s">
        <v>124</v>
      </c>
      <c r="D195" s="111">
        <v>1</v>
      </c>
      <c r="E195" s="113">
        <v>142</v>
      </c>
      <c r="F195" s="113">
        <v>142</v>
      </c>
      <c r="G195" s="113">
        <v>142</v>
      </c>
      <c r="H195" s="113">
        <v>142</v>
      </c>
      <c r="I195" s="113">
        <v>142</v>
      </c>
      <c r="J195" s="113">
        <v>142</v>
      </c>
      <c r="K195" s="113">
        <v>142</v>
      </c>
      <c r="L195" s="27" t="s">
        <v>166</v>
      </c>
      <c r="M195" s="49"/>
      <c r="P195" s="4">
        <v>1</v>
      </c>
      <c r="Q195" s="4" t="s">
        <v>123</v>
      </c>
      <c r="R195" s="4" t="s">
        <v>124</v>
      </c>
      <c r="S195" s="4">
        <v>1</v>
      </c>
      <c r="T195" s="4">
        <v>142</v>
      </c>
      <c r="U195" s="4">
        <v>142</v>
      </c>
      <c r="V195" s="4">
        <v>142</v>
      </c>
      <c r="W195" s="4">
        <v>142</v>
      </c>
      <c r="X195" s="4">
        <v>142</v>
      </c>
      <c r="Y195" s="4">
        <v>142</v>
      </c>
      <c r="Z195" s="4">
        <v>142</v>
      </c>
      <c r="AA195" s="4" t="s">
        <v>166</v>
      </c>
    </row>
    <row r="196" spans="1:27" x14ac:dyDescent="0.2">
      <c r="A196" s="108">
        <v>2</v>
      </c>
      <c r="B196" s="109" t="s">
        <v>125</v>
      </c>
      <c r="C196" s="110" t="s">
        <v>126</v>
      </c>
      <c r="D196" s="111">
        <v>2</v>
      </c>
      <c r="E196" s="26" t="s">
        <v>166</v>
      </c>
      <c r="F196" s="113">
        <v>142</v>
      </c>
      <c r="G196" s="113">
        <v>142</v>
      </c>
      <c r="H196" s="113">
        <v>142</v>
      </c>
      <c r="I196" s="113">
        <v>142</v>
      </c>
      <c r="J196" s="113">
        <v>142</v>
      </c>
      <c r="K196" s="113">
        <v>142</v>
      </c>
      <c r="L196" s="27" t="s">
        <v>166</v>
      </c>
      <c r="M196" s="31"/>
      <c r="P196" s="4">
        <v>2</v>
      </c>
      <c r="Q196" s="4" t="s">
        <v>125</v>
      </c>
      <c r="R196" s="4" t="s">
        <v>126</v>
      </c>
      <c r="S196" s="4">
        <v>2</v>
      </c>
      <c r="T196" s="4" t="s">
        <v>166</v>
      </c>
      <c r="U196" s="4">
        <v>142</v>
      </c>
      <c r="V196" s="4">
        <v>142</v>
      </c>
      <c r="W196" s="4">
        <v>142</v>
      </c>
      <c r="X196" s="4">
        <v>142</v>
      </c>
      <c r="Y196" s="4">
        <v>142</v>
      </c>
      <c r="Z196" s="4">
        <v>142</v>
      </c>
      <c r="AA196" s="4" t="s">
        <v>166</v>
      </c>
    </row>
    <row r="197" spans="1:27" x14ac:dyDescent="0.2">
      <c r="A197" s="108">
        <v>3</v>
      </c>
      <c r="B197" s="109" t="s">
        <v>127</v>
      </c>
      <c r="C197" s="110" t="s">
        <v>128</v>
      </c>
      <c r="D197" s="111">
        <v>3</v>
      </c>
      <c r="E197" s="26" t="s">
        <v>166</v>
      </c>
      <c r="F197" s="26" t="s">
        <v>166</v>
      </c>
      <c r="G197" s="113">
        <v>142</v>
      </c>
      <c r="H197" s="113">
        <v>142</v>
      </c>
      <c r="I197" s="113">
        <v>142</v>
      </c>
      <c r="J197" s="113">
        <v>142</v>
      </c>
      <c r="K197" s="113">
        <v>142</v>
      </c>
      <c r="L197" s="27" t="s">
        <v>166</v>
      </c>
      <c r="M197" s="31"/>
      <c r="P197" s="4">
        <v>3</v>
      </c>
      <c r="Q197" s="4" t="s">
        <v>127</v>
      </c>
      <c r="R197" s="4" t="s">
        <v>128</v>
      </c>
      <c r="S197" s="4">
        <v>3</v>
      </c>
      <c r="T197" s="4" t="s">
        <v>166</v>
      </c>
      <c r="U197" s="4" t="s">
        <v>166</v>
      </c>
      <c r="V197" s="4">
        <v>142</v>
      </c>
      <c r="W197" s="4">
        <v>142</v>
      </c>
      <c r="X197" s="4">
        <v>142</v>
      </c>
      <c r="Y197" s="4">
        <v>142</v>
      </c>
      <c r="Z197" s="4">
        <v>142</v>
      </c>
      <c r="AA197" s="4" t="s">
        <v>166</v>
      </c>
    </row>
    <row r="198" spans="1:27" x14ac:dyDescent="0.2">
      <c r="A198" s="108">
        <v>4</v>
      </c>
      <c r="B198" s="109" t="s">
        <v>129</v>
      </c>
      <c r="C198" s="110" t="s">
        <v>130</v>
      </c>
      <c r="D198" s="111">
        <v>4</v>
      </c>
      <c r="E198" s="26" t="s">
        <v>166</v>
      </c>
      <c r="F198" s="26" t="s">
        <v>166</v>
      </c>
      <c r="G198" s="26" t="s">
        <v>166</v>
      </c>
      <c r="H198" s="113">
        <v>142</v>
      </c>
      <c r="I198" s="113">
        <v>142</v>
      </c>
      <c r="J198" s="113">
        <v>142</v>
      </c>
      <c r="K198" s="113">
        <v>142</v>
      </c>
      <c r="L198" s="27" t="s">
        <v>166</v>
      </c>
      <c r="M198" s="31"/>
      <c r="P198" s="4">
        <v>4</v>
      </c>
      <c r="Q198" s="4" t="s">
        <v>129</v>
      </c>
      <c r="R198" s="4" t="s">
        <v>130</v>
      </c>
      <c r="S198" s="4">
        <v>4</v>
      </c>
      <c r="T198" s="4" t="s">
        <v>166</v>
      </c>
      <c r="U198" s="4" t="s">
        <v>166</v>
      </c>
      <c r="V198" s="4" t="s">
        <v>166</v>
      </c>
      <c r="W198" s="4">
        <v>142</v>
      </c>
      <c r="X198" s="4">
        <v>142</v>
      </c>
      <c r="Y198" s="4">
        <v>142</v>
      </c>
      <c r="Z198" s="4">
        <v>142</v>
      </c>
      <c r="AA198" s="4" t="s">
        <v>166</v>
      </c>
    </row>
    <row r="199" spans="1:27" x14ac:dyDescent="0.2">
      <c r="A199" s="108">
        <v>5</v>
      </c>
      <c r="B199" s="109" t="s">
        <v>131</v>
      </c>
      <c r="C199" s="110" t="s">
        <v>132</v>
      </c>
      <c r="D199" s="111">
        <v>5</v>
      </c>
      <c r="E199" s="26" t="s">
        <v>166</v>
      </c>
      <c r="F199" s="26" t="s">
        <v>166</v>
      </c>
      <c r="G199" s="26" t="s">
        <v>166</v>
      </c>
      <c r="H199" s="26" t="s">
        <v>166</v>
      </c>
      <c r="I199" s="113">
        <v>142</v>
      </c>
      <c r="J199" s="113">
        <v>142</v>
      </c>
      <c r="K199" s="113">
        <v>142</v>
      </c>
      <c r="L199" s="27" t="s">
        <v>166</v>
      </c>
      <c r="M199" s="31"/>
      <c r="P199" s="4">
        <v>5</v>
      </c>
      <c r="Q199" s="4" t="s">
        <v>131</v>
      </c>
      <c r="R199" s="4" t="s">
        <v>132</v>
      </c>
      <c r="S199" s="4">
        <v>5</v>
      </c>
      <c r="T199" s="4" t="s">
        <v>166</v>
      </c>
      <c r="U199" s="4" t="s">
        <v>166</v>
      </c>
      <c r="V199" s="4" t="s">
        <v>166</v>
      </c>
      <c r="W199" s="4" t="s">
        <v>166</v>
      </c>
      <c r="X199" s="4">
        <v>142</v>
      </c>
      <c r="Y199" s="4">
        <v>142</v>
      </c>
      <c r="Z199" s="4">
        <v>142</v>
      </c>
      <c r="AA199" s="4" t="s">
        <v>166</v>
      </c>
    </row>
    <row r="200" spans="1:27" x14ac:dyDescent="0.2">
      <c r="A200" s="128">
        <v>6</v>
      </c>
      <c r="B200" s="119" t="s">
        <v>133</v>
      </c>
      <c r="C200" s="132" t="s">
        <v>134</v>
      </c>
      <c r="D200" s="111">
        <v>6</v>
      </c>
      <c r="E200" s="26" t="s">
        <v>166</v>
      </c>
      <c r="F200" s="26" t="s">
        <v>166</v>
      </c>
      <c r="G200" s="26" t="s">
        <v>166</v>
      </c>
      <c r="H200" s="26" t="s">
        <v>166</v>
      </c>
      <c r="I200" s="26" t="s">
        <v>166</v>
      </c>
      <c r="J200" s="113">
        <v>142</v>
      </c>
      <c r="K200" s="113">
        <v>142</v>
      </c>
      <c r="L200" s="27" t="s">
        <v>166</v>
      </c>
      <c r="M200" s="31"/>
      <c r="P200" s="4">
        <v>6</v>
      </c>
      <c r="Q200" s="4" t="s">
        <v>133</v>
      </c>
      <c r="R200" s="4" t="s">
        <v>134</v>
      </c>
      <c r="S200" s="4">
        <v>6</v>
      </c>
      <c r="T200" s="4" t="s">
        <v>166</v>
      </c>
      <c r="U200" s="4" t="s">
        <v>166</v>
      </c>
      <c r="V200" s="4" t="s">
        <v>166</v>
      </c>
      <c r="W200" s="4" t="s">
        <v>166</v>
      </c>
      <c r="X200" s="4" t="s">
        <v>166</v>
      </c>
      <c r="Y200" s="4">
        <v>142</v>
      </c>
      <c r="Z200" s="4">
        <v>142</v>
      </c>
      <c r="AA200" s="4" t="s">
        <v>166</v>
      </c>
    </row>
    <row r="201" spans="1:27" x14ac:dyDescent="0.2">
      <c r="A201" s="128">
        <v>7</v>
      </c>
      <c r="B201" s="119" t="s">
        <v>135</v>
      </c>
      <c r="C201" s="132" t="s">
        <v>136</v>
      </c>
      <c r="D201" s="111">
        <v>7</v>
      </c>
      <c r="E201" s="26" t="s">
        <v>166</v>
      </c>
      <c r="F201" s="26" t="s">
        <v>166</v>
      </c>
      <c r="G201" s="26" t="s">
        <v>166</v>
      </c>
      <c r="H201" s="26" t="s">
        <v>166</v>
      </c>
      <c r="I201" s="26" t="s">
        <v>166</v>
      </c>
      <c r="J201" s="26" t="s">
        <v>166</v>
      </c>
      <c r="K201" s="113">
        <v>142</v>
      </c>
      <c r="L201" s="27" t="s">
        <v>166</v>
      </c>
      <c r="M201" s="31"/>
      <c r="P201" s="4">
        <v>7</v>
      </c>
      <c r="Q201" s="4" t="s">
        <v>135</v>
      </c>
      <c r="R201" s="4" t="s">
        <v>136</v>
      </c>
      <c r="S201" s="4">
        <v>7</v>
      </c>
      <c r="T201" s="4" t="s">
        <v>166</v>
      </c>
      <c r="U201" s="4" t="s">
        <v>166</v>
      </c>
      <c r="V201" s="4" t="s">
        <v>166</v>
      </c>
      <c r="W201" s="4" t="s">
        <v>166</v>
      </c>
      <c r="X201" s="4" t="s">
        <v>166</v>
      </c>
      <c r="Y201" s="4" t="s">
        <v>166</v>
      </c>
      <c r="Z201" s="4">
        <v>142</v>
      </c>
      <c r="AA201" s="4" t="s">
        <v>166</v>
      </c>
    </row>
    <row r="202" spans="1:27" ht="13.5" thickBot="1" x14ac:dyDescent="0.25">
      <c r="A202" s="130">
        <v>8</v>
      </c>
      <c r="B202" s="121"/>
      <c r="C202" s="133"/>
      <c r="D202" s="123">
        <v>8</v>
      </c>
      <c r="E202" s="60" t="s">
        <v>166</v>
      </c>
      <c r="F202" s="60" t="s">
        <v>166</v>
      </c>
      <c r="G202" s="60" t="s">
        <v>166</v>
      </c>
      <c r="H202" s="60" t="s">
        <v>166</v>
      </c>
      <c r="I202" s="60" t="s">
        <v>166</v>
      </c>
      <c r="J202" s="60" t="s">
        <v>166</v>
      </c>
      <c r="K202" s="60" t="s">
        <v>166</v>
      </c>
      <c r="L202" s="28" t="s">
        <v>166</v>
      </c>
      <c r="M202" s="31"/>
      <c r="P202" s="4">
        <v>8</v>
      </c>
      <c r="S202" s="4">
        <v>8</v>
      </c>
      <c r="T202" s="4" t="s">
        <v>166</v>
      </c>
      <c r="U202" s="4" t="s">
        <v>166</v>
      </c>
      <c r="V202" s="4" t="s">
        <v>166</v>
      </c>
      <c r="W202" s="4" t="s">
        <v>166</v>
      </c>
      <c r="X202" s="4" t="s">
        <v>166</v>
      </c>
      <c r="Y202" s="4" t="s">
        <v>166</v>
      </c>
      <c r="Z202" s="4" t="s">
        <v>166</v>
      </c>
      <c r="AA202" s="4" t="s">
        <v>166</v>
      </c>
    </row>
    <row r="203" spans="1:27" ht="13.5" thickBot="1" x14ac:dyDescent="0.25">
      <c r="A203" s="4" t="s">
        <v>142</v>
      </c>
      <c r="M203" s="31"/>
      <c r="P203" s="4" t="s">
        <v>142</v>
      </c>
    </row>
    <row r="204" spans="1:27" ht="15" customHeight="1" thickBot="1" x14ac:dyDescent="0.25">
      <c r="A204" s="166" t="s">
        <v>145</v>
      </c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8"/>
      <c r="M204" s="31"/>
      <c r="P204" s="4" t="s">
        <v>145</v>
      </c>
    </row>
    <row r="205" spans="1:27" ht="24.75" customHeight="1" x14ac:dyDescent="0.2">
      <c r="A205" s="134" t="s">
        <v>79</v>
      </c>
      <c r="B205" s="135" t="s">
        <v>80</v>
      </c>
      <c r="C205" s="136" t="s">
        <v>81</v>
      </c>
      <c r="D205" s="137" t="s">
        <v>82</v>
      </c>
      <c r="E205" s="138">
        <v>1</v>
      </c>
      <c r="F205" s="138">
        <v>2</v>
      </c>
      <c r="G205" s="138">
        <v>3</v>
      </c>
      <c r="H205" s="138">
        <v>4</v>
      </c>
      <c r="I205" s="138">
        <v>5</v>
      </c>
      <c r="J205" s="138">
        <v>6</v>
      </c>
      <c r="K205" s="138">
        <v>7</v>
      </c>
      <c r="L205" s="139">
        <v>8</v>
      </c>
      <c r="M205" s="31"/>
      <c r="P205" s="4" t="s">
        <v>79</v>
      </c>
      <c r="Q205" s="4" t="s">
        <v>80</v>
      </c>
      <c r="R205" s="4" t="s">
        <v>81</v>
      </c>
      <c r="S205" s="4" t="s">
        <v>82</v>
      </c>
      <c r="T205" s="4">
        <v>1</v>
      </c>
      <c r="U205" s="4">
        <v>2</v>
      </c>
      <c r="V205" s="4">
        <v>3</v>
      </c>
      <c r="W205" s="4">
        <v>4</v>
      </c>
      <c r="X205" s="4">
        <v>5</v>
      </c>
      <c r="Y205" s="4">
        <v>6</v>
      </c>
      <c r="Z205" s="4">
        <v>7</v>
      </c>
      <c r="AA205" s="4">
        <v>8</v>
      </c>
    </row>
    <row r="206" spans="1:27" x14ac:dyDescent="0.2">
      <c r="A206" s="108">
        <v>1</v>
      </c>
      <c r="B206" s="109" t="s">
        <v>123</v>
      </c>
      <c r="C206" s="110" t="s">
        <v>124</v>
      </c>
      <c r="D206" s="111">
        <v>1</v>
      </c>
      <c r="E206" s="113">
        <v>20792</v>
      </c>
      <c r="F206" s="113">
        <v>20792</v>
      </c>
      <c r="G206" s="113">
        <v>20792</v>
      </c>
      <c r="H206" s="113">
        <v>20792</v>
      </c>
      <c r="I206" s="113">
        <v>20792</v>
      </c>
      <c r="J206" s="113">
        <v>20792</v>
      </c>
      <c r="K206" s="113">
        <v>20792</v>
      </c>
      <c r="L206" s="27" t="s">
        <v>166</v>
      </c>
      <c r="M206" s="49"/>
      <c r="P206" s="4">
        <v>1</v>
      </c>
      <c r="Q206" s="4" t="s">
        <v>123</v>
      </c>
      <c r="R206" s="4" t="s">
        <v>124</v>
      </c>
      <c r="S206" s="4">
        <v>1</v>
      </c>
      <c r="T206" s="4">
        <v>20792</v>
      </c>
      <c r="U206" s="4">
        <v>20792</v>
      </c>
      <c r="V206" s="4">
        <v>20792</v>
      </c>
      <c r="W206" s="4">
        <v>20792</v>
      </c>
      <c r="X206" s="4">
        <v>20792</v>
      </c>
      <c r="Y206" s="4">
        <v>20792</v>
      </c>
      <c r="Z206" s="4">
        <v>20792</v>
      </c>
      <c r="AA206" s="4" t="s">
        <v>166</v>
      </c>
    </row>
    <row r="207" spans="1:27" x14ac:dyDescent="0.2">
      <c r="A207" s="108">
        <v>2</v>
      </c>
      <c r="B207" s="109" t="s">
        <v>125</v>
      </c>
      <c r="C207" s="110" t="s">
        <v>126</v>
      </c>
      <c r="D207" s="111">
        <v>2</v>
      </c>
      <c r="E207" s="26" t="s">
        <v>166</v>
      </c>
      <c r="F207" s="113">
        <v>20792</v>
      </c>
      <c r="G207" s="113">
        <v>20792</v>
      </c>
      <c r="H207" s="113">
        <v>20792</v>
      </c>
      <c r="I207" s="113">
        <v>20792</v>
      </c>
      <c r="J207" s="113">
        <v>20792</v>
      </c>
      <c r="K207" s="113">
        <v>20792</v>
      </c>
      <c r="L207" s="27" t="s">
        <v>166</v>
      </c>
      <c r="M207" s="31"/>
      <c r="P207" s="4">
        <v>2</v>
      </c>
      <c r="Q207" s="4" t="s">
        <v>125</v>
      </c>
      <c r="R207" s="4" t="s">
        <v>126</v>
      </c>
      <c r="S207" s="4">
        <v>2</v>
      </c>
      <c r="T207" s="4" t="s">
        <v>166</v>
      </c>
      <c r="U207" s="4">
        <v>20792</v>
      </c>
      <c r="V207" s="4">
        <v>20792</v>
      </c>
      <c r="W207" s="4">
        <v>20792</v>
      </c>
      <c r="X207" s="4">
        <v>20792</v>
      </c>
      <c r="Y207" s="4">
        <v>20792</v>
      </c>
      <c r="Z207" s="4">
        <v>20792</v>
      </c>
      <c r="AA207" s="4" t="s">
        <v>166</v>
      </c>
    </row>
    <row r="208" spans="1:27" x14ac:dyDescent="0.2">
      <c r="A208" s="108">
        <v>3</v>
      </c>
      <c r="B208" s="109" t="s">
        <v>127</v>
      </c>
      <c r="C208" s="110" t="s">
        <v>128</v>
      </c>
      <c r="D208" s="111">
        <v>3</v>
      </c>
      <c r="E208" s="26" t="s">
        <v>166</v>
      </c>
      <c r="F208" s="26" t="s">
        <v>166</v>
      </c>
      <c r="G208" s="113">
        <v>20792</v>
      </c>
      <c r="H208" s="113">
        <v>20792</v>
      </c>
      <c r="I208" s="113">
        <v>20792</v>
      </c>
      <c r="J208" s="113">
        <v>20792</v>
      </c>
      <c r="K208" s="113">
        <v>20792</v>
      </c>
      <c r="L208" s="27" t="s">
        <v>166</v>
      </c>
      <c r="M208" s="31"/>
      <c r="P208" s="4">
        <v>3</v>
      </c>
      <c r="Q208" s="4" t="s">
        <v>127</v>
      </c>
      <c r="R208" s="4" t="s">
        <v>128</v>
      </c>
      <c r="S208" s="4">
        <v>3</v>
      </c>
      <c r="T208" s="4" t="s">
        <v>166</v>
      </c>
      <c r="U208" s="4" t="s">
        <v>166</v>
      </c>
      <c r="V208" s="4">
        <v>20792</v>
      </c>
      <c r="W208" s="4">
        <v>20792</v>
      </c>
      <c r="X208" s="4">
        <v>20792</v>
      </c>
      <c r="Y208" s="4">
        <v>20792</v>
      </c>
      <c r="Z208" s="4">
        <v>20792</v>
      </c>
      <c r="AA208" s="4" t="s">
        <v>166</v>
      </c>
    </row>
    <row r="209" spans="1:27" x14ac:dyDescent="0.2">
      <c r="A209" s="108">
        <v>4</v>
      </c>
      <c r="B209" s="109" t="s">
        <v>129</v>
      </c>
      <c r="C209" s="110" t="s">
        <v>130</v>
      </c>
      <c r="D209" s="111">
        <v>4</v>
      </c>
      <c r="E209" s="26" t="s">
        <v>166</v>
      </c>
      <c r="F209" s="26" t="s">
        <v>166</v>
      </c>
      <c r="G209" s="26" t="s">
        <v>166</v>
      </c>
      <c r="H209" s="113">
        <v>20792</v>
      </c>
      <c r="I209" s="113">
        <v>20792</v>
      </c>
      <c r="J209" s="113">
        <v>20792</v>
      </c>
      <c r="K209" s="113">
        <v>20792</v>
      </c>
      <c r="L209" s="27" t="s">
        <v>166</v>
      </c>
      <c r="M209" s="31"/>
      <c r="P209" s="4">
        <v>4</v>
      </c>
      <c r="Q209" s="4" t="s">
        <v>129</v>
      </c>
      <c r="R209" s="4" t="s">
        <v>130</v>
      </c>
      <c r="S209" s="4">
        <v>4</v>
      </c>
      <c r="T209" s="4" t="s">
        <v>166</v>
      </c>
      <c r="U209" s="4" t="s">
        <v>166</v>
      </c>
      <c r="V209" s="4" t="s">
        <v>166</v>
      </c>
      <c r="W209" s="4">
        <v>20792</v>
      </c>
      <c r="X209" s="4">
        <v>20792</v>
      </c>
      <c r="Y209" s="4">
        <v>20792</v>
      </c>
      <c r="Z209" s="4">
        <v>20792</v>
      </c>
      <c r="AA209" s="4" t="s">
        <v>166</v>
      </c>
    </row>
    <row r="210" spans="1:27" x14ac:dyDescent="0.2">
      <c r="A210" s="108">
        <v>5</v>
      </c>
      <c r="B210" s="109" t="s">
        <v>131</v>
      </c>
      <c r="C210" s="110" t="s">
        <v>132</v>
      </c>
      <c r="D210" s="111">
        <v>5</v>
      </c>
      <c r="E210" s="26" t="s">
        <v>166</v>
      </c>
      <c r="F210" s="26" t="s">
        <v>166</v>
      </c>
      <c r="G210" s="26" t="s">
        <v>166</v>
      </c>
      <c r="H210" s="26" t="s">
        <v>166</v>
      </c>
      <c r="I210" s="113">
        <v>20792</v>
      </c>
      <c r="J210" s="113">
        <v>20792</v>
      </c>
      <c r="K210" s="113">
        <v>20792</v>
      </c>
      <c r="L210" s="27" t="s">
        <v>166</v>
      </c>
      <c r="M210" s="31"/>
      <c r="P210" s="4">
        <v>5</v>
      </c>
      <c r="Q210" s="4" t="s">
        <v>131</v>
      </c>
      <c r="R210" s="4" t="s">
        <v>132</v>
      </c>
      <c r="S210" s="4">
        <v>5</v>
      </c>
      <c r="T210" s="4" t="s">
        <v>166</v>
      </c>
      <c r="U210" s="4" t="s">
        <v>166</v>
      </c>
      <c r="V210" s="4" t="s">
        <v>166</v>
      </c>
      <c r="W210" s="4" t="s">
        <v>166</v>
      </c>
      <c r="X210" s="4">
        <v>20792</v>
      </c>
      <c r="Y210" s="4">
        <v>20792</v>
      </c>
      <c r="Z210" s="4">
        <v>20792</v>
      </c>
      <c r="AA210" s="4" t="s">
        <v>166</v>
      </c>
    </row>
    <row r="211" spans="1:27" x14ac:dyDescent="0.2">
      <c r="A211" s="128">
        <v>6</v>
      </c>
      <c r="B211" s="119" t="s">
        <v>133</v>
      </c>
      <c r="C211" s="132" t="s">
        <v>134</v>
      </c>
      <c r="D211" s="111">
        <v>6</v>
      </c>
      <c r="E211" s="26" t="s">
        <v>166</v>
      </c>
      <c r="F211" s="26" t="s">
        <v>166</v>
      </c>
      <c r="G211" s="26" t="s">
        <v>166</v>
      </c>
      <c r="H211" s="26" t="s">
        <v>166</v>
      </c>
      <c r="I211" s="26" t="s">
        <v>166</v>
      </c>
      <c r="J211" s="113">
        <v>20792</v>
      </c>
      <c r="K211" s="113">
        <v>20792</v>
      </c>
      <c r="L211" s="27" t="s">
        <v>166</v>
      </c>
      <c r="M211" s="31"/>
      <c r="P211" s="4">
        <v>6</v>
      </c>
      <c r="Q211" s="4" t="s">
        <v>133</v>
      </c>
      <c r="R211" s="4" t="s">
        <v>134</v>
      </c>
      <c r="S211" s="4">
        <v>6</v>
      </c>
      <c r="T211" s="4" t="s">
        <v>166</v>
      </c>
      <c r="U211" s="4" t="s">
        <v>166</v>
      </c>
      <c r="V211" s="4" t="s">
        <v>166</v>
      </c>
      <c r="W211" s="4" t="s">
        <v>166</v>
      </c>
      <c r="X211" s="4" t="s">
        <v>166</v>
      </c>
      <c r="Y211" s="4">
        <v>20792</v>
      </c>
      <c r="Z211" s="4">
        <v>20792</v>
      </c>
      <c r="AA211" s="4" t="s">
        <v>166</v>
      </c>
    </row>
    <row r="212" spans="1:27" x14ac:dyDescent="0.2">
      <c r="A212" s="128">
        <v>7</v>
      </c>
      <c r="B212" s="119" t="s">
        <v>135</v>
      </c>
      <c r="C212" s="132" t="s">
        <v>136</v>
      </c>
      <c r="D212" s="111">
        <v>7</v>
      </c>
      <c r="E212" s="26" t="s">
        <v>166</v>
      </c>
      <c r="F212" s="26" t="s">
        <v>166</v>
      </c>
      <c r="G212" s="26" t="s">
        <v>166</v>
      </c>
      <c r="H212" s="26" t="s">
        <v>166</v>
      </c>
      <c r="I212" s="26" t="s">
        <v>166</v>
      </c>
      <c r="J212" s="26" t="s">
        <v>166</v>
      </c>
      <c r="K212" s="113">
        <v>20792</v>
      </c>
      <c r="L212" s="27" t="s">
        <v>166</v>
      </c>
      <c r="M212" s="31"/>
      <c r="P212" s="4">
        <v>7</v>
      </c>
      <c r="Q212" s="4" t="s">
        <v>135</v>
      </c>
      <c r="R212" s="4" t="s">
        <v>136</v>
      </c>
      <c r="S212" s="4">
        <v>7</v>
      </c>
      <c r="T212" s="4" t="s">
        <v>166</v>
      </c>
      <c r="U212" s="4" t="s">
        <v>166</v>
      </c>
      <c r="V212" s="4" t="s">
        <v>166</v>
      </c>
      <c r="W212" s="4" t="s">
        <v>166</v>
      </c>
      <c r="X212" s="4" t="s">
        <v>166</v>
      </c>
      <c r="Y212" s="4" t="s">
        <v>166</v>
      </c>
      <c r="Z212" s="4">
        <v>20792</v>
      </c>
      <c r="AA212" s="4" t="s">
        <v>166</v>
      </c>
    </row>
    <row r="213" spans="1:27" ht="13.5" thickBot="1" x14ac:dyDescent="0.25">
      <c r="A213" s="130">
        <v>8</v>
      </c>
      <c r="B213" s="121"/>
      <c r="C213" s="133"/>
      <c r="D213" s="123">
        <v>8</v>
      </c>
      <c r="E213" s="60" t="s">
        <v>166</v>
      </c>
      <c r="F213" s="60" t="s">
        <v>166</v>
      </c>
      <c r="G213" s="60" t="s">
        <v>166</v>
      </c>
      <c r="H213" s="60" t="s">
        <v>166</v>
      </c>
      <c r="I213" s="60" t="s">
        <v>166</v>
      </c>
      <c r="J213" s="60" t="s">
        <v>166</v>
      </c>
      <c r="K213" s="60" t="s">
        <v>166</v>
      </c>
      <c r="L213" s="28" t="s">
        <v>166</v>
      </c>
      <c r="M213" s="31"/>
      <c r="P213" s="4">
        <v>8</v>
      </c>
      <c r="S213" s="4">
        <v>8</v>
      </c>
      <c r="T213" s="4" t="s">
        <v>166</v>
      </c>
      <c r="U213" s="4" t="s">
        <v>166</v>
      </c>
      <c r="V213" s="4" t="s">
        <v>166</v>
      </c>
      <c r="W213" s="4" t="s">
        <v>166</v>
      </c>
      <c r="X213" s="4" t="s">
        <v>166</v>
      </c>
      <c r="Y213" s="4" t="s">
        <v>166</v>
      </c>
      <c r="Z213" s="4" t="s">
        <v>166</v>
      </c>
      <c r="AA213" s="4" t="s">
        <v>166</v>
      </c>
    </row>
    <row r="214" spans="1:27" ht="13.5" thickBot="1" x14ac:dyDescent="0.25">
      <c r="A214" s="4" t="s">
        <v>139</v>
      </c>
      <c r="M214" s="31"/>
      <c r="P214" s="4" t="s">
        <v>139</v>
      </c>
    </row>
    <row r="215" spans="1:27" ht="12.95" customHeight="1" thickBot="1" x14ac:dyDescent="0.25">
      <c r="A215" s="166" t="s">
        <v>153</v>
      </c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8"/>
      <c r="M215" s="31"/>
      <c r="P215" s="4" t="s">
        <v>153</v>
      </c>
    </row>
    <row r="216" spans="1:27" ht="25.5" customHeight="1" x14ac:dyDescent="0.2">
      <c r="A216" s="134" t="s">
        <v>79</v>
      </c>
      <c r="B216" s="135" t="s">
        <v>80</v>
      </c>
      <c r="C216" s="136" t="s">
        <v>81</v>
      </c>
      <c r="D216" s="137" t="s">
        <v>82</v>
      </c>
      <c r="E216" s="138">
        <v>1</v>
      </c>
      <c r="F216" s="138">
        <v>2</v>
      </c>
      <c r="G216" s="138">
        <v>3</v>
      </c>
      <c r="H216" s="138">
        <v>4</v>
      </c>
      <c r="I216" s="138">
        <v>5</v>
      </c>
      <c r="J216" s="138">
        <v>6</v>
      </c>
      <c r="K216" s="138">
        <v>7</v>
      </c>
      <c r="L216" s="139">
        <v>8</v>
      </c>
      <c r="M216" s="31"/>
      <c r="P216" s="4" t="s">
        <v>79</v>
      </c>
      <c r="Q216" s="4" t="s">
        <v>80</v>
      </c>
      <c r="R216" s="4" t="s">
        <v>81</v>
      </c>
      <c r="S216" s="4" t="s">
        <v>82</v>
      </c>
      <c r="T216" s="4">
        <v>1</v>
      </c>
      <c r="U216" s="4">
        <v>2</v>
      </c>
      <c r="V216" s="4">
        <v>3</v>
      </c>
      <c r="W216" s="4">
        <v>4</v>
      </c>
      <c r="X216" s="4">
        <v>5</v>
      </c>
      <c r="Y216" s="4">
        <v>6</v>
      </c>
      <c r="Z216" s="4">
        <v>7</v>
      </c>
      <c r="AA216" s="4">
        <v>8</v>
      </c>
    </row>
    <row r="217" spans="1:27" x14ac:dyDescent="0.2">
      <c r="A217" s="108">
        <v>1</v>
      </c>
      <c r="B217" s="109" t="s">
        <v>123</v>
      </c>
      <c r="C217" s="110" t="s">
        <v>124</v>
      </c>
      <c r="D217" s="111">
        <v>1</v>
      </c>
      <c r="E217" s="113">
        <v>180</v>
      </c>
      <c r="F217" s="113">
        <v>180</v>
      </c>
      <c r="G217" s="113">
        <v>180</v>
      </c>
      <c r="H217" s="113">
        <v>180</v>
      </c>
      <c r="I217" s="113">
        <v>180</v>
      </c>
      <c r="J217" s="113">
        <v>180</v>
      </c>
      <c r="K217" s="113">
        <v>180</v>
      </c>
      <c r="L217" s="27" t="s">
        <v>166</v>
      </c>
      <c r="M217" s="49"/>
      <c r="P217" s="4">
        <v>1</v>
      </c>
      <c r="Q217" s="4" t="s">
        <v>123</v>
      </c>
      <c r="R217" s="4" t="s">
        <v>124</v>
      </c>
      <c r="S217" s="4">
        <v>1</v>
      </c>
      <c r="T217" s="4">
        <v>180</v>
      </c>
      <c r="U217" s="4">
        <v>180</v>
      </c>
      <c r="V217" s="4">
        <v>180</v>
      </c>
      <c r="W217" s="4">
        <v>180</v>
      </c>
      <c r="X217" s="4">
        <v>180</v>
      </c>
      <c r="Y217" s="4">
        <v>180</v>
      </c>
      <c r="Z217" s="4">
        <v>180</v>
      </c>
      <c r="AA217" s="4" t="s">
        <v>166</v>
      </c>
    </row>
    <row r="218" spans="1:27" x14ac:dyDescent="0.2">
      <c r="A218" s="108">
        <v>2</v>
      </c>
      <c r="B218" s="109" t="s">
        <v>125</v>
      </c>
      <c r="C218" s="110" t="s">
        <v>126</v>
      </c>
      <c r="D218" s="111">
        <v>2</v>
      </c>
      <c r="E218" s="26" t="s">
        <v>166</v>
      </c>
      <c r="F218" s="113">
        <v>180</v>
      </c>
      <c r="G218" s="113">
        <v>180</v>
      </c>
      <c r="H218" s="113">
        <v>180</v>
      </c>
      <c r="I218" s="113">
        <v>180</v>
      </c>
      <c r="J218" s="113">
        <v>180</v>
      </c>
      <c r="K218" s="113">
        <v>180</v>
      </c>
      <c r="L218" s="27" t="s">
        <v>166</v>
      </c>
      <c r="M218" s="31"/>
      <c r="P218" s="4">
        <v>2</v>
      </c>
      <c r="Q218" s="4" t="s">
        <v>125</v>
      </c>
      <c r="R218" s="4" t="s">
        <v>126</v>
      </c>
      <c r="S218" s="4">
        <v>2</v>
      </c>
      <c r="T218" s="4" t="s">
        <v>166</v>
      </c>
      <c r="U218" s="4">
        <v>180</v>
      </c>
      <c r="V218" s="4">
        <v>180</v>
      </c>
      <c r="W218" s="4">
        <v>180</v>
      </c>
      <c r="X218" s="4">
        <v>180</v>
      </c>
      <c r="Y218" s="4">
        <v>180</v>
      </c>
      <c r="Z218" s="4">
        <v>180</v>
      </c>
      <c r="AA218" s="4" t="s">
        <v>166</v>
      </c>
    </row>
    <row r="219" spans="1:27" x14ac:dyDescent="0.2">
      <c r="A219" s="108">
        <v>3</v>
      </c>
      <c r="B219" s="109" t="s">
        <v>127</v>
      </c>
      <c r="C219" s="110" t="s">
        <v>128</v>
      </c>
      <c r="D219" s="111">
        <v>3</v>
      </c>
      <c r="E219" s="26" t="s">
        <v>166</v>
      </c>
      <c r="F219" s="26" t="s">
        <v>166</v>
      </c>
      <c r="G219" s="113">
        <v>180</v>
      </c>
      <c r="H219" s="113">
        <v>180</v>
      </c>
      <c r="I219" s="113">
        <v>180</v>
      </c>
      <c r="J219" s="113">
        <v>180</v>
      </c>
      <c r="K219" s="113">
        <v>180</v>
      </c>
      <c r="L219" s="27" t="s">
        <v>166</v>
      </c>
      <c r="M219" s="31"/>
      <c r="P219" s="4">
        <v>3</v>
      </c>
      <c r="Q219" s="4" t="s">
        <v>127</v>
      </c>
      <c r="R219" s="4" t="s">
        <v>128</v>
      </c>
      <c r="S219" s="4">
        <v>3</v>
      </c>
      <c r="T219" s="4" t="s">
        <v>166</v>
      </c>
      <c r="U219" s="4" t="s">
        <v>166</v>
      </c>
      <c r="V219" s="4">
        <v>180</v>
      </c>
      <c r="W219" s="4">
        <v>180</v>
      </c>
      <c r="X219" s="4">
        <v>180</v>
      </c>
      <c r="Y219" s="4">
        <v>180</v>
      </c>
      <c r="Z219" s="4">
        <v>180</v>
      </c>
      <c r="AA219" s="4" t="s">
        <v>166</v>
      </c>
    </row>
    <row r="220" spans="1:27" x14ac:dyDescent="0.2">
      <c r="A220" s="108">
        <v>4</v>
      </c>
      <c r="B220" s="109" t="s">
        <v>129</v>
      </c>
      <c r="C220" s="110" t="s">
        <v>130</v>
      </c>
      <c r="D220" s="111">
        <v>4</v>
      </c>
      <c r="E220" s="26" t="s">
        <v>166</v>
      </c>
      <c r="F220" s="26" t="s">
        <v>166</v>
      </c>
      <c r="G220" s="26" t="s">
        <v>166</v>
      </c>
      <c r="H220" s="113">
        <v>180</v>
      </c>
      <c r="I220" s="113">
        <v>180</v>
      </c>
      <c r="J220" s="113">
        <v>180</v>
      </c>
      <c r="K220" s="113">
        <v>180</v>
      </c>
      <c r="L220" s="27" t="s">
        <v>166</v>
      </c>
      <c r="M220" s="31"/>
      <c r="P220" s="4">
        <v>4</v>
      </c>
      <c r="Q220" s="4" t="s">
        <v>129</v>
      </c>
      <c r="R220" s="4" t="s">
        <v>130</v>
      </c>
      <c r="S220" s="4">
        <v>4</v>
      </c>
      <c r="T220" s="4" t="s">
        <v>166</v>
      </c>
      <c r="U220" s="4" t="s">
        <v>166</v>
      </c>
      <c r="V220" s="4" t="s">
        <v>166</v>
      </c>
      <c r="W220" s="4">
        <v>180</v>
      </c>
      <c r="X220" s="4">
        <v>180</v>
      </c>
      <c r="Y220" s="4">
        <v>180</v>
      </c>
      <c r="Z220" s="4">
        <v>180</v>
      </c>
      <c r="AA220" s="4" t="s">
        <v>166</v>
      </c>
    </row>
    <row r="221" spans="1:27" x14ac:dyDescent="0.2">
      <c r="A221" s="108">
        <v>5</v>
      </c>
      <c r="B221" s="109" t="s">
        <v>131</v>
      </c>
      <c r="C221" s="110" t="s">
        <v>132</v>
      </c>
      <c r="D221" s="111">
        <v>5</v>
      </c>
      <c r="E221" s="26" t="s">
        <v>166</v>
      </c>
      <c r="F221" s="26" t="s">
        <v>166</v>
      </c>
      <c r="G221" s="26" t="s">
        <v>166</v>
      </c>
      <c r="H221" s="26" t="s">
        <v>166</v>
      </c>
      <c r="I221" s="113">
        <v>180</v>
      </c>
      <c r="J221" s="113">
        <v>180</v>
      </c>
      <c r="K221" s="113">
        <v>180</v>
      </c>
      <c r="L221" s="27" t="s">
        <v>166</v>
      </c>
      <c r="M221" s="31"/>
      <c r="P221" s="4">
        <v>5</v>
      </c>
      <c r="Q221" s="4" t="s">
        <v>131</v>
      </c>
      <c r="R221" s="4" t="s">
        <v>132</v>
      </c>
      <c r="S221" s="4">
        <v>5</v>
      </c>
      <c r="T221" s="4" t="s">
        <v>166</v>
      </c>
      <c r="U221" s="4" t="s">
        <v>166</v>
      </c>
      <c r="V221" s="4" t="s">
        <v>166</v>
      </c>
      <c r="W221" s="4" t="s">
        <v>166</v>
      </c>
      <c r="X221" s="4">
        <v>180</v>
      </c>
      <c r="Y221" s="4">
        <v>180</v>
      </c>
      <c r="Z221" s="4">
        <v>180</v>
      </c>
      <c r="AA221" s="4" t="s">
        <v>166</v>
      </c>
    </row>
    <row r="222" spans="1:27" x14ac:dyDescent="0.2">
      <c r="A222" s="128">
        <v>6</v>
      </c>
      <c r="B222" s="119" t="s">
        <v>133</v>
      </c>
      <c r="C222" s="132" t="s">
        <v>134</v>
      </c>
      <c r="D222" s="111">
        <v>6</v>
      </c>
      <c r="E222" s="26" t="s">
        <v>166</v>
      </c>
      <c r="F222" s="26" t="s">
        <v>166</v>
      </c>
      <c r="G222" s="26" t="s">
        <v>166</v>
      </c>
      <c r="H222" s="26" t="s">
        <v>166</v>
      </c>
      <c r="I222" s="26" t="s">
        <v>166</v>
      </c>
      <c r="J222" s="113">
        <v>180</v>
      </c>
      <c r="K222" s="113">
        <v>180</v>
      </c>
      <c r="L222" s="27" t="s">
        <v>166</v>
      </c>
      <c r="M222" s="31"/>
      <c r="P222" s="4">
        <v>6</v>
      </c>
      <c r="Q222" s="4" t="s">
        <v>133</v>
      </c>
      <c r="R222" s="4" t="s">
        <v>134</v>
      </c>
      <c r="S222" s="4">
        <v>6</v>
      </c>
      <c r="T222" s="4" t="s">
        <v>166</v>
      </c>
      <c r="U222" s="4" t="s">
        <v>166</v>
      </c>
      <c r="V222" s="4" t="s">
        <v>166</v>
      </c>
      <c r="W222" s="4" t="s">
        <v>166</v>
      </c>
      <c r="X222" s="4" t="s">
        <v>166</v>
      </c>
      <c r="Y222" s="4">
        <v>180</v>
      </c>
      <c r="Z222" s="4">
        <v>180</v>
      </c>
      <c r="AA222" s="4" t="s">
        <v>166</v>
      </c>
    </row>
    <row r="223" spans="1:27" x14ac:dyDescent="0.2">
      <c r="A223" s="128">
        <v>7</v>
      </c>
      <c r="B223" s="119" t="s">
        <v>135</v>
      </c>
      <c r="C223" s="132" t="s">
        <v>136</v>
      </c>
      <c r="D223" s="111">
        <v>7</v>
      </c>
      <c r="E223" s="26" t="s">
        <v>166</v>
      </c>
      <c r="F223" s="26" t="s">
        <v>166</v>
      </c>
      <c r="G223" s="26" t="s">
        <v>166</v>
      </c>
      <c r="H223" s="26" t="s">
        <v>166</v>
      </c>
      <c r="I223" s="26" t="s">
        <v>166</v>
      </c>
      <c r="J223" s="26" t="s">
        <v>166</v>
      </c>
      <c r="K223" s="113">
        <v>180</v>
      </c>
      <c r="L223" s="27" t="s">
        <v>166</v>
      </c>
      <c r="M223" s="31"/>
      <c r="P223" s="4">
        <v>7</v>
      </c>
      <c r="Q223" s="4" t="s">
        <v>135</v>
      </c>
      <c r="R223" s="4" t="s">
        <v>136</v>
      </c>
      <c r="S223" s="4">
        <v>7</v>
      </c>
      <c r="T223" s="4" t="s">
        <v>166</v>
      </c>
      <c r="U223" s="4" t="s">
        <v>166</v>
      </c>
      <c r="V223" s="4" t="s">
        <v>166</v>
      </c>
      <c r="W223" s="4" t="s">
        <v>166</v>
      </c>
      <c r="X223" s="4" t="s">
        <v>166</v>
      </c>
      <c r="Y223" s="4" t="s">
        <v>166</v>
      </c>
      <c r="Z223" s="4">
        <v>180</v>
      </c>
      <c r="AA223" s="4" t="s">
        <v>166</v>
      </c>
    </row>
    <row r="224" spans="1:27" ht="13.5" thickBot="1" x14ac:dyDescent="0.25">
      <c r="A224" s="130">
        <v>8</v>
      </c>
      <c r="B224" s="121"/>
      <c r="C224" s="133"/>
      <c r="D224" s="123">
        <v>8</v>
      </c>
      <c r="E224" s="60" t="s">
        <v>166</v>
      </c>
      <c r="F224" s="60" t="s">
        <v>166</v>
      </c>
      <c r="G224" s="60" t="s">
        <v>166</v>
      </c>
      <c r="H224" s="60" t="s">
        <v>166</v>
      </c>
      <c r="I224" s="60" t="s">
        <v>166</v>
      </c>
      <c r="J224" s="60" t="s">
        <v>166</v>
      </c>
      <c r="K224" s="60" t="s">
        <v>166</v>
      </c>
      <c r="L224" s="28" t="s">
        <v>166</v>
      </c>
      <c r="M224" s="31"/>
      <c r="P224" s="4">
        <v>8</v>
      </c>
      <c r="S224" s="4">
        <v>8</v>
      </c>
      <c r="T224" s="4" t="s">
        <v>166</v>
      </c>
      <c r="U224" s="4" t="s">
        <v>166</v>
      </c>
      <c r="V224" s="4" t="s">
        <v>166</v>
      </c>
      <c r="W224" s="4" t="s">
        <v>166</v>
      </c>
      <c r="X224" s="4" t="s">
        <v>166</v>
      </c>
      <c r="Y224" s="4" t="s">
        <v>166</v>
      </c>
      <c r="Z224" s="4" t="s">
        <v>166</v>
      </c>
      <c r="AA224" s="4" t="s">
        <v>166</v>
      </c>
    </row>
    <row r="225" spans="1:27" ht="13.5" thickBot="1" x14ac:dyDescent="0.25">
      <c r="A225" s="4" t="s">
        <v>169</v>
      </c>
      <c r="M225" s="31"/>
      <c r="P225" s="4" t="s">
        <v>169</v>
      </c>
    </row>
    <row r="226" spans="1:27" ht="13.5" customHeight="1" thickBot="1" x14ac:dyDescent="0.25">
      <c r="A226" s="166" t="s">
        <v>180</v>
      </c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8"/>
      <c r="M226" s="31"/>
      <c r="P226" s="4" t="s">
        <v>180</v>
      </c>
    </row>
    <row r="227" spans="1:27" x14ac:dyDescent="0.2">
      <c r="A227" s="134" t="s">
        <v>79</v>
      </c>
      <c r="B227" s="135" t="s">
        <v>80</v>
      </c>
      <c r="C227" s="136" t="s">
        <v>81</v>
      </c>
      <c r="D227" s="137" t="s">
        <v>82</v>
      </c>
      <c r="E227" s="138">
        <v>1</v>
      </c>
      <c r="F227" s="138">
        <v>2</v>
      </c>
      <c r="G227" s="138">
        <v>3</v>
      </c>
      <c r="H227" s="138">
        <v>4</v>
      </c>
      <c r="I227" s="138">
        <v>5</v>
      </c>
      <c r="J227" s="138">
        <v>6</v>
      </c>
      <c r="K227" s="138">
        <v>7</v>
      </c>
      <c r="L227" s="139">
        <v>8</v>
      </c>
      <c r="M227" s="31"/>
      <c r="P227" s="4" t="s">
        <v>79</v>
      </c>
      <c r="Q227" s="4" t="s">
        <v>80</v>
      </c>
      <c r="R227" s="4" t="s">
        <v>81</v>
      </c>
      <c r="S227" s="4" t="s">
        <v>82</v>
      </c>
      <c r="T227" s="4">
        <v>1</v>
      </c>
      <c r="U227" s="4">
        <v>2</v>
      </c>
      <c r="V227" s="4">
        <v>3</v>
      </c>
      <c r="W227" s="4">
        <v>4</v>
      </c>
      <c r="X227" s="4">
        <v>5</v>
      </c>
      <c r="Y227" s="4">
        <v>6</v>
      </c>
      <c r="Z227" s="4">
        <v>7</v>
      </c>
      <c r="AA227" s="4">
        <v>8</v>
      </c>
    </row>
    <row r="228" spans="1:27" x14ac:dyDescent="0.2">
      <c r="A228" s="108">
        <v>1</v>
      </c>
      <c r="B228" s="109" t="s">
        <v>123</v>
      </c>
      <c r="C228" s="110" t="s">
        <v>124</v>
      </c>
      <c r="D228" s="111">
        <v>1</v>
      </c>
      <c r="E228" s="113">
        <v>40</v>
      </c>
      <c r="F228" s="113">
        <v>53</v>
      </c>
      <c r="G228" s="113">
        <v>60</v>
      </c>
      <c r="H228" s="113">
        <v>73</v>
      </c>
      <c r="I228" s="113">
        <v>69</v>
      </c>
      <c r="J228" s="113">
        <v>71</v>
      </c>
      <c r="K228" s="113">
        <v>72</v>
      </c>
      <c r="L228" s="113">
        <v>72</v>
      </c>
      <c r="M228" s="49"/>
      <c r="P228" s="4">
        <v>1</v>
      </c>
      <c r="Q228" s="4" t="s">
        <v>123</v>
      </c>
      <c r="R228" s="4" t="s">
        <v>124</v>
      </c>
      <c r="S228" s="4">
        <v>1</v>
      </c>
      <c r="T228" s="4">
        <v>150</v>
      </c>
      <c r="U228" s="4">
        <v>150</v>
      </c>
      <c r="V228" s="4">
        <v>150</v>
      </c>
      <c r="W228" s="4">
        <v>150</v>
      </c>
      <c r="X228" s="4">
        <v>150</v>
      </c>
      <c r="Y228" s="4">
        <v>150</v>
      </c>
      <c r="Z228" s="4">
        <v>150</v>
      </c>
      <c r="AA228" s="4" t="s">
        <v>166</v>
      </c>
    </row>
    <row r="229" spans="1:27" x14ac:dyDescent="0.2">
      <c r="A229" s="108">
        <v>2</v>
      </c>
      <c r="B229" s="109" t="s">
        <v>125</v>
      </c>
      <c r="C229" s="110" t="s">
        <v>126</v>
      </c>
      <c r="D229" s="111">
        <v>2</v>
      </c>
      <c r="E229" s="26" t="s">
        <v>166</v>
      </c>
      <c r="F229" s="113">
        <v>33</v>
      </c>
      <c r="G229" s="113">
        <v>60</v>
      </c>
      <c r="H229" s="113">
        <v>76</v>
      </c>
      <c r="I229" s="113">
        <v>71</v>
      </c>
      <c r="J229" s="113">
        <v>72</v>
      </c>
      <c r="K229" s="113">
        <v>72</v>
      </c>
      <c r="L229" s="113">
        <v>72</v>
      </c>
      <c r="M229" s="31"/>
      <c r="P229" s="4">
        <v>2</v>
      </c>
      <c r="Q229" s="4" t="s">
        <v>125</v>
      </c>
      <c r="R229" s="4" t="s">
        <v>126</v>
      </c>
      <c r="S229" s="4">
        <v>2</v>
      </c>
      <c r="T229" s="4" t="s">
        <v>166</v>
      </c>
      <c r="U229" s="4">
        <v>150</v>
      </c>
      <c r="V229" s="4">
        <v>150</v>
      </c>
      <c r="W229" s="4">
        <v>150</v>
      </c>
      <c r="X229" s="4">
        <v>150</v>
      </c>
      <c r="Y229" s="4">
        <v>150</v>
      </c>
      <c r="Z229" s="4">
        <v>150</v>
      </c>
      <c r="AA229" s="4" t="s">
        <v>166</v>
      </c>
    </row>
    <row r="230" spans="1:27" x14ac:dyDescent="0.2">
      <c r="A230" s="108">
        <v>3</v>
      </c>
      <c r="B230" s="109" t="s">
        <v>127</v>
      </c>
      <c r="C230" s="110" t="s">
        <v>128</v>
      </c>
      <c r="D230" s="111">
        <v>3</v>
      </c>
      <c r="E230" s="26" t="s">
        <v>166</v>
      </c>
      <c r="F230" s="26" t="s">
        <v>166</v>
      </c>
      <c r="G230" s="113">
        <v>42</v>
      </c>
      <c r="H230" s="113">
        <v>76</v>
      </c>
      <c r="I230" s="113">
        <v>69</v>
      </c>
      <c r="J230" s="113">
        <v>67</v>
      </c>
      <c r="K230" s="113">
        <v>71</v>
      </c>
      <c r="L230" s="113">
        <v>71</v>
      </c>
      <c r="M230" s="31"/>
      <c r="P230" s="4">
        <v>3</v>
      </c>
      <c r="Q230" s="4" t="s">
        <v>127</v>
      </c>
      <c r="R230" s="4" t="s">
        <v>128</v>
      </c>
      <c r="S230" s="4">
        <v>3</v>
      </c>
      <c r="T230" s="4" t="s">
        <v>166</v>
      </c>
      <c r="U230" s="4" t="s">
        <v>166</v>
      </c>
      <c r="V230" s="4">
        <v>150</v>
      </c>
      <c r="W230" s="4">
        <v>150</v>
      </c>
      <c r="X230" s="4">
        <v>150</v>
      </c>
      <c r="Y230" s="4">
        <v>150</v>
      </c>
      <c r="Z230" s="4">
        <v>150</v>
      </c>
      <c r="AA230" s="4" t="s">
        <v>166</v>
      </c>
    </row>
    <row r="231" spans="1:27" x14ac:dyDescent="0.2">
      <c r="A231" s="108">
        <v>4</v>
      </c>
      <c r="B231" s="109" t="s">
        <v>129</v>
      </c>
      <c r="C231" s="110" t="s">
        <v>130</v>
      </c>
      <c r="D231" s="111">
        <v>4</v>
      </c>
      <c r="E231" s="26" t="s">
        <v>166</v>
      </c>
      <c r="F231" s="26" t="s">
        <v>166</v>
      </c>
      <c r="G231" s="26" t="s">
        <v>166</v>
      </c>
      <c r="H231" s="113">
        <v>41</v>
      </c>
      <c r="I231" s="113">
        <v>65</v>
      </c>
      <c r="J231" s="113">
        <v>64</v>
      </c>
      <c r="K231" s="113">
        <v>64</v>
      </c>
      <c r="L231" s="113">
        <v>64</v>
      </c>
      <c r="M231" s="31"/>
      <c r="P231" s="4">
        <v>4</v>
      </c>
      <c r="Q231" s="4" t="s">
        <v>129</v>
      </c>
      <c r="R231" s="4" t="s">
        <v>130</v>
      </c>
      <c r="S231" s="4">
        <v>4</v>
      </c>
      <c r="T231" s="4" t="s">
        <v>166</v>
      </c>
      <c r="U231" s="4" t="s">
        <v>166</v>
      </c>
      <c r="V231" s="4" t="s">
        <v>166</v>
      </c>
      <c r="W231" s="4">
        <v>150</v>
      </c>
      <c r="X231" s="4">
        <v>150</v>
      </c>
      <c r="Y231" s="4">
        <v>150</v>
      </c>
      <c r="Z231" s="4">
        <v>150</v>
      </c>
      <c r="AA231" s="4" t="s">
        <v>166</v>
      </c>
    </row>
    <row r="232" spans="1:27" x14ac:dyDescent="0.2">
      <c r="A232" s="108">
        <v>5</v>
      </c>
      <c r="B232" s="109" t="s">
        <v>131</v>
      </c>
      <c r="C232" s="110" t="s">
        <v>132</v>
      </c>
      <c r="D232" s="111">
        <v>5</v>
      </c>
      <c r="E232" s="26" t="s">
        <v>166</v>
      </c>
      <c r="F232" s="26" t="s">
        <v>166</v>
      </c>
      <c r="G232" s="26" t="s">
        <v>166</v>
      </c>
      <c r="H232" s="26" t="s">
        <v>166</v>
      </c>
      <c r="I232" s="113">
        <v>22</v>
      </c>
      <c r="J232" s="113">
        <v>25</v>
      </c>
      <c r="K232" s="113">
        <v>25</v>
      </c>
      <c r="L232" s="113">
        <v>25</v>
      </c>
      <c r="M232" s="31"/>
      <c r="P232" s="4">
        <v>5</v>
      </c>
      <c r="Q232" s="4" t="s">
        <v>131</v>
      </c>
      <c r="R232" s="4" t="s">
        <v>132</v>
      </c>
      <c r="S232" s="4">
        <v>5</v>
      </c>
      <c r="T232" s="4" t="s">
        <v>166</v>
      </c>
      <c r="U232" s="4" t="s">
        <v>166</v>
      </c>
      <c r="V232" s="4" t="s">
        <v>166</v>
      </c>
      <c r="W232" s="4" t="s">
        <v>166</v>
      </c>
      <c r="X232" s="4">
        <v>150</v>
      </c>
      <c r="Y232" s="4">
        <v>150</v>
      </c>
      <c r="Z232" s="4">
        <v>150</v>
      </c>
      <c r="AA232" s="4" t="s">
        <v>166</v>
      </c>
    </row>
    <row r="233" spans="1:27" x14ac:dyDescent="0.2">
      <c r="A233" s="128">
        <v>6</v>
      </c>
      <c r="B233" s="119" t="s">
        <v>133</v>
      </c>
      <c r="C233" s="132" t="s">
        <v>134</v>
      </c>
      <c r="D233" s="111">
        <v>6</v>
      </c>
      <c r="E233" s="26" t="s">
        <v>166</v>
      </c>
      <c r="F233" s="26" t="s">
        <v>166</v>
      </c>
      <c r="G233" s="26" t="s">
        <v>166</v>
      </c>
      <c r="H233" s="26" t="s">
        <v>166</v>
      </c>
      <c r="I233" s="26" t="s">
        <v>166</v>
      </c>
      <c r="J233" s="113">
        <v>13</v>
      </c>
      <c r="K233" s="113">
        <v>17</v>
      </c>
      <c r="L233" s="113">
        <v>17</v>
      </c>
      <c r="M233" s="31"/>
      <c r="P233" s="4">
        <v>6</v>
      </c>
      <c r="Q233" s="4" t="s">
        <v>133</v>
      </c>
      <c r="R233" s="4" t="s">
        <v>134</v>
      </c>
      <c r="S233" s="4">
        <v>6</v>
      </c>
      <c r="T233" s="4" t="s">
        <v>166</v>
      </c>
      <c r="U233" s="4" t="s">
        <v>166</v>
      </c>
      <c r="V233" s="4" t="s">
        <v>166</v>
      </c>
      <c r="W233" s="4" t="s">
        <v>166</v>
      </c>
      <c r="X233" s="4" t="s">
        <v>166</v>
      </c>
      <c r="Y233" s="4">
        <v>150</v>
      </c>
      <c r="Z233" s="4">
        <v>150</v>
      </c>
      <c r="AA233" s="4" t="s">
        <v>166</v>
      </c>
    </row>
    <row r="234" spans="1:27" x14ac:dyDescent="0.2">
      <c r="A234" s="128">
        <v>7</v>
      </c>
      <c r="B234" s="119" t="s">
        <v>135</v>
      </c>
      <c r="C234" s="132" t="s">
        <v>136</v>
      </c>
      <c r="D234" s="111">
        <v>7</v>
      </c>
      <c r="E234" s="26" t="s">
        <v>166</v>
      </c>
      <c r="F234" s="26" t="s">
        <v>166</v>
      </c>
      <c r="G234" s="26" t="s">
        <v>166</v>
      </c>
      <c r="H234" s="26" t="s">
        <v>166</v>
      </c>
      <c r="I234" s="26" t="s">
        <v>166</v>
      </c>
      <c r="J234" s="26" t="s">
        <v>166</v>
      </c>
      <c r="K234" s="113">
        <v>10</v>
      </c>
      <c r="L234" s="113">
        <v>10</v>
      </c>
      <c r="M234" s="31"/>
      <c r="P234" s="4">
        <v>7</v>
      </c>
      <c r="Q234" s="4" t="s">
        <v>135</v>
      </c>
      <c r="R234" s="4" t="s">
        <v>136</v>
      </c>
      <c r="S234" s="4">
        <v>7</v>
      </c>
      <c r="T234" s="4" t="s">
        <v>166</v>
      </c>
      <c r="U234" s="4" t="s">
        <v>166</v>
      </c>
      <c r="V234" s="4" t="s">
        <v>166</v>
      </c>
      <c r="W234" s="4" t="s">
        <v>166</v>
      </c>
      <c r="X234" s="4" t="s">
        <v>166</v>
      </c>
      <c r="Y234" s="4" t="s">
        <v>166</v>
      </c>
      <c r="Z234" s="4">
        <v>150</v>
      </c>
      <c r="AA234" s="4" t="s">
        <v>166</v>
      </c>
    </row>
    <row r="235" spans="1:27" ht="13.5" thickBot="1" x14ac:dyDescent="0.25">
      <c r="A235" s="130">
        <v>8</v>
      </c>
      <c r="B235" s="121" t="s">
        <v>190</v>
      </c>
      <c r="C235" s="133" t="s">
        <v>191</v>
      </c>
      <c r="D235" s="123">
        <v>8</v>
      </c>
      <c r="E235" s="60" t="s">
        <v>166</v>
      </c>
      <c r="F235" s="60" t="s">
        <v>166</v>
      </c>
      <c r="G235" s="60" t="s">
        <v>166</v>
      </c>
      <c r="H235" s="60" t="s">
        <v>166</v>
      </c>
      <c r="I235" s="60" t="s">
        <v>166</v>
      </c>
      <c r="J235" s="60" t="s">
        <v>166</v>
      </c>
      <c r="K235" s="60" t="s">
        <v>166</v>
      </c>
      <c r="L235" s="113">
        <v>10</v>
      </c>
      <c r="M235" s="31"/>
      <c r="P235" s="4">
        <v>8</v>
      </c>
      <c r="S235" s="4">
        <v>8</v>
      </c>
      <c r="T235" s="4" t="s">
        <v>166</v>
      </c>
      <c r="U235" s="4" t="s">
        <v>166</v>
      </c>
      <c r="V235" s="4" t="s">
        <v>166</v>
      </c>
      <c r="W235" s="4" t="s">
        <v>166</v>
      </c>
      <c r="X235" s="4" t="s">
        <v>166</v>
      </c>
      <c r="Y235" s="4" t="s">
        <v>166</v>
      </c>
      <c r="Z235" s="4" t="s">
        <v>166</v>
      </c>
      <c r="AA235" s="4" t="s">
        <v>166</v>
      </c>
    </row>
    <row r="236" spans="1:27" ht="13.5" thickBot="1" x14ac:dyDescent="0.25">
      <c r="A236" s="4" t="s">
        <v>138</v>
      </c>
      <c r="M236" s="31"/>
      <c r="P236" s="4" t="s">
        <v>138</v>
      </c>
    </row>
    <row r="237" spans="1:27" ht="12.95" customHeight="1" thickBot="1" x14ac:dyDescent="0.25">
      <c r="A237" s="166" t="s">
        <v>154</v>
      </c>
      <c r="B237" s="167"/>
      <c r="C237" s="167"/>
      <c r="D237" s="167"/>
      <c r="E237" s="167"/>
      <c r="F237" s="167"/>
      <c r="G237" s="167"/>
      <c r="H237" s="167"/>
      <c r="I237" s="167"/>
      <c r="J237" s="167"/>
      <c r="K237" s="167"/>
      <c r="L237" s="168"/>
      <c r="M237" s="31"/>
      <c r="P237" s="4" t="s">
        <v>154</v>
      </c>
    </row>
    <row r="238" spans="1:27" ht="24.75" customHeight="1" x14ac:dyDescent="0.2">
      <c r="A238" s="134" t="s">
        <v>79</v>
      </c>
      <c r="B238" s="135" t="s">
        <v>80</v>
      </c>
      <c r="C238" s="136" t="s">
        <v>81</v>
      </c>
      <c r="D238" s="137" t="s">
        <v>82</v>
      </c>
      <c r="E238" s="138">
        <v>1</v>
      </c>
      <c r="F238" s="138">
        <v>2</v>
      </c>
      <c r="G238" s="138">
        <v>3</v>
      </c>
      <c r="H238" s="138">
        <v>4</v>
      </c>
      <c r="I238" s="138">
        <v>5</v>
      </c>
      <c r="J238" s="138">
        <v>6</v>
      </c>
      <c r="K238" s="138">
        <v>7</v>
      </c>
      <c r="L238" s="139">
        <v>8</v>
      </c>
      <c r="M238" s="31"/>
      <c r="P238" s="4" t="s">
        <v>79</v>
      </c>
      <c r="Q238" s="4" t="s">
        <v>80</v>
      </c>
      <c r="R238" s="4" t="s">
        <v>81</v>
      </c>
      <c r="S238" s="4" t="s">
        <v>82</v>
      </c>
      <c r="T238" s="4">
        <v>1</v>
      </c>
      <c r="U238" s="4">
        <v>2</v>
      </c>
      <c r="V238" s="4">
        <v>3</v>
      </c>
      <c r="W238" s="4">
        <v>4</v>
      </c>
      <c r="X238" s="4">
        <v>5</v>
      </c>
      <c r="Y238" s="4">
        <v>6</v>
      </c>
      <c r="Z238" s="4">
        <v>7</v>
      </c>
      <c r="AA238" s="4">
        <v>8</v>
      </c>
    </row>
    <row r="239" spans="1:27" x14ac:dyDescent="0.2">
      <c r="A239" s="108">
        <v>1</v>
      </c>
      <c r="B239" s="109" t="s">
        <v>123</v>
      </c>
      <c r="C239" s="110" t="s">
        <v>124</v>
      </c>
      <c r="D239" s="111">
        <v>1</v>
      </c>
      <c r="E239" s="113">
        <v>29</v>
      </c>
      <c r="F239" s="113">
        <v>25</v>
      </c>
      <c r="G239" s="113">
        <v>28</v>
      </c>
      <c r="H239" s="113">
        <v>29</v>
      </c>
      <c r="I239" s="113">
        <v>30</v>
      </c>
      <c r="J239" s="113">
        <v>28</v>
      </c>
      <c r="K239" s="113">
        <v>29</v>
      </c>
      <c r="L239" s="113">
        <v>29</v>
      </c>
      <c r="M239" s="49"/>
      <c r="P239" s="4">
        <v>1</v>
      </c>
      <c r="Q239" s="4" t="s">
        <v>123</v>
      </c>
      <c r="R239" s="4" t="s">
        <v>124</v>
      </c>
      <c r="S239" s="4">
        <v>1</v>
      </c>
      <c r="T239" s="4">
        <v>29</v>
      </c>
      <c r="U239" s="4">
        <v>25</v>
      </c>
      <c r="V239" s="4">
        <v>28</v>
      </c>
      <c r="W239" s="4">
        <v>29</v>
      </c>
      <c r="X239" s="4">
        <v>30</v>
      </c>
      <c r="Y239" s="4">
        <v>28</v>
      </c>
      <c r="Z239" s="4">
        <v>29</v>
      </c>
      <c r="AA239" s="4" t="s">
        <v>166</v>
      </c>
    </row>
    <row r="240" spans="1:27" x14ac:dyDescent="0.2">
      <c r="A240" s="108">
        <v>2</v>
      </c>
      <c r="B240" s="109" t="s">
        <v>125</v>
      </c>
      <c r="C240" s="110" t="s">
        <v>126</v>
      </c>
      <c r="D240" s="111">
        <v>2</v>
      </c>
      <c r="E240" s="26" t="s">
        <v>166</v>
      </c>
      <c r="F240" s="113">
        <v>17</v>
      </c>
      <c r="G240" s="113">
        <v>22</v>
      </c>
      <c r="H240" s="113">
        <v>26</v>
      </c>
      <c r="I240" s="113">
        <v>23</v>
      </c>
      <c r="J240" s="113">
        <v>26</v>
      </c>
      <c r="K240" s="113">
        <v>26</v>
      </c>
      <c r="L240" s="113">
        <v>26</v>
      </c>
      <c r="M240" s="31"/>
      <c r="P240" s="4">
        <v>2</v>
      </c>
      <c r="Q240" s="4" t="s">
        <v>125</v>
      </c>
      <c r="R240" s="4" t="s">
        <v>126</v>
      </c>
      <c r="S240" s="4">
        <v>2</v>
      </c>
      <c r="T240" s="4" t="s">
        <v>166</v>
      </c>
      <c r="U240" s="4">
        <v>17</v>
      </c>
      <c r="V240" s="4">
        <v>22</v>
      </c>
      <c r="W240" s="4">
        <v>26</v>
      </c>
      <c r="X240" s="4">
        <v>23</v>
      </c>
      <c r="Y240" s="4">
        <v>26</v>
      </c>
      <c r="Z240" s="4">
        <v>26</v>
      </c>
      <c r="AA240" s="4" t="s">
        <v>166</v>
      </c>
    </row>
    <row r="241" spans="1:27" x14ac:dyDescent="0.2">
      <c r="A241" s="108">
        <v>3</v>
      </c>
      <c r="B241" s="109" t="s">
        <v>127</v>
      </c>
      <c r="C241" s="110" t="s">
        <v>128</v>
      </c>
      <c r="D241" s="111">
        <v>3</v>
      </c>
      <c r="E241" s="26" t="s">
        <v>166</v>
      </c>
      <c r="F241" s="26" t="s">
        <v>166</v>
      </c>
      <c r="G241" s="113">
        <v>14</v>
      </c>
      <c r="H241" s="113">
        <v>23</v>
      </c>
      <c r="I241" s="113">
        <v>23</v>
      </c>
      <c r="J241" s="113">
        <v>26</v>
      </c>
      <c r="K241" s="113">
        <v>26</v>
      </c>
      <c r="L241" s="113">
        <v>26</v>
      </c>
      <c r="M241" s="31"/>
      <c r="P241" s="4">
        <v>3</v>
      </c>
      <c r="Q241" s="4" t="s">
        <v>127</v>
      </c>
      <c r="R241" s="4" t="s">
        <v>128</v>
      </c>
      <c r="S241" s="4">
        <v>3</v>
      </c>
      <c r="T241" s="4" t="s">
        <v>166</v>
      </c>
      <c r="U241" s="4" t="s">
        <v>166</v>
      </c>
      <c r="V241" s="4">
        <v>14</v>
      </c>
      <c r="W241" s="4">
        <v>23</v>
      </c>
      <c r="X241" s="4">
        <v>23</v>
      </c>
      <c r="Y241" s="4">
        <v>26</v>
      </c>
      <c r="Z241" s="4">
        <v>26</v>
      </c>
      <c r="AA241" s="4" t="s">
        <v>166</v>
      </c>
    </row>
    <row r="242" spans="1:27" x14ac:dyDescent="0.2">
      <c r="A242" s="108">
        <v>4</v>
      </c>
      <c r="B242" s="109" t="s">
        <v>129</v>
      </c>
      <c r="C242" s="110" t="s">
        <v>130</v>
      </c>
      <c r="D242" s="111">
        <v>4</v>
      </c>
      <c r="E242" s="26" t="s">
        <v>166</v>
      </c>
      <c r="F242" s="26" t="s">
        <v>166</v>
      </c>
      <c r="G242" s="26" t="s">
        <v>166</v>
      </c>
      <c r="H242" s="113">
        <v>14</v>
      </c>
      <c r="I242" s="113">
        <v>18</v>
      </c>
      <c r="J242" s="113">
        <v>19</v>
      </c>
      <c r="K242" s="113">
        <v>23</v>
      </c>
      <c r="L242" s="113">
        <v>23</v>
      </c>
      <c r="M242" s="31"/>
      <c r="P242" s="4">
        <v>4</v>
      </c>
      <c r="Q242" s="4" t="s">
        <v>129</v>
      </c>
      <c r="R242" s="4" t="s">
        <v>130</v>
      </c>
      <c r="S242" s="4">
        <v>4</v>
      </c>
      <c r="T242" s="4" t="s">
        <v>166</v>
      </c>
      <c r="U242" s="4" t="s">
        <v>166</v>
      </c>
      <c r="V242" s="4" t="s">
        <v>166</v>
      </c>
      <c r="W242" s="4">
        <v>14</v>
      </c>
      <c r="X242" s="4">
        <v>18</v>
      </c>
      <c r="Y242" s="4">
        <v>19</v>
      </c>
      <c r="Z242" s="4">
        <v>23</v>
      </c>
      <c r="AA242" s="4" t="s">
        <v>166</v>
      </c>
    </row>
    <row r="243" spans="1:27" x14ac:dyDescent="0.2">
      <c r="A243" s="108">
        <v>5</v>
      </c>
      <c r="B243" s="109" t="s">
        <v>131</v>
      </c>
      <c r="C243" s="110" t="s">
        <v>132</v>
      </c>
      <c r="D243" s="111">
        <v>5</v>
      </c>
      <c r="E243" s="26" t="s">
        <v>166</v>
      </c>
      <c r="F243" s="26" t="s">
        <v>166</v>
      </c>
      <c r="G243" s="26" t="s">
        <v>166</v>
      </c>
      <c r="H243" s="26" t="s">
        <v>166</v>
      </c>
      <c r="I243" s="113">
        <v>12</v>
      </c>
      <c r="J243" s="113">
        <v>17</v>
      </c>
      <c r="K243" s="113">
        <v>23</v>
      </c>
      <c r="L243" s="113">
        <v>23</v>
      </c>
      <c r="M243" s="31"/>
      <c r="P243" s="4">
        <v>5</v>
      </c>
      <c r="Q243" s="4" t="s">
        <v>131</v>
      </c>
      <c r="R243" s="4" t="s">
        <v>132</v>
      </c>
      <c r="S243" s="4">
        <v>5</v>
      </c>
      <c r="T243" s="4" t="s">
        <v>166</v>
      </c>
      <c r="U243" s="4" t="s">
        <v>166</v>
      </c>
      <c r="V243" s="4" t="s">
        <v>166</v>
      </c>
      <c r="W243" s="4" t="s">
        <v>166</v>
      </c>
      <c r="X243" s="4">
        <v>12</v>
      </c>
      <c r="Y243" s="4">
        <v>17</v>
      </c>
      <c r="Z243" s="4">
        <v>23</v>
      </c>
      <c r="AA243" s="4" t="s">
        <v>166</v>
      </c>
    </row>
    <row r="244" spans="1:27" x14ac:dyDescent="0.2">
      <c r="A244" s="128">
        <v>6</v>
      </c>
      <c r="B244" s="119" t="s">
        <v>133</v>
      </c>
      <c r="C244" s="132" t="s">
        <v>134</v>
      </c>
      <c r="D244" s="111">
        <v>6</v>
      </c>
      <c r="E244" s="26" t="s">
        <v>166</v>
      </c>
      <c r="F244" s="26" t="s">
        <v>166</v>
      </c>
      <c r="G244" s="26" t="s">
        <v>166</v>
      </c>
      <c r="H244" s="26" t="s">
        <v>166</v>
      </c>
      <c r="I244" s="26" t="s">
        <v>166</v>
      </c>
      <c r="J244" s="113">
        <v>14</v>
      </c>
      <c r="K244" s="113">
        <v>18</v>
      </c>
      <c r="L244" s="113">
        <v>18</v>
      </c>
      <c r="M244" s="31"/>
      <c r="P244" s="4">
        <v>6</v>
      </c>
      <c r="Q244" s="4" t="s">
        <v>133</v>
      </c>
      <c r="R244" s="4" t="s">
        <v>134</v>
      </c>
      <c r="S244" s="4">
        <v>6</v>
      </c>
      <c r="T244" s="4" t="s">
        <v>166</v>
      </c>
      <c r="U244" s="4" t="s">
        <v>166</v>
      </c>
      <c r="V244" s="4" t="s">
        <v>166</v>
      </c>
      <c r="W244" s="4" t="s">
        <v>166</v>
      </c>
      <c r="X244" s="4" t="s">
        <v>166</v>
      </c>
      <c r="Y244" s="4">
        <v>14</v>
      </c>
      <c r="Z244" s="4">
        <v>18</v>
      </c>
      <c r="AA244" s="4" t="s">
        <v>166</v>
      </c>
    </row>
    <row r="245" spans="1:27" x14ac:dyDescent="0.2">
      <c r="A245" s="128">
        <v>7</v>
      </c>
      <c r="B245" s="119" t="s">
        <v>135</v>
      </c>
      <c r="C245" s="132" t="s">
        <v>136</v>
      </c>
      <c r="D245" s="111">
        <v>7</v>
      </c>
      <c r="E245" s="26" t="s">
        <v>166</v>
      </c>
      <c r="F245" s="26" t="s">
        <v>166</v>
      </c>
      <c r="G245" s="26" t="s">
        <v>166</v>
      </c>
      <c r="H245" s="26" t="s">
        <v>166</v>
      </c>
      <c r="I245" s="26" t="s">
        <v>166</v>
      </c>
      <c r="J245" s="26" t="s">
        <v>166</v>
      </c>
      <c r="K245" s="113">
        <v>18</v>
      </c>
      <c r="L245" s="113">
        <v>18</v>
      </c>
      <c r="M245" s="31"/>
      <c r="P245" s="4">
        <v>7</v>
      </c>
      <c r="Q245" s="4" t="s">
        <v>135</v>
      </c>
      <c r="R245" s="4" t="s">
        <v>136</v>
      </c>
      <c r="S245" s="4">
        <v>7</v>
      </c>
      <c r="T245" s="4" t="s">
        <v>166</v>
      </c>
      <c r="U245" s="4" t="s">
        <v>166</v>
      </c>
      <c r="V245" s="4" t="s">
        <v>166</v>
      </c>
      <c r="W245" s="4" t="s">
        <v>166</v>
      </c>
      <c r="X245" s="4" t="s">
        <v>166</v>
      </c>
      <c r="Y245" s="4" t="s">
        <v>166</v>
      </c>
      <c r="Z245" s="4">
        <v>18</v>
      </c>
      <c r="AA245" s="4" t="s">
        <v>166</v>
      </c>
    </row>
    <row r="246" spans="1:27" ht="13.5" thickBot="1" x14ac:dyDescent="0.25">
      <c r="A246" s="130">
        <v>8</v>
      </c>
      <c r="B246" s="121" t="s">
        <v>190</v>
      </c>
      <c r="C246" s="133" t="s">
        <v>191</v>
      </c>
      <c r="D246" s="123">
        <v>8</v>
      </c>
      <c r="E246" s="60" t="s">
        <v>166</v>
      </c>
      <c r="F246" s="60" t="s">
        <v>166</v>
      </c>
      <c r="G246" s="60" t="s">
        <v>166</v>
      </c>
      <c r="H246" s="60" t="s">
        <v>166</v>
      </c>
      <c r="I246" s="60" t="s">
        <v>166</v>
      </c>
      <c r="J246" s="60" t="s">
        <v>166</v>
      </c>
      <c r="K246" s="60" t="s">
        <v>166</v>
      </c>
      <c r="L246" s="113">
        <v>18</v>
      </c>
      <c r="M246" s="31"/>
      <c r="P246" s="4">
        <v>8</v>
      </c>
      <c r="S246" s="4">
        <v>8</v>
      </c>
      <c r="T246" s="4" t="s">
        <v>166</v>
      </c>
      <c r="U246" s="4" t="s">
        <v>166</v>
      </c>
      <c r="V246" s="4" t="s">
        <v>166</v>
      </c>
      <c r="W246" s="4" t="s">
        <v>166</v>
      </c>
      <c r="X246" s="4" t="s">
        <v>166</v>
      </c>
      <c r="Y246" s="4" t="s">
        <v>166</v>
      </c>
      <c r="Z246" s="4" t="s">
        <v>166</v>
      </c>
      <c r="AA246" s="4" t="s">
        <v>166</v>
      </c>
    </row>
    <row r="247" spans="1:27" ht="13.5" thickBot="1" x14ac:dyDescent="0.25">
      <c r="A247" s="4" t="s">
        <v>170</v>
      </c>
      <c r="M247" s="31"/>
      <c r="P247" s="4" t="s">
        <v>170</v>
      </c>
    </row>
    <row r="248" spans="1:27" ht="13.5" customHeight="1" thickBot="1" x14ac:dyDescent="0.25">
      <c r="A248" s="166" t="s">
        <v>182</v>
      </c>
      <c r="B248" s="167"/>
      <c r="C248" s="167"/>
      <c r="D248" s="167"/>
      <c r="E248" s="167"/>
      <c r="F248" s="167"/>
      <c r="G248" s="167"/>
      <c r="H248" s="167"/>
      <c r="I248" s="167"/>
      <c r="J248" s="167"/>
      <c r="K248" s="167"/>
      <c r="L248" s="168"/>
      <c r="M248" s="31"/>
      <c r="P248" s="4" t="s">
        <v>182</v>
      </c>
    </row>
    <row r="249" spans="1:27" x14ac:dyDescent="0.2">
      <c r="A249" s="134" t="s">
        <v>79</v>
      </c>
      <c r="B249" s="135" t="s">
        <v>80</v>
      </c>
      <c r="C249" s="136" t="s">
        <v>81</v>
      </c>
      <c r="D249" s="137" t="s">
        <v>82</v>
      </c>
      <c r="E249" s="138">
        <v>1</v>
      </c>
      <c r="F249" s="138">
        <v>2</v>
      </c>
      <c r="G249" s="138">
        <v>3</v>
      </c>
      <c r="H249" s="138">
        <v>4</v>
      </c>
      <c r="I249" s="138">
        <v>5</v>
      </c>
      <c r="J249" s="138">
        <v>6</v>
      </c>
      <c r="K249" s="138">
        <v>7</v>
      </c>
      <c r="L249" s="139">
        <v>8</v>
      </c>
      <c r="M249" s="31"/>
      <c r="P249" s="4" t="s">
        <v>79</v>
      </c>
      <c r="Q249" s="4" t="s">
        <v>80</v>
      </c>
      <c r="R249" s="4" t="s">
        <v>81</v>
      </c>
      <c r="S249" s="4" t="s">
        <v>82</v>
      </c>
      <c r="T249" s="4">
        <v>1</v>
      </c>
      <c r="U249" s="4">
        <v>2</v>
      </c>
      <c r="V249" s="4">
        <v>3</v>
      </c>
      <c r="W249" s="4">
        <v>4</v>
      </c>
      <c r="X249" s="4">
        <v>5</v>
      </c>
      <c r="Y249" s="4">
        <v>6</v>
      </c>
      <c r="Z249" s="4">
        <v>7</v>
      </c>
      <c r="AA249" s="4">
        <v>8</v>
      </c>
    </row>
    <row r="250" spans="1:27" x14ac:dyDescent="0.2">
      <c r="A250" s="108">
        <v>1</v>
      </c>
      <c r="B250" s="109" t="s">
        <v>123</v>
      </c>
      <c r="C250" s="110" t="s">
        <v>124</v>
      </c>
      <c r="D250" s="111">
        <v>1</v>
      </c>
      <c r="E250" s="113">
        <v>342</v>
      </c>
      <c r="F250" s="113">
        <v>342</v>
      </c>
      <c r="G250" s="113">
        <v>342</v>
      </c>
      <c r="H250" s="113">
        <v>342</v>
      </c>
      <c r="I250" s="113">
        <v>342</v>
      </c>
      <c r="J250" s="113">
        <v>342</v>
      </c>
      <c r="K250" s="113">
        <v>342</v>
      </c>
      <c r="L250" s="27" t="s">
        <v>166</v>
      </c>
      <c r="M250" s="49"/>
      <c r="P250" s="4">
        <v>1</v>
      </c>
      <c r="Q250" s="4" t="s">
        <v>123</v>
      </c>
      <c r="R250" s="4" t="s">
        <v>124</v>
      </c>
      <c r="S250" s="4">
        <v>1</v>
      </c>
      <c r="T250" s="4">
        <v>342</v>
      </c>
      <c r="U250" s="4">
        <v>342</v>
      </c>
      <c r="V250" s="4">
        <v>342</v>
      </c>
      <c r="W250" s="4">
        <v>342</v>
      </c>
      <c r="X250" s="4">
        <v>342</v>
      </c>
      <c r="Y250" s="4">
        <v>342</v>
      </c>
      <c r="Z250" s="4">
        <v>342</v>
      </c>
      <c r="AA250" s="4" t="s">
        <v>166</v>
      </c>
    </row>
    <row r="251" spans="1:27" x14ac:dyDescent="0.2">
      <c r="A251" s="108">
        <v>2</v>
      </c>
      <c r="B251" s="109" t="s">
        <v>125</v>
      </c>
      <c r="C251" s="110" t="s">
        <v>126</v>
      </c>
      <c r="D251" s="111">
        <v>2</v>
      </c>
      <c r="E251" s="26" t="s">
        <v>166</v>
      </c>
      <c r="F251" s="113">
        <v>342</v>
      </c>
      <c r="G251" s="113">
        <v>342</v>
      </c>
      <c r="H251" s="113">
        <v>342</v>
      </c>
      <c r="I251" s="113">
        <v>342</v>
      </c>
      <c r="J251" s="113">
        <v>342</v>
      </c>
      <c r="K251" s="113">
        <v>342</v>
      </c>
      <c r="L251" s="27" t="s">
        <v>166</v>
      </c>
      <c r="M251" s="31"/>
      <c r="P251" s="4">
        <v>2</v>
      </c>
      <c r="Q251" s="4" t="s">
        <v>125</v>
      </c>
      <c r="R251" s="4" t="s">
        <v>126</v>
      </c>
      <c r="S251" s="4">
        <v>2</v>
      </c>
      <c r="T251" s="4" t="s">
        <v>166</v>
      </c>
      <c r="U251" s="4">
        <v>342</v>
      </c>
      <c r="V251" s="4">
        <v>342</v>
      </c>
      <c r="W251" s="4">
        <v>342</v>
      </c>
      <c r="X251" s="4">
        <v>342</v>
      </c>
      <c r="Y251" s="4">
        <v>342</v>
      </c>
      <c r="Z251" s="4">
        <v>342</v>
      </c>
      <c r="AA251" s="4" t="s">
        <v>166</v>
      </c>
    </row>
    <row r="252" spans="1:27" x14ac:dyDescent="0.2">
      <c r="A252" s="108">
        <v>3</v>
      </c>
      <c r="B252" s="109" t="s">
        <v>127</v>
      </c>
      <c r="C252" s="110" t="s">
        <v>128</v>
      </c>
      <c r="D252" s="111">
        <v>3</v>
      </c>
      <c r="E252" s="26" t="s">
        <v>166</v>
      </c>
      <c r="F252" s="26" t="s">
        <v>166</v>
      </c>
      <c r="G252" s="113">
        <v>342</v>
      </c>
      <c r="H252" s="113">
        <v>342</v>
      </c>
      <c r="I252" s="113">
        <v>342</v>
      </c>
      <c r="J252" s="113">
        <v>342</v>
      </c>
      <c r="K252" s="113">
        <v>342</v>
      </c>
      <c r="L252" s="27" t="s">
        <v>166</v>
      </c>
      <c r="M252" s="31"/>
      <c r="P252" s="4">
        <v>3</v>
      </c>
      <c r="Q252" s="4" t="s">
        <v>127</v>
      </c>
      <c r="R252" s="4" t="s">
        <v>128</v>
      </c>
      <c r="S252" s="4">
        <v>3</v>
      </c>
      <c r="T252" s="4" t="s">
        <v>166</v>
      </c>
      <c r="U252" s="4" t="s">
        <v>166</v>
      </c>
      <c r="V252" s="4">
        <v>342</v>
      </c>
      <c r="W252" s="4">
        <v>342</v>
      </c>
      <c r="X252" s="4">
        <v>342</v>
      </c>
      <c r="Y252" s="4">
        <v>342</v>
      </c>
      <c r="Z252" s="4">
        <v>342</v>
      </c>
      <c r="AA252" s="4" t="s">
        <v>166</v>
      </c>
    </row>
    <row r="253" spans="1:27" x14ac:dyDescent="0.2">
      <c r="A253" s="108">
        <v>4</v>
      </c>
      <c r="B253" s="109" t="s">
        <v>129</v>
      </c>
      <c r="C253" s="110" t="s">
        <v>130</v>
      </c>
      <c r="D253" s="111">
        <v>4</v>
      </c>
      <c r="E253" s="26" t="s">
        <v>166</v>
      </c>
      <c r="F253" s="26" t="s">
        <v>166</v>
      </c>
      <c r="G253" s="26" t="s">
        <v>166</v>
      </c>
      <c r="H253" s="113">
        <v>342</v>
      </c>
      <c r="I253" s="113">
        <v>342</v>
      </c>
      <c r="J253" s="113">
        <v>342</v>
      </c>
      <c r="K253" s="113">
        <v>342</v>
      </c>
      <c r="L253" s="27" t="s">
        <v>166</v>
      </c>
      <c r="M253" s="31"/>
      <c r="P253" s="4">
        <v>4</v>
      </c>
      <c r="Q253" s="4" t="s">
        <v>129</v>
      </c>
      <c r="R253" s="4" t="s">
        <v>130</v>
      </c>
      <c r="S253" s="4">
        <v>4</v>
      </c>
      <c r="T253" s="4" t="s">
        <v>166</v>
      </c>
      <c r="U253" s="4" t="s">
        <v>166</v>
      </c>
      <c r="V253" s="4" t="s">
        <v>166</v>
      </c>
      <c r="W253" s="4">
        <v>342</v>
      </c>
      <c r="X253" s="4">
        <v>342</v>
      </c>
      <c r="Y253" s="4">
        <v>342</v>
      </c>
      <c r="Z253" s="4">
        <v>342</v>
      </c>
      <c r="AA253" s="4" t="s">
        <v>166</v>
      </c>
    </row>
    <row r="254" spans="1:27" x14ac:dyDescent="0.2">
      <c r="A254" s="108">
        <v>5</v>
      </c>
      <c r="B254" s="109" t="s">
        <v>131</v>
      </c>
      <c r="C254" s="110" t="s">
        <v>132</v>
      </c>
      <c r="D254" s="111">
        <v>5</v>
      </c>
      <c r="E254" s="26" t="s">
        <v>166</v>
      </c>
      <c r="F254" s="26" t="s">
        <v>166</v>
      </c>
      <c r="G254" s="26" t="s">
        <v>166</v>
      </c>
      <c r="H254" s="26" t="s">
        <v>166</v>
      </c>
      <c r="I254" s="113">
        <v>342</v>
      </c>
      <c r="J254" s="113">
        <v>342</v>
      </c>
      <c r="K254" s="113">
        <v>342</v>
      </c>
      <c r="L254" s="27" t="s">
        <v>166</v>
      </c>
      <c r="M254" s="31"/>
      <c r="P254" s="4">
        <v>5</v>
      </c>
      <c r="Q254" s="4" t="s">
        <v>131</v>
      </c>
      <c r="R254" s="4" t="s">
        <v>132</v>
      </c>
      <c r="S254" s="4">
        <v>5</v>
      </c>
      <c r="T254" s="4" t="s">
        <v>166</v>
      </c>
      <c r="U254" s="4" t="s">
        <v>166</v>
      </c>
      <c r="V254" s="4" t="s">
        <v>166</v>
      </c>
      <c r="W254" s="4" t="s">
        <v>166</v>
      </c>
      <c r="X254" s="4">
        <v>342</v>
      </c>
      <c r="Y254" s="4">
        <v>342</v>
      </c>
      <c r="Z254" s="4">
        <v>342</v>
      </c>
      <c r="AA254" s="4" t="s">
        <v>166</v>
      </c>
    </row>
    <row r="255" spans="1:27" x14ac:dyDescent="0.2">
      <c r="A255" s="128">
        <v>6</v>
      </c>
      <c r="B255" s="119" t="s">
        <v>133</v>
      </c>
      <c r="C255" s="132" t="s">
        <v>134</v>
      </c>
      <c r="D255" s="111">
        <v>6</v>
      </c>
      <c r="E255" s="26" t="s">
        <v>166</v>
      </c>
      <c r="F255" s="26" t="s">
        <v>166</v>
      </c>
      <c r="G255" s="26" t="s">
        <v>166</v>
      </c>
      <c r="H255" s="26" t="s">
        <v>166</v>
      </c>
      <c r="I255" s="26" t="s">
        <v>166</v>
      </c>
      <c r="J255" s="113">
        <v>342</v>
      </c>
      <c r="K255" s="113">
        <v>342</v>
      </c>
      <c r="L255" s="27" t="s">
        <v>166</v>
      </c>
      <c r="M255" s="31"/>
      <c r="P255" s="4">
        <v>6</v>
      </c>
      <c r="Q255" s="4" t="s">
        <v>133</v>
      </c>
      <c r="R255" s="4" t="s">
        <v>134</v>
      </c>
      <c r="S255" s="4">
        <v>6</v>
      </c>
      <c r="T255" s="4" t="s">
        <v>166</v>
      </c>
      <c r="U255" s="4" t="s">
        <v>166</v>
      </c>
      <c r="V255" s="4" t="s">
        <v>166</v>
      </c>
      <c r="W255" s="4" t="s">
        <v>166</v>
      </c>
      <c r="X255" s="4" t="s">
        <v>166</v>
      </c>
      <c r="Y255" s="4">
        <v>342</v>
      </c>
      <c r="Z255" s="4">
        <v>342</v>
      </c>
      <c r="AA255" s="4" t="s">
        <v>166</v>
      </c>
    </row>
    <row r="256" spans="1:27" x14ac:dyDescent="0.2">
      <c r="A256" s="128">
        <v>7</v>
      </c>
      <c r="B256" s="119" t="s">
        <v>135</v>
      </c>
      <c r="C256" s="132" t="s">
        <v>136</v>
      </c>
      <c r="D256" s="111">
        <v>7</v>
      </c>
      <c r="E256" s="26" t="s">
        <v>166</v>
      </c>
      <c r="F256" s="26" t="s">
        <v>166</v>
      </c>
      <c r="G256" s="26" t="s">
        <v>166</v>
      </c>
      <c r="H256" s="26" t="s">
        <v>166</v>
      </c>
      <c r="I256" s="26" t="s">
        <v>166</v>
      </c>
      <c r="J256" s="26" t="s">
        <v>166</v>
      </c>
      <c r="K256" s="113">
        <v>342</v>
      </c>
      <c r="L256" s="27" t="s">
        <v>166</v>
      </c>
      <c r="M256" s="31"/>
      <c r="P256" s="4">
        <v>7</v>
      </c>
      <c r="Q256" s="4" t="s">
        <v>135</v>
      </c>
      <c r="R256" s="4" t="s">
        <v>136</v>
      </c>
      <c r="S256" s="4">
        <v>7</v>
      </c>
      <c r="T256" s="4" t="s">
        <v>166</v>
      </c>
      <c r="U256" s="4" t="s">
        <v>166</v>
      </c>
      <c r="V256" s="4" t="s">
        <v>166</v>
      </c>
      <c r="W256" s="4" t="s">
        <v>166</v>
      </c>
      <c r="X256" s="4" t="s">
        <v>166</v>
      </c>
      <c r="Y256" s="4" t="s">
        <v>166</v>
      </c>
      <c r="Z256" s="4">
        <v>342</v>
      </c>
      <c r="AA256" s="4" t="s">
        <v>166</v>
      </c>
    </row>
    <row r="257" spans="1:27" ht="13.5" thickBot="1" x14ac:dyDescent="0.25">
      <c r="A257" s="130">
        <v>8</v>
      </c>
      <c r="B257" s="121"/>
      <c r="C257" s="133"/>
      <c r="D257" s="123">
        <v>8</v>
      </c>
      <c r="E257" s="60" t="s">
        <v>166</v>
      </c>
      <c r="F257" s="60" t="s">
        <v>166</v>
      </c>
      <c r="G257" s="60" t="s">
        <v>166</v>
      </c>
      <c r="H257" s="60" t="s">
        <v>166</v>
      </c>
      <c r="I257" s="60" t="s">
        <v>166</v>
      </c>
      <c r="J257" s="60" t="s">
        <v>166</v>
      </c>
      <c r="K257" s="60" t="s">
        <v>166</v>
      </c>
      <c r="L257" s="28" t="s">
        <v>166</v>
      </c>
      <c r="M257" s="31"/>
      <c r="P257" s="4">
        <v>8</v>
      </c>
      <c r="S257" s="4">
        <v>8</v>
      </c>
      <c r="T257" s="4" t="s">
        <v>166</v>
      </c>
      <c r="U257" s="4" t="s">
        <v>166</v>
      </c>
      <c r="V257" s="4" t="s">
        <v>166</v>
      </c>
      <c r="W257" s="4" t="s">
        <v>166</v>
      </c>
      <c r="X257" s="4" t="s">
        <v>166</v>
      </c>
      <c r="Y257" s="4" t="s">
        <v>166</v>
      </c>
      <c r="Z257" s="4" t="s">
        <v>166</v>
      </c>
      <c r="AA257" s="4" t="s">
        <v>166</v>
      </c>
    </row>
    <row r="258" spans="1:27" ht="13.5" thickBot="1" x14ac:dyDescent="0.25">
      <c r="A258" s="4" t="s">
        <v>137</v>
      </c>
      <c r="M258" s="31"/>
      <c r="P258" s="4" t="s">
        <v>137</v>
      </c>
    </row>
    <row r="259" spans="1:27" ht="12.95" customHeight="1" thickBot="1" x14ac:dyDescent="0.25">
      <c r="A259" s="166" t="s">
        <v>155</v>
      </c>
      <c r="B259" s="167"/>
      <c r="C259" s="167"/>
      <c r="D259" s="167"/>
      <c r="E259" s="167"/>
      <c r="F259" s="167"/>
      <c r="G259" s="167"/>
      <c r="H259" s="167"/>
      <c r="I259" s="167"/>
      <c r="J259" s="167"/>
      <c r="K259" s="167"/>
      <c r="L259" s="168"/>
      <c r="M259" s="31"/>
      <c r="P259" s="4" t="s">
        <v>155</v>
      </c>
    </row>
    <row r="260" spans="1:27" ht="25.5" customHeight="1" x14ac:dyDescent="0.2">
      <c r="A260" s="134" t="s">
        <v>79</v>
      </c>
      <c r="B260" s="135" t="s">
        <v>80</v>
      </c>
      <c r="C260" s="136" t="s">
        <v>81</v>
      </c>
      <c r="D260" s="137" t="s">
        <v>82</v>
      </c>
      <c r="E260" s="138">
        <v>1</v>
      </c>
      <c r="F260" s="138">
        <v>2</v>
      </c>
      <c r="G260" s="138">
        <v>3</v>
      </c>
      <c r="H260" s="138">
        <v>4</v>
      </c>
      <c r="I260" s="138">
        <v>5</v>
      </c>
      <c r="J260" s="138">
        <v>6</v>
      </c>
      <c r="K260" s="138">
        <v>7</v>
      </c>
      <c r="L260" s="139">
        <v>8</v>
      </c>
      <c r="M260" s="31"/>
      <c r="P260" s="4" t="s">
        <v>79</v>
      </c>
      <c r="Q260" s="4" t="s">
        <v>80</v>
      </c>
      <c r="R260" s="4" t="s">
        <v>81</v>
      </c>
      <c r="S260" s="4" t="s">
        <v>82</v>
      </c>
      <c r="T260" s="4">
        <v>1</v>
      </c>
      <c r="U260" s="4">
        <v>2</v>
      </c>
      <c r="V260" s="4">
        <v>3</v>
      </c>
      <c r="W260" s="4">
        <v>4</v>
      </c>
      <c r="X260" s="4">
        <v>5</v>
      </c>
      <c r="Y260" s="4">
        <v>6</v>
      </c>
      <c r="Z260" s="4">
        <v>7</v>
      </c>
      <c r="AA260" s="4">
        <v>8</v>
      </c>
    </row>
    <row r="261" spans="1:27" x14ac:dyDescent="0.2">
      <c r="A261" s="108">
        <v>1</v>
      </c>
      <c r="B261" s="109" t="s">
        <v>123</v>
      </c>
      <c r="C261" s="110" t="s">
        <v>124</v>
      </c>
      <c r="D261" s="111">
        <v>1</v>
      </c>
      <c r="E261" s="113">
        <v>486</v>
      </c>
      <c r="F261" s="113">
        <v>486</v>
      </c>
      <c r="G261" s="113">
        <v>486</v>
      </c>
      <c r="H261" s="113">
        <v>486</v>
      </c>
      <c r="I261" s="113">
        <v>486</v>
      </c>
      <c r="J261" s="113">
        <v>486</v>
      </c>
      <c r="K261" s="113">
        <v>486</v>
      </c>
      <c r="L261" s="27" t="s">
        <v>166</v>
      </c>
      <c r="M261" s="49"/>
      <c r="P261" s="4">
        <v>1</v>
      </c>
      <c r="Q261" s="4" t="s">
        <v>123</v>
      </c>
      <c r="R261" s="4" t="s">
        <v>124</v>
      </c>
      <c r="S261" s="4">
        <v>1</v>
      </c>
      <c r="T261" s="4">
        <v>486</v>
      </c>
      <c r="U261" s="4">
        <v>486</v>
      </c>
      <c r="V261" s="4">
        <v>486</v>
      </c>
      <c r="W261" s="4">
        <v>486</v>
      </c>
      <c r="X261" s="4">
        <v>486</v>
      </c>
      <c r="Y261" s="4">
        <v>486</v>
      </c>
      <c r="Z261" s="4">
        <v>486</v>
      </c>
      <c r="AA261" s="4" t="s">
        <v>166</v>
      </c>
    </row>
    <row r="262" spans="1:27" x14ac:dyDescent="0.2">
      <c r="A262" s="108">
        <v>2</v>
      </c>
      <c r="B262" s="109" t="s">
        <v>125</v>
      </c>
      <c r="C262" s="110" t="s">
        <v>126</v>
      </c>
      <c r="D262" s="111">
        <v>2</v>
      </c>
      <c r="E262" s="26" t="s">
        <v>166</v>
      </c>
      <c r="F262" s="113">
        <v>486</v>
      </c>
      <c r="G262" s="113">
        <v>486</v>
      </c>
      <c r="H262" s="113">
        <v>486</v>
      </c>
      <c r="I262" s="113">
        <v>486</v>
      </c>
      <c r="J262" s="113">
        <v>486</v>
      </c>
      <c r="K262" s="113">
        <v>486</v>
      </c>
      <c r="L262" s="27" t="s">
        <v>166</v>
      </c>
      <c r="M262" s="31"/>
      <c r="P262" s="4">
        <v>2</v>
      </c>
      <c r="Q262" s="4" t="s">
        <v>125</v>
      </c>
      <c r="R262" s="4" t="s">
        <v>126</v>
      </c>
      <c r="S262" s="4">
        <v>2</v>
      </c>
      <c r="T262" s="4" t="s">
        <v>166</v>
      </c>
      <c r="U262" s="4">
        <v>486</v>
      </c>
      <c r="V262" s="4">
        <v>486</v>
      </c>
      <c r="W262" s="4">
        <v>486</v>
      </c>
      <c r="X262" s="4">
        <v>486</v>
      </c>
      <c r="Y262" s="4">
        <v>486</v>
      </c>
      <c r="Z262" s="4">
        <v>486</v>
      </c>
      <c r="AA262" s="4" t="s">
        <v>166</v>
      </c>
    </row>
    <row r="263" spans="1:27" x14ac:dyDescent="0.2">
      <c r="A263" s="108">
        <v>3</v>
      </c>
      <c r="B263" s="109" t="s">
        <v>127</v>
      </c>
      <c r="C263" s="110" t="s">
        <v>128</v>
      </c>
      <c r="D263" s="111">
        <v>3</v>
      </c>
      <c r="E263" s="26" t="s">
        <v>166</v>
      </c>
      <c r="F263" s="26" t="s">
        <v>166</v>
      </c>
      <c r="G263" s="113">
        <v>486</v>
      </c>
      <c r="H263" s="113">
        <v>486</v>
      </c>
      <c r="I263" s="113">
        <v>486</v>
      </c>
      <c r="J263" s="113">
        <v>486</v>
      </c>
      <c r="K263" s="113">
        <v>486</v>
      </c>
      <c r="L263" s="27" t="s">
        <v>166</v>
      </c>
      <c r="M263" s="31"/>
      <c r="P263" s="4">
        <v>3</v>
      </c>
      <c r="Q263" s="4" t="s">
        <v>127</v>
      </c>
      <c r="R263" s="4" t="s">
        <v>128</v>
      </c>
      <c r="S263" s="4">
        <v>3</v>
      </c>
      <c r="T263" s="4" t="s">
        <v>166</v>
      </c>
      <c r="U263" s="4" t="s">
        <v>166</v>
      </c>
      <c r="V263" s="4">
        <v>486</v>
      </c>
      <c r="W263" s="4">
        <v>486</v>
      </c>
      <c r="X263" s="4">
        <v>486</v>
      </c>
      <c r="Y263" s="4">
        <v>486</v>
      </c>
      <c r="Z263" s="4">
        <v>486</v>
      </c>
      <c r="AA263" s="4" t="s">
        <v>166</v>
      </c>
    </row>
    <row r="264" spans="1:27" x14ac:dyDescent="0.2">
      <c r="A264" s="108">
        <v>4</v>
      </c>
      <c r="B264" s="109" t="s">
        <v>129</v>
      </c>
      <c r="C264" s="110" t="s">
        <v>130</v>
      </c>
      <c r="D264" s="111">
        <v>4</v>
      </c>
      <c r="E264" s="26" t="s">
        <v>166</v>
      </c>
      <c r="F264" s="26" t="s">
        <v>166</v>
      </c>
      <c r="G264" s="26" t="s">
        <v>166</v>
      </c>
      <c r="H264" s="113">
        <v>486</v>
      </c>
      <c r="I264" s="113">
        <v>486</v>
      </c>
      <c r="J264" s="113">
        <v>486</v>
      </c>
      <c r="K264" s="113">
        <v>486</v>
      </c>
      <c r="L264" s="27" t="s">
        <v>166</v>
      </c>
      <c r="M264" s="31"/>
      <c r="P264" s="4">
        <v>4</v>
      </c>
      <c r="Q264" s="4" t="s">
        <v>129</v>
      </c>
      <c r="R264" s="4" t="s">
        <v>130</v>
      </c>
      <c r="S264" s="4">
        <v>4</v>
      </c>
      <c r="T264" s="4" t="s">
        <v>166</v>
      </c>
      <c r="U264" s="4" t="s">
        <v>166</v>
      </c>
      <c r="V264" s="4" t="s">
        <v>166</v>
      </c>
      <c r="W264" s="4">
        <v>486</v>
      </c>
      <c r="X264" s="4">
        <v>486</v>
      </c>
      <c r="Y264" s="4">
        <v>486</v>
      </c>
      <c r="Z264" s="4">
        <v>486</v>
      </c>
      <c r="AA264" s="4" t="s">
        <v>166</v>
      </c>
    </row>
    <row r="265" spans="1:27" x14ac:dyDescent="0.2">
      <c r="A265" s="108">
        <v>5</v>
      </c>
      <c r="B265" s="109" t="s">
        <v>131</v>
      </c>
      <c r="C265" s="110" t="s">
        <v>132</v>
      </c>
      <c r="D265" s="111">
        <v>5</v>
      </c>
      <c r="E265" s="26" t="s">
        <v>166</v>
      </c>
      <c r="F265" s="26" t="s">
        <v>166</v>
      </c>
      <c r="G265" s="26" t="s">
        <v>166</v>
      </c>
      <c r="H265" s="26" t="s">
        <v>166</v>
      </c>
      <c r="I265" s="113">
        <v>486</v>
      </c>
      <c r="J265" s="113">
        <v>486</v>
      </c>
      <c r="K265" s="113">
        <v>486</v>
      </c>
      <c r="L265" s="27" t="s">
        <v>166</v>
      </c>
      <c r="M265" s="31"/>
      <c r="P265" s="4">
        <v>5</v>
      </c>
      <c r="Q265" s="4" t="s">
        <v>131</v>
      </c>
      <c r="R265" s="4" t="s">
        <v>132</v>
      </c>
      <c r="S265" s="4">
        <v>5</v>
      </c>
      <c r="T265" s="4" t="s">
        <v>166</v>
      </c>
      <c r="U265" s="4" t="s">
        <v>166</v>
      </c>
      <c r="V265" s="4" t="s">
        <v>166</v>
      </c>
      <c r="W265" s="4" t="s">
        <v>166</v>
      </c>
      <c r="X265" s="4">
        <v>486</v>
      </c>
      <c r="Y265" s="4">
        <v>486</v>
      </c>
      <c r="Z265" s="4">
        <v>486</v>
      </c>
      <c r="AA265" s="4" t="s">
        <v>166</v>
      </c>
    </row>
    <row r="266" spans="1:27" x14ac:dyDescent="0.2">
      <c r="A266" s="128">
        <v>6</v>
      </c>
      <c r="B266" s="119" t="s">
        <v>133</v>
      </c>
      <c r="C266" s="132" t="s">
        <v>134</v>
      </c>
      <c r="D266" s="111">
        <v>6</v>
      </c>
      <c r="E266" s="26" t="s">
        <v>166</v>
      </c>
      <c r="F266" s="26" t="s">
        <v>166</v>
      </c>
      <c r="G266" s="26" t="s">
        <v>166</v>
      </c>
      <c r="H266" s="26" t="s">
        <v>166</v>
      </c>
      <c r="I266" s="26" t="s">
        <v>166</v>
      </c>
      <c r="J266" s="113">
        <v>486</v>
      </c>
      <c r="K266" s="113">
        <v>486</v>
      </c>
      <c r="L266" s="27" t="s">
        <v>166</v>
      </c>
      <c r="M266" s="31"/>
      <c r="P266" s="4">
        <v>6</v>
      </c>
      <c r="Q266" s="4" t="s">
        <v>133</v>
      </c>
      <c r="R266" s="4" t="s">
        <v>134</v>
      </c>
      <c r="S266" s="4">
        <v>6</v>
      </c>
      <c r="T266" s="4" t="s">
        <v>166</v>
      </c>
      <c r="U266" s="4" t="s">
        <v>166</v>
      </c>
      <c r="V266" s="4" t="s">
        <v>166</v>
      </c>
      <c r="W266" s="4" t="s">
        <v>166</v>
      </c>
      <c r="X266" s="4" t="s">
        <v>166</v>
      </c>
      <c r="Y266" s="4">
        <v>486</v>
      </c>
      <c r="Z266" s="4">
        <v>486</v>
      </c>
      <c r="AA266" s="4" t="s">
        <v>166</v>
      </c>
    </row>
    <row r="267" spans="1:27" x14ac:dyDescent="0.2">
      <c r="A267" s="128">
        <v>7</v>
      </c>
      <c r="B267" s="119" t="s">
        <v>135</v>
      </c>
      <c r="C267" s="132" t="s">
        <v>136</v>
      </c>
      <c r="D267" s="111">
        <v>7</v>
      </c>
      <c r="E267" s="26" t="s">
        <v>166</v>
      </c>
      <c r="F267" s="26" t="s">
        <v>166</v>
      </c>
      <c r="G267" s="26" t="s">
        <v>166</v>
      </c>
      <c r="H267" s="26" t="s">
        <v>166</v>
      </c>
      <c r="I267" s="26" t="s">
        <v>166</v>
      </c>
      <c r="J267" s="26" t="s">
        <v>166</v>
      </c>
      <c r="K267" s="113">
        <v>486</v>
      </c>
      <c r="L267" s="27" t="s">
        <v>166</v>
      </c>
      <c r="M267" s="31"/>
      <c r="P267" s="4">
        <v>7</v>
      </c>
      <c r="Q267" s="4" t="s">
        <v>135</v>
      </c>
      <c r="R267" s="4" t="s">
        <v>136</v>
      </c>
      <c r="S267" s="4">
        <v>7</v>
      </c>
      <c r="T267" s="4" t="s">
        <v>166</v>
      </c>
      <c r="U267" s="4" t="s">
        <v>166</v>
      </c>
      <c r="V267" s="4" t="s">
        <v>166</v>
      </c>
      <c r="W267" s="4" t="s">
        <v>166</v>
      </c>
      <c r="X267" s="4" t="s">
        <v>166</v>
      </c>
      <c r="Y267" s="4" t="s">
        <v>166</v>
      </c>
      <c r="Z267" s="4">
        <v>486</v>
      </c>
      <c r="AA267" s="4" t="s">
        <v>166</v>
      </c>
    </row>
    <row r="268" spans="1:27" ht="13.5" thickBot="1" x14ac:dyDescent="0.25">
      <c r="A268" s="130">
        <v>8</v>
      </c>
      <c r="B268" s="121"/>
      <c r="C268" s="133"/>
      <c r="D268" s="123">
        <v>8</v>
      </c>
      <c r="E268" s="60" t="s">
        <v>166</v>
      </c>
      <c r="F268" s="60" t="s">
        <v>166</v>
      </c>
      <c r="G268" s="60" t="s">
        <v>166</v>
      </c>
      <c r="H268" s="60" t="s">
        <v>166</v>
      </c>
      <c r="I268" s="60" t="s">
        <v>166</v>
      </c>
      <c r="J268" s="60" t="s">
        <v>166</v>
      </c>
      <c r="K268" s="60" t="s">
        <v>166</v>
      </c>
      <c r="L268" s="28" t="s">
        <v>166</v>
      </c>
      <c r="M268" s="31"/>
      <c r="P268" s="4">
        <v>8</v>
      </c>
      <c r="S268" s="4">
        <v>8</v>
      </c>
      <c r="T268" s="4" t="s">
        <v>166</v>
      </c>
      <c r="U268" s="4" t="s">
        <v>166</v>
      </c>
      <c r="V268" s="4" t="s">
        <v>166</v>
      </c>
      <c r="W268" s="4" t="s">
        <v>166</v>
      </c>
      <c r="X268" s="4" t="s">
        <v>166</v>
      </c>
      <c r="Y268" s="4" t="s">
        <v>166</v>
      </c>
      <c r="Z268" s="4" t="s">
        <v>166</v>
      </c>
      <c r="AA268" s="4" t="s">
        <v>166</v>
      </c>
    </row>
    <row r="269" spans="1:27" ht="15.75" customHeight="1" thickBot="1" x14ac:dyDescent="0.25">
      <c r="A269" s="4" t="s">
        <v>171</v>
      </c>
      <c r="M269" s="31"/>
      <c r="P269" s="4" t="s">
        <v>171</v>
      </c>
    </row>
    <row r="270" spans="1:27" ht="13.5" customHeight="1" thickBot="1" x14ac:dyDescent="0.25">
      <c r="A270" s="166" t="s">
        <v>183</v>
      </c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8"/>
      <c r="M270" s="31"/>
      <c r="P270" s="4" t="s">
        <v>183</v>
      </c>
    </row>
    <row r="271" spans="1:27" x14ac:dyDescent="0.2">
      <c r="A271" s="134" t="s">
        <v>79</v>
      </c>
      <c r="B271" s="135" t="s">
        <v>80</v>
      </c>
      <c r="C271" s="136" t="s">
        <v>81</v>
      </c>
      <c r="D271" s="137" t="s">
        <v>82</v>
      </c>
      <c r="E271" s="138">
        <v>1</v>
      </c>
      <c r="F271" s="138">
        <v>2</v>
      </c>
      <c r="G271" s="138">
        <v>3</v>
      </c>
      <c r="H271" s="138">
        <v>4</v>
      </c>
      <c r="I271" s="138">
        <v>5</v>
      </c>
      <c r="J271" s="138">
        <v>6</v>
      </c>
      <c r="K271" s="138">
        <v>7</v>
      </c>
      <c r="L271" s="139">
        <v>8</v>
      </c>
      <c r="M271" s="31"/>
      <c r="P271" s="4" t="s">
        <v>79</v>
      </c>
      <c r="Q271" s="4" t="s">
        <v>80</v>
      </c>
      <c r="R271" s="4" t="s">
        <v>81</v>
      </c>
      <c r="S271" s="4" t="s">
        <v>82</v>
      </c>
      <c r="T271" s="4">
        <v>1</v>
      </c>
      <c r="U271" s="4">
        <v>2</v>
      </c>
      <c r="V271" s="4">
        <v>3</v>
      </c>
      <c r="W271" s="4">
        <v>4</v>
      </c>
      <c r="X271" s="4">
        <v>5</v>
      </c>
      <c r="Y271" s="4">
        <v>6</v>
      </c>
      <c r="Z271" s="4">
        <v>7</v>
      </c>
      <c r="AA271" s="4">
        <v>8</v>
      </c>
    </row>
    <row r="272" spans="1:27" x14ac:dyDescent="0.2">
      <c r="A272" s="108">
        <v>1</v>
      </c>
      <c r="B272" s="109" t="s">
        <v>123</v>
      </c>
      <c r="C272" s="110" t="s">
        <v>124</v>
      </c>
      <c r="D272" s="111">
        <v>1</v>
      </c>
      <c r="E272" s="113">
        <v>7242</v>
      </c>
      <c r="F272" s="113">
        <v>7242</v>
      </c>
      <c r="G272" s="113">
        <v>7242</v>
      </c>
      <c r="H272" s="113">
        <v>7242</v>
      </c>
      <c r="I272" s="113">
        <v>7242</v>
      </c>
      <c r="J272" s="113">
        <v>7242</v>
      </c>
      <c r="K272" s="113">
        <v>7242</v>
      </c>
      <c r="L272" s="27" t="s">
        <v>166</v>
      </c>
      <c r="M272" s="49"/>
      <c r="P272" s="4">
        <v>1</v>
      </c>
      <c r="Q272" s="4" t="s">
        <v>123</v>
      </c>
      <c r="R272" s="4" t="s">
        <v>124</v>
      </c>
      <c r="S272" s="4">
        <v>1</v>
      </c>
      <c r="T272" s="4">
        <v>7242</v>
      </c>
      <c r="U272" s="4">
        <v>7242</v>
      </c>
      <c r="V272" s="4">
        <v>7242</v>
      </c>
      <c r="W272" s="4">
        <v>7242</v>
      </c>
      <c r="X272" s="4">
        <v>7242</v>
      </c>
      <c r="Y272" s="4">
        <v>7242</v>
      </c>
      <c r="Z272" s="4">
        <v>7242</v>
      </c>
      <c r="AA272" s="4" t="s">
        <v>166</v>
      </c>
    </row>
    <row r="273" spans="1:27" x14ac:dyDescent="0.2">
      <c r="A273" s="108">
        <v>2</v>
      </c>
      <c r="B273" s="109" t="s">
        <v>125</v>
      </c>
      <c r="C273" s="110" t="s">
        <v>126</v>
      </c>
      <c r="D273" s="111">
        <v>2</v>
      </c>
      <c r="E273" s="41" t="s">
        <v>166</v>
      </c>
      <c r="F273" s="113">
        <v>7242</v>
      </c>
      <c r="G273" s="113">
        <v>7242</v>
      </c>
      <c r="H273" s="113">
        <v>7242</v>
      </c>
      <c r="I273" s="113">
        <v>7242</v>
      </c>
      <c r="J273" s="113">
        <v>7242</v>
      </c>
      <c r="K273" s="113">
        <v>7242</v>
      </c>
      <c r="L273" s="27" t="s">
        <v>166</v>
      </c>
      <c r="M273" s="31"/>
      <c r="P273" s="4">
        <v>2</v>
      </c>
      <c r="Q273" s="4" t="s">
        <v>125</v>
      </c>
      <c r="R273" s="4" t="s">
        <v>126</v>
      </c>
      <c r="S273" s="4">
        <v>2</v>
      </c>
      <c r="T273" s="4" t="s">
        <v>166</v>
      </c>
      <c r="U273" s="4">
        <v>7242</v>
      </c>
      <c r="V273" s="4">
        <v>7242</v>
      </c>
      <c r="W273" s="4">
        <v>7242</v>
      </c>
      <c r="X273" s="4">
        <v>7242</v>
      </c>
      <c r="Y273" s="4">
        <v>7242</v>
      </c>
      <c r="Z273" s="4">
        <v>7242</v>
      </c>
      <c r="AA273" s="4" t="s">
        <v>166</v>
      </c>
    </row>
    <row r="274" spans="1:27" x14ac:dyDescent="0.2">
      <c r="A274" s="108">
        <v>3</v>
      </c>
      <c r="B274" s="109" t="s">
        <v>127</v>
      </c>
      <c r="C274" s="110" t="s">
        <v>128</v>
      </c>
      <c r="D274" s="111">
        <v>3</v>
      </c>
      <c r="E274" s="41" t="s">
        <v>166</v>
      </c>
      <c r="F274" s="41" t="s">
        <v>166</v>
      </c>
      <c r="G274" s="113">
        <v>7242</v>
      </c>
      <c r="H274" s="113">
        <v>7242</v>
      </c>
      <c r="I274" s="113">
        <v>7242</v>
      </c>
      <c r="J274" s="113">
        <v>7242</v>
      </c>
      <c r="K274" s="113">
        <v>7242</v>
      </c>
      <c r="L274" s="27" t="s">
        <v>166</v>
      </c>
      <c r="M274" s="31"/>
      <c r="P274" s="4">
        <v>3</v>
      </c>
      <c r="Q274" s="4" t="s">
        <v>127</v>
      </c>
      <c r="R274" s="4" t="s">
        <v>128</v>
      </c>
      <c r="S274" s="4">
        <v>3</v>
      </c>
      <c r="T274" s="4" t="s">
        <v>166</v>
      </c>
      <c r="U274" s="4" t="s">
        <v>166</v>
      </c>
      <c r="V274" s="4">
        <v>7242</v>
      </c>
      <c r="W274" s="4">
        <v>7242</v>
      </c>
      <c r="X274" s="4">
        <v>7242</v>
      </c>
      <c r="Y274" s="4">
        <v>7242</v>
      </c>
      <c r="Z274" s="4">
        <v>7242</v>
      </c>
      <c r="AA274" s="4" t="s">
        <v>166</v>
      </c>
    </row>
    <row r="275" spans="1:27" x14ac:dyDescent="0.2">
      <c r="A275" s="108">
        <v>4</v>
      </c>
      <c r="B275" s="109" t="s">
        <v>129</v>
      </c>
      <c r="C275" s="110" t="s">
        <v>130</v>
      </c>
      <c r="D275" s="111">
        <v>4</v>
      </c>
      <c r="E275" s="41" t="s">
        <v>166</v>
      </c>
      <c r="F275" s="41" t="s">
        <v>166</v>
      </c>
      <c r="G275" s="41" t="s">
        <v>166</v>
      </c>
      <c r="H275" s="113">
        <v>7242</v>
      </c>
      <c r="I275" s="113">
        <v>7242</v>
      </c>
      <c r="J275" s="113">
        <v>7242</v>
      </c>
      <c r="K275" s="113">
        <v>7242</v>
      </c>
      <c r="L275" s="27" t="s">
        <v>166</v>
      </c>
      <c r="M275" s="31"/>
      <c r="P275" s="4">
        <v>4</v>
      </c>
      <c r="Q275" s="4" t="s">
        <v>129</v>
      </c>
      <c r="R275" s="4" t="s">
        <v>130</v>
      </c>
      <c r="S275" s="4">
        <v>4</v>
      </c>
      <c r="T275" s="4" t="s">
        <v>166</v>
      </c>
      <c r="U275" s="4" t="s">
        <v>166</v>
      </c>
      <c r="V275" s="4" t="s">
        <v>166</v>
      </c>
      <c r="W275" s="4">
        <v>7242</v>
      </c>
      <c r="X275" s="4">
        <v>7242</v>
      </c>
      <c r="Y275" s="4">
        <v>7242</v>
      </c>
      <c r="Z275" s="4">
        <v>7242</v>
      </c>
      <c r="AA275" s="4" t="s">
        <v>166</v>
      </c>
    </row>
    <row r="276" spans="1:27" x14ac:dyDescent="0.2">
      <c r="A276" s="108">
        <v>5</v>
      </c>
      <c r="B276" s="109" t="s">
        <v>131</v>
      </c>
      <c r="C276" s="110" t="s">
        <v>132</v>
      </c>
      <c r="D276" s="111">
        <v>5</v>
      </c>
      <c r="E276" s="41" t="s">
        <v>166</v>
      </c>
      <c r="F276" s="41" t="s">
        <v>166</v>
      </c>
      <c r="G276" s="41" t="s">
        <v>166</v>
      </c>
      <c r="H276" s="41" t="s">
        <v>166</v>
      </c>
      <c r="I276" s="113">
        <v>7242</v>
      </c>
      <c r="J276" s="113">
        <v>7242</v>
      </c>
      <c r="K276" s="113">
        <v>7242</v>
      </c>
      <c r="L276" s="27" t="s">
        <v>166</v>
      </c>
      <c r="M276" s="31"/>
      <c r="P276" s="4">
        <v>5</v>
      </c>
      <c r="Q276" s="4" t="s">
        <v>131</v>
      </c>
      <c r="R276" s="4" t="s">
        <v>132</v>
      </c>
      <c r="S276" s="4">
        <v>5</v>
      </c>
      <c r="T276" s="4" t="s">
        <v>166</v>
      </c>
      <c r="U276" s="4" t="s">
        <v>166</v>
      </c>
      <c r="V276" s="4" t="s">
        <v>166</v>
      </c>
      <c r="W276" s="4" t="s">
        <v>166</v>
      </c>
      <c r="X276" s="4">
        <v>7242</v>
      </c>
      <c r="Y276" s="4">
        <v>7242</v>
      </c>
      <c r="Z276" s="4">
        <v>7242</v>
      </c>
      <c r="AA276" s="4" t="s">
        <v>166</v>
      </c>
    </row>
    <row r="277" spans="1:27" x14ac:dyDescent="0.2">
      <c r="A277" s="128">
        <v>6</v>
      </c>
      <c r="B277" s="119" t="s">
        <v>133</v>
      </c>
      <c r="C277" s="132" t="s">
        <v>134</v>
      </c>
      <c r="D277" s="111">
        <v>6</v>
      </c>
      <c r="E277" s="41" t="s">
        <v>166</v>
      </c>
      <c r="F277" s="41" t="s">
        <v>166</v>
      </c>
      <c r="G277" s="41" t="s">
        <v>166</v>
      </c>
      <c r="H277" s="41" t="s">
        <v>166</v>
      </c>
      <c r="I277" s="41" t="s">
        <v>166</v>
      </c>
      <c r="J277" s="113">
        <v>7242</v>
      </c>
      <c r="K277" s="113">
        <v>7242</v>
      </c>
      <c r="L277" s="27" t="s">
        <v>166</v>
      </c>
      <c r="M277" s="31"/>
      <c r="P277" s="4">
        <v>6</v>
      </c>
      <c r="Q277" s="4" t="s">
        <v>133</v>
      </c>
      <c r="R277" s="4" t="s">
        <v>134</v>
      </c>
      <c r="S277" s="4">
        <v>6</v>
      </c>
      <c r="T277" s="4" t="s">
        <v>166</v>
      </c>
      <c r="U277" s="4" t="s">
        <v>166</v>
      </c>
      <c r="V277" s="4" t="s">
        <v>166</v>
      </c>
      <c r="W277" s="4" t="s">
        <v>166</v>
      </c>
      <c r="X277" s="4" t="s">
        <v>166</v>
      </c>
      <c r="Y277" s="4">
        <v>7242</v>
      </c>
      <c r="Z277" s="4">
        <v>7242</v>
      </c>
      <c r="AA277" s="4" t="s">
        <v>166</v>
      </c>
    </row>
    <row r="278" spans="1:27" x14ac:dyDescent="0.2">
      <c r="A278" s="128">
        <v>7</v>
      </c>
      <c r="B278" s="119" t="s">
        <v>135</v>
      </c>
      <c r="C278" s="132" t="s">
        <v>136</v>
      </c>
      <c r="D278" s="111">
        <v>7</v>
      </c>
      <c r="E278" s="41" t="s">
        <v>166</v>
      </c>
      <c r="F278" s="41" t="s">
        <v>166</v>
      </c>
      <c r="G278" s="41" t="s">
        <v>166</v>
      </c>
      <c r="H278" s="41" t="s">
        <v>166</v>
      </c>
      <c r="I278" s="41" t="s">
        <v>166</v>
      </c>
      <c r="J278" s="41" t="s">
        <v>166</v>
      </c>
      <c r="K278" s="113">
        <v>7242</v>
      </c>
      <c r="L278" s="27" t="s">
        <v>166</v>
      </c>
      <c r="M278" s="31"/>
      <c r="P278" s="4">
        <v>7</v>
      </c>
      <c r="Q278" s="4" t="s">
        <v>135</v>
      </c>
      <c r="R278" s="4" t="s">
        <v>136</v>
      </c>
      <c r="S278" s="4">
        <v>7</v>
      </c>
      <c r="T278" s="4" t="s">
        <v>166</v>
      </c>
      <c r="U278" s="4" t="s">
        <v>166</v>
      </c>
      <c r="V278" s="4" t="s">
        <v>166</v>
      </c>
      <c r="W278" s="4" t="s">
        <v>166</v>
      </c>
      <c r="X278" s="4" t="s">
        <v>166</v>
      </c>
      <c r="Y278" s="4" t="s">
        <v>166</v>
      </c>
      <c r="Z278" s="4">
        <v>7242</v>
      </c>
      <c r="AA278" s="4" t="s">
        <v>166</v>
      </c>
    </row>
    <row r="279" spans="1:27" ht="13.5" thickBot="1" x14ac:dyDescent="0.25">
      <c r="A279" s="130">
        <v>8</v>
      </c>
      <c r="B279" s="121"/>
      <c r="C279" s="133"/>
      <c r="D279" s="123">
        <v>8</v>
      </c>
      <c r="E279" s="60" t="s">
        <v>166</v>
      </c>
      <c r="F279" s="60" t="s">
        <v>166</v>
      </c>
      <c r="G279" s="60" t="s">
        <v>166</v>
      </c>
      <c r="H279" s="60" t="s">
        <v>166</v>
      </c>
      <c r="I279" s="60" t="s">
        <v>166</v>
      </c>
      <c r="J279" s="60" t="s">
        <v>166</v>
      </c>
      <c r="K279" s="60" t="s">
        <v>166</v>
      </c>
      <c r="L279" s="28" t="s">
        <v>166</v>
      </c>
      <c r="M279" s="31"/>
      <c r="P279" s="4">
        <v>8</v>
      </c>
      <c r="S279" s="4">
        <v>8</v>
      </c>
      <c r="T279" s="4" t="s">
        <v>166</v>
      </c>
      <c r="U279" s="4" t="s">
        <v>166</v>
      </c>
      <c r="V279" s="4" t="s">
        <v>166</v>
      </c>
      <c r="W279" s="4" t="s">
        <v>166</v>
      </c>
      <c r="X279" s="4" t="s">
        <v>166</v>
      </c>
      <c r="Y279" s="4" t="s">
        <v>166</v>
      </c>
      <c r="Z279" s="4" t="s">
        <v>166</v>
      </c>
      <c r="AA279" s="4" t="s">
        <v>166</v>
      </c>
    </row>
    <row r="280" spans="1:27" ht="13.5" thickBot="1" x14ac:dyDescent="0.25">
      <c r="A280" s="4" t="s">
        <v>141</v>
      </c>
      <c r="M280" s="31"/>
      <c r="P280" s="4" t="s">
        <v>141</v>
      </c>
    </row>
    <row r="281" spans="1:27" ht="12.95" customHeight="1" thickBot="1" x14ac:dyDescent="0.25">
      <c r="A281" s="166" t="s">
        <v>156</v>
      </c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8"/>
      <c r="M281" s="31"/>
      <c r="P281" s="4" t="s">
        <v>156</v>
      </c>
    </row>
    <row r="282" spans="1:27" ht="25.5" customHeight="1" x14ac:dyDescent="0.2">
      <c r="A282" s="134" t="s">
        <v>79</v>
      </c>
      <c r="B282" s="135" t="s">
        <v>80</v>
      </c>
      <c r="C282" s="136" t="s">
        <v>81</v>
      </c>
      <c r="D282" s="137" t="s">
        <v>82</v>
      </c>
      <c r="E282" s="138">
        <v>1</v>
      </c>
      <c r="F282" s="138">
        <v>2</v>
      </c>
      <c r="G282" s="138">
        <v>3</v>
      </c>
      <c r="H282" s="138">
        <v>4</v>
      </c>
      <c r="I282" s="138">
        <v>5</v>
      </c>
      <c r="J282" s="138">
        <v>6</v>
      </c>
      <c r="K282" s="138">
        <v>7</v>
      </c>
      <c r="L282" s="139">
        <v>8</v>
      </c>
      <c r="M282" s="31"/>
      <c r="P282" s="4" t="s">
        <v>79</v>
      </c>
      <c r="Q282" s="4" t="s">
        <v>80</v>
      </c>
      <c r="R282" s="4" t="s">
        <v>81</v>
      </c>
      <c r="S282" s="4" t="s">
        <v>82</v>
      </c>
      <c r="T282" s="4">
        <v>1</v>
      </c>
      <c r="U282" s="4">
        <v>2</v>
      </c>
      <c r="V282" s="4">
        <v>3</v>
      </c>
      <c r="W282" s="4">
        <v>4</v>
      </c>
      <c r="X282" s="4">
        <v>5</v>
      </c>
      <c r="Y282" s="4">
        <v>6</v>
      </c>
      <c r="Z282" s="4">
        <v>7</v>
      </c>
      <c r="AA282" s="4">
        <v>8</v>
      </c>
    </row>
    <row r="283" spans="1:27" x14ac:dyDescent="0.2">
      <c r="A283" s="108">
        <v>1</v>
      </c>
      <c r="B283" s="109" t="s">
        <v>123</v>
      </c>
      <c r="C283" s="110" t="s">
        <v>124</v>
      </c>
      <c r="D283" s="111">
        <v>1</v>
      </c>
      <c r="E283" s="140">
        <v>13.462400000000001</v>
      </c>
      <c r="F283" s="140">
        <v>13.462400000000001</v>
      </c>
      <c r="G283" s="140">
        <v>13.462400000000001</v>
      </c>
      <c r="H283" s="140">
        <v>13.462400000000001</v>
      </c>
      <c r="I283" s="140">
        <v>13.462400000000001</v>
      </c>
      <c r="J283" s="140">
        <v>13.462400000000001</v>
      </c>
      <c r="K283" s="140">
        <v>13.462400000000001</v>
      </c>
      <c r="L283" s="27" t="s">
        <v>166</v>
      </c>
      <c r="M283" s="49"/>
      <c r="P283" s="4">
        <v>1</v>
      </c>
      <c r="Q283" s="4" t="s">
        <v>123</v>
      </c>
      <c r="R283" s="4" t="s">
        <v>124</v>
      </c>
      <c r="S283" s="4">
        <v>1</v>
      </c>
      <c r="T283" s="4">
        <v>13.462400000000001</v>
      </c>
      <c r="U283" s="4">
        <v>13.462400000000001</v>
      </c>
      <c r="V283" s="4">
        <v>13.462400000000001</v>
      </c>
      <c r="W283" s="4">
        <v>13.462400000000001</v>
      </c>
      <c r="X283" s="4">
        <v>13.462400000000001</v>
      </c>
      <c r="Y283" s="4">
        <v>13.462400000000001</v>
      </c>
      <c r="Z283" s="4">
        <v>13.462400000000001</v>
      </c>
      <c r="AA283" s="4" t="s">
        <v>166</v>
      </c>
    </row>
    <row r="284" spans="1:27" x14ac:dyDescent="0.2">
      <c r="A284" s="108">
        <v>2</v>
      </c>
      <c r="B284" s="109" t="s">
        <v>125</v>
      </c>
      <c r="C284" s="110" t="s">
        <v>126</v>
      </c>
      <c r="D284" s="111">
        <v>2</v>
      </c>
      <c r="E284" s="26" t="s">
        <v>166</v>
      </c>
      <c r="F284" s="140">
        <v>13.462400000000001</v>
      </c>
      <c r="G284" s="140">
        <v>13.462400000000001</v>
      </c>
      <c r="H284" s="140">
        <v>13.462400000000001</v>
      </c>
      <c r="I284" s="140">
        <v>13.462400000000001</v>
      </c>
      <c r="J284" s="140">
        <v>13.462400000000001</v>
      </c>
      <c r="K284" s="140">
        <v>13.462400000000001</v>
      </c>
      <c r="L284" s="27" t="s">
        <v>166</v>
      </c>
      <c r="M284" s="31"/>
      <c r="P284" s="4">
        <v>2</v>
      </c>
      <c r="Q284" s="4" t="s">
        <v>125</v>
      </c>
      <c r="R284" s="4" t="s">
        <v>126</v>
      </c>
      <c r="S284" s="4">
        <v>2</v>
      </c>
      <c r="T284" s="4" t="s">
        <v>166</v>
      </c>
      <c r="U284" s="4">
        <v>13.462400000000001</v>
      </c>
      <c r="V284" s="4">
        <v>13.462400000000001</v>
      </c>
      <c r="W284" s="4">
        <v>13.462400000000001</v>
      </c>
      <c r="X284" s="4">
        <v>13.462400000000001</v>
      </c>
      <c r="Y284" s="4">
        <v>13.462400000000001</v>
      </c>
      <c r="Z284" s="4">
        <v>13.462400000000001</v>
      </c>
      <c r="AA284" s="4" t="s">
        <v>166</v>
      </c>
    </row>
    <row r="285" spans="1:27" x14ac:dyDescent="0.2">
      <c r="A285" s="108">
        <v>3</v>
      </c>
      <c r="B285" s="109" t="s">
        <v>127</v>
      </c>
      <c r="C285" s="110" t="s">
        <v>128</v>
      </c>
      <c r="D285" s="111">
        <v>3</v>
      </c>
      <c r="E285" s="26" t="s">
        <v>166</v>
      </c>
      <c r="F285" s="26" t="s">
        <v>166</v>
      </c>
      <c r="G285" s="140">
        <v>13.462400000000001</v>
      </c>
      <c r="H285" s="140">
        <v>13.462400000000001</v>
      </c>
      <c r="I285" s="140">
        <v>13.462400000000001</v>
      </c>
      <c r="J285" s="140">
        <v>13.462400000000001</v>
      </c>
      <c r="K285" s="140">
        <v>13.462400000000001</v>
      </c>
      <c r="L285" s="27" t="s">
        <v>166</v>
      </c>
      <c r="M285" s="31"/>
      <c r="P285" s="4">
        <v>3</v>
      </c>
      <c r="Q285" s="4" t="s">
        <v>127</v>
      </c>
      <c r="R285" s="4" t="s">
        <v>128</v>
      </c>
      <c r="S285" s="4">
        <v>3</v>
      </c>
      <c r="T285" s="4" t="s">
        <v>166</v>
      </c>
      <c r="U285" s="4" t="s">
        <v>166</v>
      </c>
      <c r="V285" s="4">
        <v>13.462400000000001</v>
      </c>
      <c r="W285" s="4">
        <v>13.462400000000001</v>
      </c>
      <c r="X285" s="4">
        <v>13.462400000000001</v>
      </c>
      <c r="Y285" s="4">
        <v>13.462400000000001</v>
      </c>
      <c r="Z285" s="4">
        <v>13.462400000000001</v>
      </c>
      <c r="AA285" s="4" t="s">
        <v>166</v>
      </c>
    </row>
    <row r="286" spans="1:27" x14ac:dyDescent="0.2">
      <c r="A286" s="108">
        <v>4</v>
      </c>
      <c r="B286" s="109" t="s">
        <v>129</v>
      </c>
      <c r="C286" s="110" t="s">
        <v>130</v>
      </c>
      <c r="D286" s="111">
        <v>4</v>
      </c>
      <c r="E286" s="26" t="s">
        <v>166</v>
      </c>
      <c r="F286" s="26" t="s">
        <v>166</v>
      </c>
      <c r="G286" s="26" t="s">
        <v>166</v>
      </c>
      <c r="H286" s="140">
        <v>13.462400000000001</v>
      </c>
      <c r="I286" s="140">
        <v>13.462400000000001</v>
      </c>
      <c r="J286" s="140">
        <v>13.462400000000001</v>
      </c>
      <c r="K286" s="140">
        <v>13.462400000000001</v>
      </c>
      <c r="L286" s="27" t="s">
        <v>166</v>
      </c>
      <c r="M286" s="31"/>
      <c r="P286" s="4">
        <v>4</v>
      </c>
      <c r="Q286" s="4" t="s">
        <v>129</v>
      </c>
      <c r="R286" s="4" t="s">
        <v>130</v>
      </c>
      <c r="S286" s="4">
        <v>4</v>
      </c>
      <c r="T286" s="4" t="s">
        <v>166</v>
      </c>
      <c r="U286" s="4" t="s">
        <v>166</v>
      </c>
      <c r="V286" s="4" t="s">
        <v>166</v>
      </c>
      <c r="W286" s="4">
        <v>13.462400000000001</v>
      </c>
      <c r="X286" s="4">
        <v>13.462400000000001</v>
      </c>
      <c r="Y286" s="4">
        <v>13.462400000000001</v>
      </c>
      <c r="Z286" s="4">
        <v>13.462400000000001</v>
      </c>
      <c r="AA286" s="4" t="s">
        <v>166</v>
      </c>
    </row>
    <row r="287" spans="1:27" x14ac:dyDescent="0.2">
      <c r="A287" s="108">
        <v>5</v>
      </c>
      <c r="B287" s="109" t="s">
        <v>131</v>
      </c>
      <c r="C287" s="110" t="s">
        <v>132</v>
      </c>
      <c r="D287" s="111">
        <v>5</v>
      </c>
      <c r="E287" s="26" t="s">
        <v>166</v>
      </c>
      <c r="F287" s="26" t="s">
        <v>166</v>
      </c>
      <c r="G287" s="26" t="s">
        <v>166</v>
      </c>
      <c r="H287" s="26" t="s">
        <v>166</v>
      </c>
      <c r="I287" s="140">
        <v>13.462400000000001</v>
      </c>
      <c r="J287" s="140">
        <v>13.462400000000001</v>
      </c>
      <c r="K287" s="140">
        <v>13.462400000000001</v>
      </c>
      <c r="L287" s="27" t="s">
        <v>166</v>
      </c>
      <c r="M287" s="31"/>
      <c r="P287" s="4">
        <v>5</v>
      </c>
      <c r="Q287" s="4" t="s">
        <v>131</v>
      </c>
      <c r="R287" s="4" t="s">
        <v>132</v>
      </c>
      <c r="S287" s="4">
        <v>5</v>
      </c>
      <c r="T287" s="4" t="s">
        <v>166</v>
      </c>
      <c r="U287" s="4" t="s">
        <v>166</v>
      </c>
      <c r="V287" s="4" t="s">
        <v>166</v>
      </c>
      <c r="W287" s="4" t="s">
        <v>166</v>
      </c>
      <c r="X287" s="4">
        <v>13.462400000000001</v>
      </c>
      <c r="Y287" s="4">
        <v>13.462400000000001</v>
      </c>
      <c r="Z287" s="4">
        <v>13.462400000000001</v>
      </c>
      <c r="AA287" s="4" t="s">
        <v>166</v>
      </c>
    </row>
    <row r="288" spans="1:27" x14ac:dyDescent="0.2">
      <c r="A288" s="128">
        <v>6</v>
      </c>
      <c r="B288" s="119" t="s">
        <v>133</v>
      </c>
      <c r="C288" s="132" t="s">
        <v>134</v>
      </c>
      <c r="D288" s="111">
        <v>6</v>
      </c>
      <c r="E288" s="26" t="s">
        <v>166</v>
      </c>
      <c r="F288" s="26" t="s">
        <v>166</v>
      </c>
      <c r="G288" s="26" t="s">
        <v>166</v>
      </c>
      <c r="H288" s="26" t="s">
        <v>166</v>
      </c>
      <c r="I288" s="26" t="s">
        <v>166</v>
      </c>
      <c r="J288" s="140">
        <v>13.462400000000001</v>
      </c>
      <c r="K288" s="140">
        <v>13.462400000000001</v>
      </c>
      <c r="L288" s="27" t="s">
        <v>166</v>
      </c>
      <c r="M288" s="31"/>
      <c r="P288" s="4">
        <v>6</v>
      </c>
      <c r="Q288" s="4" t="s">
        <v>133</v>
      </c>
      <c r="R288" s="4" t="s">
        <v>134</v>
      </c>
      <c r="S288" s="4">
        <v>6</v>
      </c>
      <c r="T288" s="4" t="s">
        <v>166</v>
      </c>
      <c r="U288" s="4" t="s">
        <v>166</v>
      </c>
      <c r="V288" s="4" t="s">
        <v>166</v>
      </c>
      <c r="W288" s="4" t="s">
        <v>166</v>
      </c>
      <c r="X288" s="4" t="s">
        <v>166</v>
      </c>
      <c r="Y288" s="4">
        <v>13.462400000000001</v>
      </c>
      <c r="Z288" s="4">
        <v>13.462400000000001</v>
      </c>
      <c r="AA288" s="4" t="s">
        <v>166</v>
      </c>
    </row>
    <row r="289" spans="1:27" x14ac:dyDescent="0.2">
      <c r="A289" s="128">
        <v>7</v>
      </c>
      <c r="B289" s="119" t="s">
        <v>135</v>
      </c>
      <c r="C289" s="132" t="s">
        <v>136</v>
      </c>
      <c r="D289" s="111">
        <v>7</v>
      </c>
      <c r="E289" s="26" t="s">
        <v>166</v>
      </c>
      <c r="F289" s="26" t="s">
        <v>166</v>
      </c>
      <c r="G289" s="26" t="s">
        <v>166</v>
      </c>
      <c r="H289" s="26" t="s">
        <v>166</v>
      </c>
      <c r="I289" s="26" t="s">
        <v>166</v>
      </c>
      <c r="J289" s="40" t="s">
        <v>166</v>
      </c>
      <c r="K289" s="140">
        <v>13.462400000000001</v>
      </c>
      <c r="L289" s="27" t="s">
        <v>166</v>
      </c>
      <c r="M289" s="31"/>
      <c r="P289" s="4">
        <v>7</v>
      </c>
      <c r="Q289" s="4" t="s">
        <v>135</v>
      </c>
      <c r="R289" s="4" t="s">
        <v>136</v>
      </c>
      <c r="S289" s="4">
        <v>7</v>
      </c>
      <c r="T289" s="4" t="s">
        <v>166</v>
      </c>
      <c r="U289" s="4" t="s">
        <v>166</v>
      </c>
      <c r="V289" s="4" t="s">
        <v>166</v>
      </c>
      <c r="W289" s="4" t="s">
        <v>166</v>
      </c>
      <c r="X289" s="4" t="s">
        <v>166</v>
      </c>
      <c r="Y289" s="4" t="s">
        <v>166</v>
      </c>
      <c r="Z289" s="4">
        <v>13.462400000000001</v>
      </c>
      <c r="AA289" s="4" t="s">
        <v>166</v>
      </c>
    </row>
    <row r="290" spans="1:27" ht="13.5" thickBot="1" x14ac:dyDescent="0.25">
      <c r="A290" s="130">
        <v>8</v>
      </c>
      <c r="B290" s="121"/>
      <c r="C290" s="133"/>
      <c r="D290" s="123">
        <v>8</v>
      </c>
      <c r="E290" s="60" t="s">
        <v>166</v>
      </c>
      <c r="F290" s="60" t="s">
        <v>166</v>
      </c>
      <c r="G290" s="60" t="s">
        <v>166</v>
      </c>
      <c r="H290" s="60" t="s">
        <v>166</v>
      </c>
      <c r="I290" s="60" t="s">
        <v>166</v>
      </c>
      <c r="J290" s="60" t="s">
        <v>166</v>
      </c>
      <c r="K290" s="60" t="s">
        <v>166</v>
      </c>
      <c r="L290" s="28" t="s">
        <v>166</v>
      </c>
      <c r="M290" s="31"/>
      <c r="P290" s="4">
        <v>8</v>
      </c>
      <c r="S290" s="4">
        <v>8</v>
      </c>
      <c r="T290" s="4" t="s">
        <v>166</v>
      </c>
      <c r="U290" s="4" t="s">
        <v>166</v>
      </c>
      <c r="V290" s="4" t="s">
        <v>166</v>
      </c>
      <c r="W290" s="4" t="s">
        <v>166</v>
      </c>
      <c r="X290" s="4" t="s">
        <v>166</v>
      </c>
      <c r="Y290" s="4" t="s">
        <v>166</v>
      </c>
      <c r="Z290" s="4" t="s">
        <v>166</v>
      </c>
      <c r="AA290" s="4" t="s">
        <v>166</v>
      </c>
    </row>
    <row r="291" spans="1:27" ht="13.5" thickBot="1" x14ac:dyDescent="0.25">
      <c r="A291" s="4" t="s">
        <v>174</v>
      </c>
      <c r="M291" s="31"/>
      <c r="P291" s="4" t="s">
        <v>174</v>
      </c>
    </row>
    <row r="292" spans="1:27" ht="13.5" customHeight="1" thickBot="1" x14ac:dyDescent="0.25">
      <c r="A292" s="166" t="s">
        <v>184</v>
      </c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8"/>
      <c r="M292" s="31"/>
      <c r="P292" s="4" t="s">
        <v>184</v>
      </c>
    </row>
    <row r="293" spans="1:27" x14ac:dyDescent="0.2">
      <c r="A293" s="134" t="s">
        <v>79</v>
      </c>
      <c r="B293" s="135" t="s">
        <v>80</v>
      </c>
      <c r="C293" s="136" t="s">
        <v>81</v>
      </c>
      <c r="D293" s="137" t="s">
        <v>82</v>
      </c>
      <c r="E293" s="138">
        <v>1</v>
      </c>
      <c r="F293" s="138">
        <v>2</v>
      </c>
      <c r="G293" s="138">
        <v>3</v>
      </c>
      <c r="H293" s="138">
        <v>4</v>
      </c>
      <c r="I293" s="138">
        <v>5</v>
      </c>
      <c r="J293" s="138">
        <v>6</v>
      </c>
      <c r="K293" s="138">
        <v>7</v>
      </c>
      <c r="L293" s="139">
        <v>8</v>
      </c>
      <c r="M293" s="31"/>
      <c r="P293" s="4" t="s">
        <v>79</v>
      </c>
      <c r="Q293" s="4" t="s">
        <v>80</v>
      </c>
      <c r="R293" s="4" t="s">
        <v>81</v>
      </c>
      <c r="S293" s="4" t="s">
        <v>82</v>
      </c>
      <c r="T293" s="4">
        <v>1</v>
      </c>
      <c r="U293" s="4">
        <v>2</v>
      </c>
      <c r="V293" s="4">
        <v>3</v>
      </c>
      <c r="W293" s="4">
        <v>4</v>
      </c>
      <c r="X293" s="4">
        <v>5</v>
      </c>
      <c r="Y293" s="4">
        <v>6</v>
      </c>
      <c r="Z293" s="4">
        <v>7</v>
      </c>
      <c r="AA293" s="4">
        <v>8</v>
      </c>
    </row>
    <row r="294" spans="1:27" x14ac:dyDescent="0.2">
      <c r="A294" s="108">
        <v>1</v>
      </c>
      <c r="B294" s="109" t="s">
        <v>123</v>
      </c>
      <c r="C294" s="110" t="s">
        <v>124</v>
      </c>
      <c r="D294" s="111">
        <v>1</v>
      </c>
      <c r="E294" s="113">
        <v>1042</v>
      </c>
      <c r="F294" s="113">
        <v>1042</v>
      </c>
      <c r="G294" s="113">
        <v>1042</v>
      </c>
      <c r="H294" s="113">
        <v>1042</v>
      </c>
      <c r="I294" s="113">
        <v>1042</v>
      </c>
      <c r="J294" s="113">
        <v>1042</v>
      </c>
      <c r="K294" s="113">
        <v>1042</v>
      </c>
      <c r="L294" s="27" t="s">
        <v>166</v>
      </c>
      <c r="M294" s="49"/>
      <c r="P294" s="4">
        <v>1</v>
      </c>
      <c r="Q294" s="4" t="s">
        <v>123</v>
      </c>
      <c r="R294" s="4" t="s">
        <v>124</v>
      </c>
      <c r="S294" s="4">
        <v>1</v>
      </c>
      <c r="T294" s="4">
        <v>1042</v>
      </c>
      <c r="U294" s="4">
        <v>1042</v>
      </c>
      <c r="V294" s="4">
        <v>1042</v>
      </c>
      <c r="W294" s="4">
        <v>1042</v>
      </c>
      <c r="X294" s="4">
        <v>1042</v>
      </c>
      <c r="Y294" s="4">
        <v>1042</v>
      </c>
      <c r="Z294" s="4">
        <v>1042</v>
      </c>
      <c r="AA294" s="4" t="s">
        <v>166</v>
      </c>
    </row>
    <row r="295" spans="1:27" x14ac:dyDescent="0.2">
      <c r="A295" s="108">
        <v>2</v>
      </c>
      <c r="B295" s="109" t="s">
        <v>125</v>
      </c>
      <c r="C295" s="110" t="s">
        <v>126</v>
      </c>
      <c r="D295" s="111">
        <v>2</v>
      </c>
      <c r="E295" s="26" t="s">
        <v>166</v>
      </c>
      <c r="F295" s="113">
        <v>1042</v>
      </c>
      <c r="G295" s="113">
        <v>1042</v>
      </c>
      <c r="H295" s="113">
        <v>1042</v>
      </c>
      <c r="I295" s="113">
        <v>1042</v>
      </c>
      <c r="J295" s="113">
        <v>1042</v>
      </c>
      <c r="K295" s="113">
        <v>1042</v>
      </c>
      <c r="L295" s="27" t="s">
        <v>166</v>
      </c>
      <c r="M295" s="31"/>
      <c r="P295" s="4">
        <v>2</v>
      </c>
      <c r="Q295" s="4" t="s">
        <v>125</v>
      </c>
      <c r="R295" s="4" t="s">
        <v>126</v>
      </c>
      <c r="S295" s="4">
        <v>2</v>
      </c>
      <c r="T295" s="4" t="s">
        <v>166</v>
      </c>
      <c r="U295" s="4">
        <v>1042</v>
      </c>
      <c r="V295" s="4">
        <v>1042</v>
      </c>
      <c r="W295" s="4">
        <v>1042</v>
      </c>
      <c r="X295" s="4">
        <v>1042</v>
      </c>
      <c r="Y295" s="4">
        <v>1042</v>
      </c>
      <c r="Z295" s="4">
        <v>1042</v>
      </c>
      <c r="AA295" s="4" t="s">
        <v>166</v>
      </c>
    </row>
    <row r="296" spans="1:27" x14ac:dyDescent="0.2">
      <c r="A296" s="108">
        <v>3</v>
      </c>
      <c r="B296" s="109" t="s">
        <v>127</v>
      </c>
      <c r="C296" s="110" t="s">
        <v>128</v>
      </c>
      <c r="D296" s="111">
        <v>3</v>
      </c>
      <c r="E296" s="26" t="s">
        <v>166</v>
      </c>
      <c r="F296" s="26" t="s">
        <v>166</v>
      </c>
      <c r="G296" s="113">
        <v>1042</v>
      </c>
      <c r="H296" s="113">
        <v>1042</v>
      </c>
      <c r="I296" s="113">
        <v>1042</v>
      </c>
      <c r="J296" s="113">
        <v>1042</v>
      </c>
      <c r="K296" s="113">
        <v>1042</v>
      </c>
      <c r="L296" s="27" t="s">
        <v>166</v>
      </c>
      <c r="M296" s="31"/>
      <c r="P296" s="4">
        <v>3</v>
      </c>
      <c r="Q296" s="4" t="s">
        <v>127</v>
      </c>
      <c r="R296" s="4" t="s">
        <v>128</v>
      </c>
      <c r="S296" s="4">
        <v>3</v>
      </c>
      <c r="T296" s="4" t="s">
        <v>166</v>
      </c>
      <c r="U296" s="4" t="s">
        <v>166</v>
      </c>
      <c r="V296" s="4">
        <v>1042</v>
      </c>
      <c r="W296" s="4">
        <v>1042</v>
      </c>
      <c r="X296" s="4">
        <v>1042</v>
      </c>
      <c r="Y296" s="4">
        <v>1042</v>
      </c>
      <c r="Z296" s="4">
        <v>1042</v>
      </c>
      <c r="AA296" s="4" t="s">
        <v>166</v>
      </c>
    </row>
    <row r="297" spans="1:27" x14ac:dyDescent="0.2">
      <c r="A297" s="108">
        <v>4</v>
      </c>
      <c r="B297" s="109" t="s">
        <v>129</v>
      </c>
      <c r="C297" s="110" t="s">
        <v>130</v>
      </c>
      <c r="D297" s="111">
        <v>4</v>
      </c>
      <c r="E297" s="26" t="s">
        <v>166</v>
      </c>
      <c r="F297" s="26" t="s">
        <v>166</v>
      </c>
      <c r="G297" s="26" t="s">
        <v>166</v>
      </c>
      <c r="H297" s="113">
        <v>1042</v>
      </c>
      <c r="I297" s="113">
        <v>1042</v>
      </c>
      <c r="J297" s="113">
        <v>1042</v>
      </c>
      <c r="K297" s="113">
        <v>1042</v>
      </c>
      <c r="L297" s="27" t="s">
        <v>166</v>
      </c>
      <c r="M297" s="31"/>
      <c r="P297" s="4">
        <v>4</v>
      </c>
      <c r="Q297" s="4" t="s">
        <v>129</v>
      </c>
      <c r="R297" s="4" t="s">
        <v>130</v>
      </c>
      <c r="S297" s="4">
        <v>4</v>
      </c>
      <c r="T297" s="4" t="s">
        <v>166</v>
      </c>
      <c r="U297" s="4" t="s">
        <v>166</v>
      </c>
      <c r="V297" s="4" t="s">
        <v>166</v>
      </c>
      <c r="W297" s="4">
        <v>1042</v>
      </c>
      <c r="X297" s="4">
        <v>1042</v>
      </c>
      <c r="Y297" s="4">
        <v>1042</v>
      </c>
      <c r="Z297" s="4">
        <v>1042</v>
      </c>
      <c r="AA297" s="4" t="s">
        <v>166</v>
      </c>
    </row>
    <row r="298" spans="1:27" x14ac:dyDescent="0.2">
      <c r="A298" s="108">
        <v>5</v>
      </c>
      <c r="B298" s="109" t="s">
        <v>131</v>
      </c>
      <c r="C298" s="110" t="s">
        <v>132</v>
      </c>
      <c r="D298" s="111">
        <v>5</v>
      </c>
      <c r="E298" s="26" t="s">
        <v>166</v>
      </c>
      <c r="F298" s="26" t="s">
        <v>166</v>
      </c>
      <c r="G298" s="26" t="s">
        <v>166</v>
      </c>
      <c r="H298" s="26" t="s">
        <v>166</v>
      </c>
      <c r="I298" s="113">
        <v>1042</v>
      </c>
      <c r="J298" s="113">
        <v>1042</v>
      </c>
      <c r="K298" s="113">
        <v>1042</v>
      </c>
      <c r="L298" s="27" t="s">
        <v>166</v>
      </c>
      <c r="M298" s="31"/>
      <c r="P298" s="4">
        <v>5</v>
      </c>
      <c r="Q298" s="4" t="s">
        <v>131</v>
      </c>
      <c r="R298" s="4" t="s">
        <v>132</v>
      </c>
      <c r="S298" s="4">
        <v>5</v>
      </c>
      <c r="T298" s="4" t="s">
        <v>166</v>
      </c>
      <c r="U298" s="4" t="s">
        <v>166</v>
      </c>
      <c r="V298" s="4" t="s">
        <v>166</v>
      </c>
      <c r="W298" s="4" t="s">
        <v>166</v>
      </c>
      <c r="X298" s="4">
        <v>1042</v>
      </c>
      <c r="Y298" s="4">
        <v>1042</v>
      </c>
      <c r="Z298" s="4">
        <v>1042</v>
      </c>
      <c r="AA298" s="4" t="s">
        <v>166</v>
      </c>
    </row>
    <row r="299" spans="1:27" x14ac:dyDescent="0.2">
      <c r="A299" s="128">
        <v>6</v>
      </c>
      <c r="B299" s="119" t="s">
        <v>133</v>
      </c>
      <c r="C299" s="132" t="s">
        <v>134</v>
      </c>
      <c r="D299" s="111">
        <v>6</v>
      </c>
      <c r="E299" s="26" t="s">
        <v>166</v>
      </c>
      <c r="F299" s="26" t="s">
        <v>166</v>
      </c>
      <c r="G299" s="26" t="s">
        <v>166</v>
      </c>
      <c r="H299" s="26" t="s">
        <v>166</v>
      </c>
      <c r="I299" s="26" t="s">
        <v>166</v>
      </c>
      <c r="J299" s="113">
        <v>1042</v>
      </c>
      <c r="K299" s="113">
        <v>1042</v>
      </c>
      <c r="L299" s="27" t="s">
        <v>166</v>
      </c>
      <c r="M299" s="31"/>
      <c r="P299" s="4">
        <v>6</v>
      </c>
      <c r="Q299" s="4" t="s">
        <v>133</v>
      </c>
      <c r="R299" s="4" t="s">
        <v>134</v>
      </c>
      <c r="S299" s="4">
        <v>6</v>
      </c>
      <c r="T299" s="4" t="s">
        <v>166</v>
      </c>
      <c r="U299" s="4" t="s">
        <v>166</v>
      </c>
      <c r="V299" s="4" t="s">
        <v>166</v>
      </c>
      <c r="W299" s="4" t="s">
        <v>166</v>
      </c>
      <c r="X299" s="4" t="s">
        <v>166</v>
      </c>
      <c r="Y299" s="4">
        <v>1042</v>
      </c>
      <c r="Z299" s="4">
        <v>1042</v>
      </c>
      <c r="AA299" s="4" t="s">
        <v>166</v>
      </c>
    </row>
    <row r="300" spans="1:27" x14ac:dyDescent="0.2">
      <c r="A300" s="128">
        <v>7</v>
      </c>
      <c r="B300" s="119" t="s">
        <v>135</v>
      </c>
      <c r="C300" s="132" t="s">
        <v>136</v>
      </c>
      <c r="D300" s="111">
        <v>7</v>
      </c>
      <c r="E300" s="26" t="s">
        <v>166</v>
      </c>
      <c r="F300" s="26" t="s">
        <v>166</v>
      </c>
      <c r="G300" s="26" t="s">
        <v>166</v>
      </c>
      <c r="H300" s="26" t="s">
        <v>166</v>
      </c>
      <c r="I300" s="26" t="s">
        <v>166</v>
      </c>
      <c r="J300" s="26" t="s">
        <v>166</v>
      </c>
      <c r="K300" s="113">
        <v>1042</v>
      </c>
      <c r="L300" s="27" t="s">
        <v>166</v>
      </c>
      <c r="M300" s="31"/>
      <c r="P300" s="4">
        <v>7</v>
      </c>
      <c r="Q300" s="4" t="s">
        <v>135</v>
      </c>
      <c r="R300" s="4" t="s">
        <v>136</v>
      </c>
      <c r="S300" s="4">
        <v>7</v>
      </c>
      <c r="T300" s="4" t="s">
        <v>166</v>
      </c>
      <c r="U300" s="4" t="s">
        <v>166</v>
      </c>
      <c r="V300" s="4" t="s">
        <v>166</v>
      </c>
      <c r="W300" s="4" t="s">
        <v>166</v>
      </c>
      <c r="X300" s="4" t="s">
        <v>166</v>
      </c>
      <c r="Y300" s="4" t="s">
        <v>166</v>
      </c>
      <c r="Z300" s="4">
        <v>1042</v>
      </c>
      <c r="AA300" s="4" t="s">
        <v>166</v>
      </c>
    </row>
    <row r="301" spans="1:27" ht="13.5" thickBot="1" x14ac:dyDescent="0.25">
      <c r="A301" s="130">
        <v>8</v>
      </c>
      <c r="B301" s="121"/>
      <c r="C301" s="133"/>
      <c r="D301" s="123">
        <v>8</v>
      </c>
      <c r="E301" s="60" t="s">
        <v>166</v>
      </c>
      <c r="F301" s="60" t="s">
        <v>166</v>
      </c>
      <c r="G301" s="60" t="s">
        <v>166</v>
      </c>
      <c r="H301" s="60" t="s">
        <v>166</v>
      </c>
      <c r="I301" s="60" t="s">
        <v>166</v>
      </c>
      <c r="J301" s="60" t="s">
        <v>166</v>
      </c>
      <c r="K301" s="60" t="s">
        <v>166</v>
      </c>
      <c r="L301" s="28" t="s">
        <v>166</v>
      </c>
      <c r="M301" s="31"/>
      <c r="P301" s="4">
        <v>8</v>
      </c>
      <c r="S301" s="4">
        <v>8</v>
      </c>
      <c r="T301" s="4" t="s">
        <v>166</v>
      </c>
      <c r="U301" s="4" t="s">
        <v>166</v>
      </c>
      <c r="V301" s="4" t="s">
        <v>166</v>
      </c>
      <c r="W301" s="4" t="s">
        <v>166</v>
      </c>
      <c r="X301" s="4" t="s">
        <v>166</v>
      </c>
      <c r="Y301" s="4" t="s">
        <v>166</v>
      </c>
      <c r="Z301" s="4" t="s">
        <v>166</v>
      </c>
      <c r="AA301" s="4" t="s">
        <v>166</v>
      </c>
    </row>
    <row r="302" spans="1:27" ht="13.5" thickBot="1" x14ac:dyDescent="0.25">
      <c r="A302" s="4" t="s">
        <v>114</v>
      </c>
      <c r="M302" s="31"/>
      <c r="P302" s="4" t="s">
        <v>114</v>
      </c>
    </row>
    <row r="303" spans="1:27" ht="12.95" customHeight="1" thickBot="1" x14ac:dyDescent="0.25">
      <c r="A303" s="166" t="s">
        <v>157</v>
      </c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8"/>
      <c r="M303" s="31"/>
      <c r="P303" s="4" t="s">
        <v>157</v>
      </c>
    </row>
    <row r="304" spans="1:27" ht="24.75" customHeight="1" x14ac:dyDescent="0.2">
      <c r="A304" s="134" t="s">
        <v>79</v>
      </c>
      <c r="B304" s="135" t="s">
        <v>80</v>
      </c>
      <c r="C304" s="136" t="s">
        <v>81</v>
      </c>
      <c r="D304" s="137" t="s">
        <v>82</v>
      </c>
      <c r="E304" s="138">
        <v>1</v>
      </c>
      <c r="F304" s="138">
        <v>2</v>
      </c>
      <c r="G304" s="138">
        <v>3</v>
      </c>
      <c r="H304" s="138">
        <v>4</v>
      </c>
      <c r="I304" s="138">
        <v>5</v>
      </c>
      <c r="J304" s="138">
        <v>6</v>
      </c>
      <c r="K304" s="138">
        <v>7</v>
      </c>
      <c r="L304" s="139">
        <v>8</v>
      </c>
      <c r="M304" s="31"/>
      <c r="P304" s="4" t="s">
        <v>79</v>
      </c>
      <c r="Q304" s="4" t="s">
        <v>80</v>
      </c>
      <c r="R304" s="4" t="s">
        <v>81</v>
      </c>
      <c r="S304" s="4" t="s">
        <v>82</v>
      </c>
      <c r="T304" s="4">
        <v>1</v>
      </c>
      <c r="U304" s="4">
        <v>2</v>
      </c>
      <c r="V304" s="4">
        <v>3</v>
      </c>
      <c r="W304" s="4">
        <v>4</v>
      </c>
      <c r="X304" s="4">
        <v>5</v>
      </c>
      <c r="Y304" s="4">
        <v>6</v>
      </c>
      <c r="Z304" s="4">
        <v>7</v>
      </c>
      <c r="AA304" s="4">
        <v>8</v>
      </c>
    </row>
    <row r="305" spans="1:27" x14ac:dyDescent="0.2">
      <c r="A305" s="108">
        <v>1</v>
      </c>
      <c r="B305" s="109" t="s">
        <v>123</v>
      </c>
      <c r="C305" s="110" t="s">
        <v>124</v>
      </c>
      <c r="D305" s="111">
        <v>1</v>
      </c>
      <c r="E305" s="113">
        <v>404</v>
      </c>
      <c r="F305" s="113">
        <v>404</v>
      </c>
      <c r="G305" s="113">
        <v>404</v>
      </c>
      <c r="H305" s="113">
        <v>404</v>
      </c>
      <c r="I305" s="113">
        <v>404</v>
      </c>
      <c r="J305" s="113">
        <v>404</v>
      </c>
      <c r="K305" s="113">
        <v>404</v>
      </c>
      <c r="L305" s="27" t="s">
        <v>166</v>
      </c>
      <c r="M305" s="49"/>
      <c r="P305" s="4">
        <v>1</v>
      </c>
      <c r="Q305" s="4" t="s">
        <v>123</v>
      </c>
      <c r="R305" s="4" t="s">
        <v>124</v>
      </c>
      <c r="S305" s="4">
        <v>1</v>
      </c>
      <c r="T305" s="4">
        <v>404</v>
      </c>
      <c r="U305" s="4">
        <v>404</v>
      </c>
      <c r="V305" s="4">
        <v>404</v>
      </c>
      <c r="W305" s="4">
        <v>404</v>
      </c>
      <c r="X305" s="4">
        <v>404</v>
      </c>
      <c r="Y305" s="4">
        <v>404</v>
      </c>
      <c r="Z305" s="4">
        <v>404</v>
      </c>
      <c r="AA305" s="4" t="s">
        <v>166</v>
      </c>
    </row>
    <row r="306" spans="1:27" x14ac:dyDescent="0.2">
      <c r="A306" s="108">
        <v>2</v>
      </c>
      <c r="B306" s="109" t="s">
        <v>125</v>
      </c>
      <c r="C306" s="110" t="s">
        <v>126</v>
      </c>
      <c r="D306" s="111">
        <v>2</v>
      </c>
      <c r="E306" s="26" t="s">
        <v>166</v>
      </c>
      <c r="F306" s="113">
        <v>404</v>
      </c>
      <c r="G306" s="113">
        <v>404</v>
      </c>
      <c r="H306" s="113">
        <v>404</v>
      </c>
      <c r="I306" s="113">
        <v>404</v>
      </c>
      <c r="J306" s="113">
        <v>404</v>
      </c>
      <c r="K306" s="113">
        <v>404</v>
      </c>
      <c r="L306" s="27" t="s">
        <v>166</v>
      </c>
      <c r="M306" s="31"/>
      <c r="P306" s="4">
        <v>2</v>
      </c>
      <c r="Q306" s="4" t="s">
        <v>125</v>
      </c>
      <c r="R306" s="4" t="s">
        <v>126</v>
      </c>
      <c r="S306" s="4">
        <v>2</v>
      </c>
      <c r="T306" s="4" t="s">
        <v>166</v>
      </c>
      <c r="U306" s="4">
        <v>404</v>
      </c>
      <c r="V306" s="4">
        <v>404</v>
      </c>
      <c r="W306" s="4">
        <v>404</v>
      </c>
      <c r="X306" s="4">
        <v>404</v>
      </c>
      <c r="Y306" s="4">
        <v>404</v>
      </c>
      <c r="Z306" s="4">
        <v>404</v>
      </c>
      <c r="AA306" s="4" t="s">
        <v>166</v>
      </c>
    </row>
    <row r="307" spans="1:27" x14ac:dyDescent="0.2">
      <c r="A307" s="108">
        <v>3</v>
      </c>
      <c r="B307" s="109" t="s">
        <v>127</v>
      </c>
      <c r="C307" s="110" t="s">
        <v>128</v>
      </c>
      <c r="D307" s="111">
        <v>3</v>
      </c>
      <c r="E307" s="26" t="s">
        <v>166</v>
      </c>
      <c r="F307" s="26" t="s">
        <v>166</v>
      </c>
      <c r="G307" s="113">
        <v>404</v>
      </c>
      <c r="H307" s="113">
        <v>404</v>
      </c>
      <c r="I307" s="113">
        <v>404</v>
      </c>
      <c r="J307" s="113">
        <v>404</v>
      </c>
      <c r="K307" s="113">
        <v>404</v>
      </c>
      <c r="L307" s="27" t="s">
        <v>166</v>
      </c>
      <c r="M307" s="31"/>
      <c r="P307" s="4">
        <v>3</v>
      </c>
      <c r="Q307" s="4" t="s">
        <v>127</v>
      </c>
      <c r="R307" s="4" t="s">
        <v>128</v>
      </c>
      <c r="S307" s="4">
        <v>3</v>
      </c>
      <c r="T307" s="4" t="s">
        <v>166</v>
      </c>
      <c r="U307" s="4" t="s">
        <v>166</v>
      </c>
      <c r="V307" s="4">
        <v>404</v>
      </c>
      <c r="W307" s="4">
        <v>404</v>
      </c>
      <c r="X307" s="4">
        <v>404</v>
      </c>
      <c r="Y307" s="4">
        <v>404</v>
      </c>
      <c r="Z307" s="4">
        <v>404</v>
      </c>
      <c r="AA307" s="4" t="s">
        <v>166</v>
      </c>
    </row>
    <row r="308" spans="1:27" x14ac:dyDescent="0.2">
      <c r="A308" s="108">
        <v>4</v>
      </c>
      <c r="B308" s="109" t="s">
        <v>129</v>
      </c>
      <c r="C308" s="110" t="s">
        <v>130</v>
      </c>
      <c r="D308" s="111">
        <v>4</v>
      </c>
      <c r="E308" s="26" t="s">
        <v>166</v>
      </c>
      <c r="F308" s="26" t="s">
        <v>166</v>
      </c>
      <c r="G308" s="26" t="s">
        <v>166</v>
      </c>
      <c r="H308" s="113">
        <v>404</v>
      </c>
      <c r="I308" s="113">
        <v>404</v>
      </c>
      <c r="J308" s="113">
        <v>404</v>
      </c>
      <c r="K308" s="113">
        <v>404</v>
      </c>
      <c r="L308" s="27" t="s">
        <v>166</v>
      </c>
      <c r="M308" s="31"/>
      <c r="P308" s="4">
        <v>4</v>
      </c>
      <c r="Q308" s="4" t="s">
        <v>129</v>
      </c>
      <c r="R308" s="4" t="s">
        <v>130</v>
      </c>
      <c r="S308" s="4">
        <v>4</v>
      </c>
      <c r="T308" s="4" t="s">
        <v>166</v>
      </c>
      <c r="U308" s="4" t="s">
        <v>166</v>
      </c>
      <c r="V308" s="4" t="s">
        <v>166</v>
      </c>
      <c r="W308" s="4">
        <v>404</v>
      </c>
      <c r="X308" s="4">
        <v>404</v>
      </c>
      <c r="Y308" s="4">
        <v>404</v>
      </c>
      <c r="Z308" s="4">
        <v>404</v>
      </c>
      <c r="AA308" s="4" t="s">
        <v>166</v>
      </c>
    </row>
    <row r="309" spans="1:27" x14ac:dyDescent="0.2">
      <c r="A309" s="108">
        <v>5</v>
      </c>
      <c r="B309" s="109" t="s">
        <v>131</v>
      </c>
      <c r="C309" s="110" t="s">
        <v>132</v>
      </c>
      <c r="D309" s="111">
        <v>5</v>
      </c>
      <c r="E309" s="26" t="s">
        <v>166</v>
      </c>
      <c r="F309" s="26" t="s">
        <v>166</v>
      </c>
      <c r="G309" s="26" t="s">
        <v>166</v>
      </c>
      <c r="H309" s="26" t="s">
        <v>166</v>
      </c>
      <c r="I309" s="113">
        <v>404</v>
      </c>
      <c r="J309" s="113">
        <v>404</v>
      </c>
      <c r="K309" s="113">
        <v>404</v>
      </c>
      <c r="L309" s="27" t="s">
        <v>166</v>
      </c>
      <c r="M309" s="31"/>
      <c r="P309" s="4">
        <v>5</v>
      </c>
      <c r="Q309" s="4" t="s">
        <v>131</v>
      </c>
      <c r="R309" s="4" t="s">
        <v>132</v>
      </c>
      <c r="S309" s="4">
        <v>5</v>
      </c>
      <c r="T309" s="4" t="s">
        <v>166</v>
      </c>
      <c r="U309" s="4" t="s">
        <v>166</v>
      </c>
      <c r="V309" s="4" t="s">
        <v>166</v>
      </c>
      <c r="W309" s="4" t="s">
        <v>166</v>
      </c>
      <c r="X309" s="4">
        <v>404</v>
      </c>
      <c r="Y309" s="4">
        <v>404</v>
      </c>
      <c r="Z309" s="4">
        <v>404</v>
      </c>
      <c r="AA309" s="4" t="s">
        <v>166</v>
      </c>
    </row>
    <row r="310" spans="1:27" x14ac:dyDescent="0.2">
      <c r="A310" s="128">
        <v>6</v>
      </c>
      <c r="B310" s="119" t="s">
        <v>133</v>
      </c>
      <c r="C310" s="132" t="s">
        <v>134</v>
      </c>
      <c r="D310" s="111">
        <v>6</v>
      </c>
      <c r="E310" s="26" t="s">
        <v>166</v>
      </c>
      <c r="F310" s="26" t="s">
        <v>166</v>
      </c>
      <c r="G310" s="26" t="s">
        <v>166</v>
      </c>
      <c r="H310" s="26" t="s">
        <v>166</v>
      </c>
      <c r="I310" s="26" t="s">
        <v>166</v>
      </c>
      <c r="J310" s="113">
        <v>404</v>
      </c>
      <c r="K310" s="113">
        <v>404</v>
      </c>
      <c r="L310" s="27" t="s">
        <v>166</v>
      </c>
      <c r="M310" s="31"/>
      <c r="P310" s="4">
        <v>6</v>
      </c>
      <c r="Q310" s="4" t="s">
        <v>133</v>
      </c>
      <c r="R310" s="4" t="s">
        <v>134</v>
      </c>
      <c r="S310" s="4">
        <v>6</v>
      </c>
      <c r="T310" s="4" t="s">
        <v>166</v>
      </c>
      <c r="U310" s="4" t="s">
        <v>166</v>
      </c>
      <c r="V310" s="4" t="s">
        <v>166</v>
      </c>
      <c r="W310" s="4" t="s">
        <v>166</v>
      </c>
      <c r="X310" s="4" t="s">
        <v>166</v>
      </c>
      <c r="Y310" s="4">
        <v>404</v>
      </c>
      <c r="Z310" s="4">
        <v>404</v>
      </c>
      <c r="AA310" s="4" t="s">
        <v>166</v>
      </c>
    </row>
    <row r="311" spans="1:27" x14ac:dyDescent="0.2">
      <c r="A311" s="128">
        <v>7</v>
      </c>
      <c r="B311" s="119" t="s">
        <v>135</v>
      </c>
      <c r="C311" s="132" t="s">
        <v>136</v>
      </c>
      <c r="D311" s="111">
        <v>7</v>
      </c>
      <c r="E311" s="26" t="s">
        <v>166</v>
      </c>
      <c r="F311" s="26" t="s">
        <v>166</v>
      </c>
      <c r="G311" s="26" t="s">
        <v>166</v>
      </c>
      <c r="H311" s="26" t="s">
        <v>166</v>
      </c>
      <c r="I311" s="26" t="s">
        <v>166</v>
      </c>
      <c r="J311" s="26" t="s">
        <v>166</v>
      </c>
      <c r="K311" s="113">
        <v>404</v>
      </c>
      <c r="L311" s="27" t="s">
        <v>166</v>
      </c>
      <c r="M311" s="31"/>
      <c r="P311" s="4">
        <v>7</v>
      </c>
      <c r="Q311" s="4" t="s">
        <v>135</v>
      </c>
      <c r="R311" s="4" t="s">
        <v>136</v>
      </c>
      <c r="S311" s="4">
        <v>7</v>
      </c>
      <c r="T311" s="4" t="s">
        <v>166</v>
      </c>
      <c r="U311" s="4" t="s">
        <v>166</v>
      </c>
      <c r="V311" s="4" t="s">
        <v>166</v>
      </c>
      <c r="W311" s="4" t="s">
        <v>166</v>
      </c>
      <c r="X311" s="4" t="s">
        <v>166</v>
      </c>
      <c r="Y311" s="4" t="s">
        <v>166</v>
      </c>
      <c r="Z311" s="4">
        <v>404</v>
      </c>
      <c r="AA311" s="4" t="s">
        <v>166</v>
      </c>
    </row>
    <row r="312" spans="1:27" ht="13.5" thickBot="1" x14ac:dyDescent="0.25">
      <c r="A312" s="130">
        <v>8</v>
      </c>
      <c r="B312" s="121"/>
      <c r="C312" s="133"/>
      <c r="D312" s="123">
        <v>8</v>
      </c>
      <c r="E312" s="60" t="s">
        <v>166</v>
      </c>
      <c r="F312" s="60" t="s">
        <v>166</v>
      </c>
      <c r="G312" s="60" t="s">
        <v>166</v>
      </c>
      <c r="H312" s="60" t="s">
        <v>166</v>
      </c>
      <c r="I312" s="60" t="s">
        <v>166</v>
      </c>
      <c r="J312" s="60" t="s">
        <v>166</v>
      </c>
      <c r="K312" s="60" t="s">
        <v>166</v>
      </c>
      <c r="L312" s="28" t="s">
        <v>166</v>
      </c>
      <c r="M312" s="31"/>
      <c r="P312" s="4">
        <v>8</v>
      </c>
      <c r="S312" s="4">
        <v>8</v>
      </c>
      <c r="T312" s="4" t="s">
        <v>166</v>
      </c>
      <c r="U312" s="4" t="s">
        <v>166</v>
      </c>
      <c r="V312" s="4" t="s">
        <v>166</v>
      </c>
      <c r="W312" s="4" t="s">
        <v>166</v>
      </c>
      <c r="X312" s="4" t="s">
        <v>166</v>
      </c>
      <c r="Y312" s="4" t="s">
        <v>166</v>
      </c>
      <c r="Z312" s="4" t="s">
        <v>166</v>
      </c>
      <c r="AA312" s="4" t="s">
        <v>166</v>
      </c>
    </row>
    <row r="313" spans="1:27" x14ac:dyDescent="0.2">
      <c r="M313" s="31"/>
    </row>
    <row r="314" spans="1:27" x14ac:dyDescent="0.2">
      <c r="M314" s="31"/>
    </row>
    <row r="315" spans="1:27" x14ac:dyDescent="0.2">
      <c r="M315" s="31"/>
    </row>
    <row r="316" spans="1:27" x14ac:dyDescent="0.2">
      <c r="M316" s="31"/>
    </row>
    <row r="317" spans="1:27" x14ac:dyDescent="0.2">
      <c r="M317" s="31"/>
    </row>
    <row r="318" spans="1:27" x14ac:dyDescent="0.2">
      <c r="M318" s="31"/>
    </row>
    <row r="319" spans="1:27" x14ac:dyDescent="0.2">
      <c r="M319" s="31"/>
    </row>
    <row r="320" spans="1:27" x14ac:dyDescent="0.2">
      <c r="M320" s="31"/>
    </row>
    <row r="321" spans="13:13" x14ac:dyDescent="0.2">
      <c r="M321" s="31"/>
    </row>
    <row r="322" spans="13:13" x14ac:dyDescent="0.2">
      <c r="M322" s="31"/>
    </row>
    <row r="323" spans="13:13" x14ac:dyDescent="0.2">
      <c r="M323" s="31"/>
    </row>
    <row r="324" spans="13:13" x14ac:dyDescent="0.2">
      <c r="M324" s="31"/>
    </row>
    <row r="325" spans="13:13" x14ac:dyDescent="0.2">
      <c r="M325" s="31"/>
    </row>
    <row r="326" spans="13:13" x14ac:dyDescent="0.2">
      <c r="M326" s="31"/>
    </row>
    <row r="327" spans="13:13" x14ac:dyDescent="0.2">
      <c r="M327" s="31"/>
    </row>
    <row r="328" spans="13:13" x14ac:dyDescent="0.2">
      <c r="M328" s="31"/>
    </row>
    <row r="329" spans="13:13" x14ac:dyDescent="0.2">
      <c r="M329" s="31"/>
    </row>
    <row r="330" spans="13:13" x14ac:dyDescent="0.2">
      <c r="M330" s="31"/>
    </row>
    <row r="331" spans="13:13" x14ac:dyDescent="0.2">
      <c r="M331" s="31"/>
    </row>
    <row r="332" spans="13:13" x14ac:dyDescent="0.2">
      <c r="M332" s="31"/>
    </row>
    <row r="333" spans="13:13" x14ac:dyDescent="0.2">
      <c r="M333" s="31"/>
    </row>
  </sheetData>
  <mergeCells count="29">
    <mergeCell ref="A303:L303"/>
    <mergeCell ref="A292:L292"/>
    <mergeCell ref="A204:L204"/>
    <mergeCell ref="A193:L193"/>
    <mergeCell ref="A182:L182"/>
    <mergeCell ref="A171:L171"/>
    <mergeCell ref="A281:L281"/>
    <mergeCell ref="A270:L270"/>
    <mergeCell ref="A259:L259"/>
    <mergeCell ref="A248:L248"/>
    <mergeCell ref="A237:L237"/>
    <mergeCell ref="A226:L226"/>
    <mergeCell ref="A215:L215"/>
    <mergeCell ref="A50:L50"/>
    <mergeCell ref="A160:L160"/>
    <mergeCell ref="A149:L149"/>
    <mergeCell ref="A138:L138"/>
    <mergeCell ref="A127:L127"/>
    <mergeCell ref="A116:L116"/>
    <mergeCell ref="A105:L105"/>
    <mergeCell ref="A94:L94"/>
    <mergeCell ref="A83:L83"/>
    <mergeCell ref="A72:L72"/>
    <mergeCell ref="A61:L61"/>
    <mergeCell ref="A39:L39"/>
    <mergeCell ref="A28:L28"/>
    <mergeCell ref="A17:L17"/>
    <mergeCell ref="A6:L6"/>
    <mergeCell ref="A4:L4"/>
  </mergeCells>
  <conditionalFormatting sqref="A8:L16 A17 A18:L27 A28 A29:L38 A39 A40:L49 A50 A51:L60 A61 A62:L71 A72 A73:L82 A83 A84:L93 A94 A95:L104 A105 A106:L115 A116 A117:L126 A127 A128:L137 A138 A139:L148 A149 A150:L159 A160 A161:L170 A171 A172:L181 A182 A183:L192 A193 A194:L203 A204 A205:L214 A215 A216:L225 A226 A227:L236 A237 A238:L247 A248 A249:L258 A259 A260:L269 A270 A271:L280 A281 A282:L291 A292 A293:L302 A303 A304:L312">
    <cfRule type="expression" dxfId="2" priority="1">
      <formula>A8&lt;&gt;P8</formula>
    </cfRule>
  </conditionalFormatting>
  <pageMargins left="0.7" right="0.7" top="0.75" bottom="0.75" header="0.3" footer="0.3"/>
  <pageSetup paperSize="9" scale="71" orientation="portrait" r:id="rId1"/>
  <rowBreaks count="3" manualBreakCount="3">
    <brk id="49" max="16383" man="1"/>
    <brk id="126" max="24" man="1"/>
    <brk id="236" max="24" man="1"/>
  </rowBreaks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O41"/>
  <sheetViews>
    <sheetView zoomScaleNormal="100" workbookViewId="0"/>
  </sheetViews>
  <sheetFormatPr defaultColWidth="9.140625" defaultRowHeight="12.75" x14ac:dyDescent="0.2"/>
  <cols>
    <col min="1" max="1" width="14.5703125" style="1" bestFit="1" customWidth="1"/>
    <col min="2" max="2" width="5.7109375" style="1" bestFit="1" customWidth="1"/>
    <col min="3" max="3" width="9.140625" style="1" bestFit="1" customWidth="1"/>
    <col min="4" max="11" width="6.7109375" style="1" customWidth="1"/>
    <col min="12" max="12" width="8.42578125" style="31" bestFit="1" customWidth="1"/>
    <col min="13" max="13" width="9" style="31" customWidth="1"/>
    <col min="14" max="14" width="9.28515625" style="31" customWidth="1"/>
    <col min="15" max="15" width="13.28515625" style="31" customWidth="1"/>
    <col min="16" max="22" width="9.140625" style="31"/>
    <col min="23" max="23" width="10.7109375" style="31" customWidth="1"/>
    <col min="24" max="37" width="9.140625" style="31"/>
    <col min="38" max="16384" width="9.140625" style="4"/>
  </cols>
  <sheetData>
    <row r="1" spans="1:41" x14ac:dyDescent="0.2">
      <c r="AL1" s="31"/>
      <c r="AM1" s="31"/>
      <c r="AN1" s="31"/>
      <c r="AO1" s="31"/>
    </row>
    <row r="2" spans="1:41" x14ac:dyDescent="0.2">
      <c r="AL2" s="31"/>
      <c r="AM2" s="31"/>
      <c r="AN2" s="31"/>
      <c r="AO2" s="31"/>
    </row>
    <row r="3" spans="1:41" ht="13.5" thickBot="1" x14ac:dyDescent="0.25">
      <c r="AL3" s="31"/>
      <c r="AM3" s="31"/>
      <c r="AN3" s="31"/>
      <c r="AO3" s="31"/>
    </row>
    <row r="4" spans="1:41" ht="13.5" customHeight="1" thickBot="1" x14ac:dyDescent="0.25">
      <c r="A4" s="154" t="s">
        <v>0</v>
      </c>
      <c r="B4" s="155"/>
      <c r="C4" s="155"/>
      <c r="D4" s="155"/>
      <c r="E4" s="155"/>
      <c r="F4" s="155"/>
      <c r="G4" s="155"/>
      <c r="H4" s="155"/>
      <c r="I4" s="155"/>
      <c r="J4" s="155"/>
      <c r="K4" s="170"/>
      <c r="L4" s="52"/>
      <c r="M4" s="4" t="s">
        <v>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L4" s="31"/>
      <c r="AM4" s="31"/>
      <c r="AN4" s="31"/>
      <c r="AO4" s="31"/>
    </row>
    <row r="5" spans="1:41" ht="13.5" thickBo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5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L5" s="31"/>
      <c r="AM5" s="31"/>
      <c r="AN5" s="31"/>
      <c r="AO5" s="31"/>
    </row>
    <row r="6" spans="1:41" ht="15.75" customHeight="1" thickBot="1" x14ac:dyDescent="0.25">
      <c r="A6" s="11"/>
      <c r="B6" s="11"/>
      <c r="C6" s="11"/>
      <c r="D6" s="166" t="s">
        <v>82</v>
      </c>
      <c r="E6" s="167"/>
      <c r="F6" s="167"/>
      <c r="G6" s="167"/>
      <c r="H6" s="167"/>
      <c r="I6" s="167"/>
      <c r="J6" s="167"/>
      <c r="K6" s="168"/>
      <c r="L6" s="52"/>
      <c r="M6" s="4"/>
      <c r="N6" s="4"/>
      <c r="O6" s="4"/>
      <c r="P6" s="4" t="s">
        <v>82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L6" s="31"/>
      <c r="AM6" s="31"/>
      <c r="AN6" s="31"/>
      <c r="AO6" s="31"/>
    </row>
    <row r="7" spans="1:41" ht="26.25" thickBot="1" x14ac:dyDescent="0.25">
      <c r="A7" s="2" t="s">
        <v>46</v>
      </c>
      <c r="B7" s="2" t="s">
        <v>47</v>
      </c>
      <c r="C7" s="2" t="s">
        <v>113</v>
      </c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3">
        <v>8</v>
      </c>
      <c r="M7" s="4" t="s">
        <v>46</v>
      </c>
      <c r="N7" s="4" t="s">
        <v>47</v>
      </c>
      <c r="O7" s="4" t="s">
        <v>113</v>
      </c>
      <c r="P7" s="4">
        <v>1</v>
      </c>
      <c r="Q7" s="4">
        <v>2</v>
      </c>
      <c r="R7" s="4">
        <v>3</v>
      </c>
      <c r="S7" s="4">
        <v>4</v>
      </c>
      <c r="T7" s="4">
        <v>5</v>
      </c>
      <c r="U7" s="4">
        <v>6</v>
      </c>
      <c r="V7" s="4">
        <v>7</v>
      </c>
      <c r="W7" s="4">
        <v>8</v>
      </c>
      <c r="X7" s="4"/>
      <c r="Y7" s="4"/>
      <c r="Z7" s="4"/>
      <c r="AA7" s="4"/>
      <c r="AB7" s="4"/>
      <c r="AC7" s="4"/>
      <c r="AL7" s="31"/>
      <c r="AM7" s="31"/>
      <c r="AN7" s="31"/>
      <c r="AO7" s="31"/>
    </row>
    <row r="8" spans="1:41" x14ac:dyDescent="0.2">
      <c r="A8" s="5" t="s">
        <v>52</v>
      </c>
      <c r="B8" s="6" t="s">
        <v>4</v>
      </c>
      <c r="C8" s="12" t="s">
        <v>114</v>
      </c>
      <c r="D8" s="32">
        <v>0.15</v>
      </c>
      <c r="E8" s="32">
        <v>0.15</v>
      </c>
      <c r="F8" s="32">
        <v>0.15</v>
      </c>
      <c r="G8" s="32">
        <v>0.15</v>
      </c>
      <c r="H8" s="32">
        <v>0.15</v>
      </c>
      <c r="I8" s="33">
        <v>0.15</v>
      </c>
      <c r="J8" s="26"/>
      <c r="K8" s="27"/>
      <c r="M8" s="4" t="s">
        <v>52</v>
      </c>
      <c r="N8" s="4" t="s">
        <v>4</v>
      </c>
      <c r="O8" s="4" t="s">
        <v>114</v>
      </c>
      <c r="P8" s="148">
        <v>0.15</v>
      </c>
      <c r="Q8" s="148">
        <v>0.15</v>
      </c>
      <c r="R8" s="148">
        <v>0.15</v>
      </c>
      <c r="S8" s="148">
        <v>0.15</v>
      </c>
      <c r="T8" s="148">
        <v>0.15</v>
      </c>
      <c r="U8" s="148">
        <v>0.15</v>
      </c>
      <c r="V8" s="4"/>
      <c r="W8" s="4"/>
      <c r="X8" s="4"/>
      <c r="Y8" s="4"/>
      <c r="Z8" s="4"/>
      <c r="AA8" s="4"/>
      <c r="AB8" s="4"/>
      <c r="AC8" s="4"/>
      <c r="AL8" s="31"/>
      <c r="AM8" s="31"/>
      <c r="AN8" s="31"/>
      <c r="AO8" s="31"/>
    </row>
    <row r="9" spans="1:41" x14ac:dyDescent="0.2">
      <c r="A9" s="7"/>
      <c r="B9" s="8" t="s">
        <v>4</v>
      </c>
      <c r="C9" s="13" t="s">
        <v>115</v>
      </c>
      <c r="D9" s="29">
        <v>0.12</v>
      </c>
      <c r="E9" s="29">
        <v>0.12</v>
      </c>
      <c r="F9" s="29">
        <v>0.12</v>
      </c>
      <c r="G9" s="29">
        <v>0.12</v>
      </c>
      <c r="H9" s="29">
        <v>0.12</v>
      </c>
      <c r="I9" s="34">
        <v>0.12</v>
      </c>
      <c r="J9" s="26"/>
      <c r="K9" s="27"/>
      <c r="M9" s="4"/>
      <c r="N9" s="4" t="s">
        <v>4</v>
      </c>
      <c r="O9" s="4" t="s">
        <v>115</v>
      </c>
      <c r="P9" s="148">
        <v>0.12</v>
      </c>
      <c r="Q9" s="148">
        <v>0.12</v>
      </c>
      <c r="R9" s="148">
        <v>0.12</v>
      </c>
      <c r="S9" s="148">
        <v>0.12</v>
      </c>
      <c r="T9" s="148">
        <v>0.12</v>
      </c>
      <c r="U9" s="148">
        <v>0.12</v>
      </c>
      <c r="V9" s="4"/>
      <c r="W9" s="4"/>
      <c r="X9" s="4"/>
      <c r="Y9" s="4"/>
      <c r="Z9" s="4"/>
      <c r="AA9" s="4"/>
      <c r="AB9" s="4"/>
      <c r="AC9" s="4"/>
      <c r="AL9" s="31"/>
      <c r="AM9" s="31"/>
      <c r="AN9" s="31"/>
      <c r="AO9" s="31"/>
    </row>
    <row r="10" spans="1:41" x14ac:dyDescent="0.2">
      <c r="A10" s="7" t="s">
        <v>56</v>
      </c>
      <c r="B10" s="8" t="s">
        <v>5</v>
      </c>
      <c r="C10" s="13" t="s">
        <v>114</v>
      </c>
      <c r="D10" s="29">
        <v>0.42</v>
      </c>
      <c r="E10" s="29">
        <v>0.42</v>
      </c>
      <c r="F10" s="29">
        <v>0.25</v>
      </c>
      <c r="G10" s="29">
        <v>0.2</v>
      </c>
      <c r="H10" s="29">
        <v>0.12</v>
      </c>
      <c r="I10" s="29">
        <v>0.12</v>
      </c>
      <c r="J10" s="35">
        <v>0.12</v>
      </c>
      <c r="K10" s="27"/>
      <c r="M10" s="4" t="s">
        <v>56</v>
      </c>
      <c r="N10" s="4" t="s">
        <v>5</v>
      </c>
      <c r="O10" s="4" t="s">
        <v>114</v>
      </c>
      <c r="P10" s="148">
        <v>0.42</v>
      </c>
      <c r="Q10" s="148">
        <v>0.42</v>
      </c>
      <c r="R10" s="148">
        <v>0.25</v>
      </c>
      <c r="S10" s="148">
        <v>0.2</v>
      </c>
      <c r="T10" s="148">
        <v>0.12</v>
      </c>
      <c r="U10" s="148">
        <v>0.12</v>
      </c>
      <c r="V10" s="148">
        <v>0.12</v>
      </c>
      <c r="W10" s="148"/>
      <c r="X10" s="4"/>
      <c r="Y10" s="4"/>
      <c r="Z10" s="4"/>
      <c r="AA10" s="4"/>
      <c r="AB10" s="4"/>
      <c r="AC10" s="4"/>
      <c r="AL10" s="31"/>
      <c r="AM10" s="31"/>
      <c r="AN10" s="31"/>
      <c r="AO10" s="31"/>
    </row>
    <row r="11" spans="1:41" x14ac:dyDescent="0.2">
      <c r="A11" s="7"/>
      <c r="B11" s="8" t="s">
        <v>5</v>
      </c>
      <c r="C11" s="13" t="s">
        <v>115</v>
      </c>
      <c r="D11" s="29">
        <v>0.17</v>
      </c>
      <c r="E11" s="29">
        <v>0.17</v>
      </c>
      <c r="F11" s="29">
        <v>0.12</v>
      </c>
      <c r="G11" s="29">
        <v>0.1</v>
      </c>
      <c r="H11" s="29">
        <v>0.08</v>
      </c>
      <c r="I11" s="29">
        <v>0.08</v>
      </c>
      <c r="J11" s="29">
        <v>0.08</v>
      </c>
      <c r="K11" s="27"/>
      <c r="M11" s="4"/>
      <c r="N11" s="4" t="s">
        <v>5</v>
      </c>
      <c r="O11" s="4" t="s">
        <v>115</v>
      </c>
      <c r="P11" s="148">
        <v>0.17</v>
      </c>
      <c r="Q11" s="148">
        <v>0.17</v>
      </c>
      <c r="R11" s="148">
        <v>0.12</v>
      </c>
      <c r="S11" s="148">
        <v>0.1</v>
      </c>
      <c r="T11" s="148">
        <v>0.08</v>
      </c>
      <c r="U11" s="148">
        <v>0.08</v>
      </c>
      <c r="V11" s="148">
        <v>0.08</v>
      </c>
      <c r="W11" s="148"/>
      <c r="X11" s="4"/>
      <c r="Y11" s="4"/>
      <c r="Z11" s="4"/>
      <c r="AA11" s="4"/>
      <c r="AB11" s="4"/>
      <c r="AC11" s="4"/>
      <c r="AL11" s="31"/>
      <c r="AM11" s="31"/>
      <c r="AN11" s="31"/>
      <c r="AO11" s="31"/>
    </row>
    <row r="12" spans="1:41" x14ac:dyDescent="0.2">
      <c r="A12" s="7" t="s">
        <v>60</v>
      </c>
      <c r="B12" s="8" t="s">
        <v>6</v>
      </c>
      <c r="C12" s="13" t="s">
        <v>114</v>
      </c>
      <c r="D12" s="29">
        <v>0.39</v>
      </c>
      <c r="E12" s="29">
        <v>0.39</v>
      </c>
      <c r="F12" s="29">
        <v>0.32</v>
      </c>
      <c r="G12" s="29">
        <v>0.28000000000000003</v>
      </c>
      <c r="H12" s="29">
        <v>0.17</v>
      </c>
      <c r="I12" s="29">
        <v>0.17</v>
      </c>
      <c r="J12" s="14">
        <v>0.17</v>
      </c>
      <c r="K12" s="27"/>
      <c r="M12" s="4" t="s">
        <v>60</v>
      </c>
      <c r="N12" s="4" t="s">
        <v>6</v>
      </c>
      <c r="O12" s="4" t="s">
        <v>114</v>
      </c>
      <c r="P12" s="148">
        <v>0.39</v>
      </c>
      <c r="Q12" s="148">
        <v>0.39</v>
      </c>
      <c r="R12" s="148">
        <v>0.32</v>
      </c>
      <c r="S12" s="148">
        <v>0.28000000000000003</v>
      </c>
      <c r="T12" s="148">
        <v>0.17</v>
      </c>
      <c r="U12" s="148">
        <v>0.17</v>
      </c>
      <c r="V12" s="148">
        <v>0.17</v>
      </c>
      <c r="W12" s="148"/>
      <c r="X12" s="4"/>
      <c r="Y12" s="4"/>
      <c r="Z12" s="4"/>
      <c r="AA12" s="4"/>
      <c r="AB12" s="4"/>
      <c r="AC12" s="4"/>
      <c r="AL12" s="31"/>
      <c r="AM12" s="31"/>
      <c r="AN12" s="31"/>
      <c r="AO12" s="31"/>
    </row>
    <row r="13" spans="1:41" x14ac:dyDescent="0.2">
      <c r="A13" s="7"/>
      <c r="B13" s="8" t="s">
        <v>6</v>
      </c>
      <c r="C13" s="13" t="s">
        <v>115</v>
      </c>
      <c r="D13" s="29">
        <v>0.17</v>
      </c>
      <c r="E13" s="29">
        <v>0.17</v>
      </c>
      <c r="F13" s="29">
        <v>0.14000000000000001</v>
      </c>
      <c r="G13" s="29">
        <v>0.11</v>
      </c>
      <c r="H13" s="29">
        <v>0.08</v>
      </c>
      <c r="I13" s="29">
        <v>0.08</v>
      </c>
      <c r="J13" s="15">
        <v>0.08</v>
      </c>
      <c r="K13" s="27"/>
      <c r="M13" s="4"/>
      <c r="N13" s="4" t="s">
        <v>6</v>
      </c>
      <c r="O13" s="4" t="s">
        <v>115</v>
      </c>
      <c r="P13" s="148">
        <v>0.17</v>
      </c>
      <c r="Q13" s="148">
        <v>0.17</v>
      </c>
      <c r="R13" s="148">
        <v>0.14000000000000001</v>
      </c>
      <c r="S13" s="148">
        <v>0.11</v>
      </c>
      <c r="T13" s="148">
        <v>0.08</v>
      </c>
      <c r="U13" s="148">
        <v>0.08</v>
      </c>
      <c r="V13" s="148">
        <v>0.08</v>
      </c>
      <c r="W13" s="148"/>
      <c r="X13" s="4"/>
      <c r="Y13" s="4"/>
      <c r="Z13" s="4"/>
      <c r="AA13" s="4"/>
      <c r="AB13" s="4"/>
      <c r="AC13" s="4"/>
      <c r="AL13" s="31"/>
      <c r="AM13" s="31"/>
      <c r="AN13" s="31"/>
      <c r="AO13" s="31"/>
    </row>
    <row r="14" spans="1:41" x14ac:dyDescent="0.2">
      <c r="A14" s="7" t="s">
        <v>62</v>
      </c>
      <c r="B14" s="8" t="s">
        <v>7</v>
      </c>
      <c r="C14" s="13" t="s">
        <v>114</v>
      </c>
      <c r="D14" s="29">
        <v>0.13</v>
      </c>
      <c r="E14" s="29">
        <v>0.13</v>
      </c>
      <c r="F14" s="29">
        <v>0.13</v>
      </c>
      <c r="G14" s="29">
        <v>0.13</v>
      </c>
      <c r="H14" s="29">
        <v>0.13</v>
      </c>
      <c r="I14" s="34">
        <v>0.13</v>
      </c>
      <c r="J14" s="26"/>
      <c r="K14" s="27"/>
      <c r="M14" s="4" t="s">
        <v>62</v>
      </c>
      <c r="N14" s="4" t="s">
        <v>7</v>
      </c>
      <c r="O14" s="4" t="s">
        <v>114</v>
      </c>
      <c r="P14" s="148">
        <v>0.13</v>
      </c>
      <c r="Q14" s="148">
        <v>0.13</v>
      </c>
      <c r="R14" s="148">
        <v>0.13</v>
      </c>
      <c r="S14" s="148">
        <v>0.13</v>
      </c>
      <c r="T14" s="148">
        <v>0.13</v>
      </c>
      <c r="U14" s="148">
        <v>0.13</v>
      </c>
      <c r="V14" s="4"/>
      <c r="W14" s="4"/>
      <c r="X14" s="4"/>
      <c r="Y14" s="4"/>
      <c r="Z14" s="4"/>
      <c r="AA14" s="4"/>
      <c r="AB14" s="4"/>
      <c r="AC14" s="4"/>
      <c r="AL14" s="31"/>
      <c r="AM14" s="31"/>
      <c r="AN14" s="31"/>
      <c r="AO14" s="31"/>
    </row>
    <row r="15" spans="1:41" x14ac:dyDescent="0.2">
      <c r="A15" s="7"/>
      <c r="B15" s="8" t="s">
        <v>7</v>
      </c>
      <c r="C15" s="13" t="s">
        <v>115</v>
      </c>
      <c r="D15" s="29">
        <v>0.11</v>
      </c>
      <c r="E15" s="29">
        <v>0.11</v>
      </c>
      <c r="F15" s="29">
        <v>0.11</v>
      </c>
      <c r="G15" s="29">
        <v>0.11</v>
      </c>
      <c r="H15" s="29">
        <v>0.11</v>
      </c>
      <c r="I15" s="34">
        <v>0.11</v>
      </c>
      <c r="J15" s="26"/>
      <c r="K15" s="27"/>
      <c r="M15" s="4"/>
      <c r="N15" s="4" t="s">
        <v>7</v>
      </c>
      <c r="O15" s="4" t="s">
        <v>115</v>
      </c>
      <c r="P15" s="148">
        <v>0.11</v>
      </c>
      <c r="Q15" s="148">
        <v>0.11</v>
      </c>
      <c r="R15" s="148">
        <v>0.11</v>
      </c>
      <c r="S15" s="148">
        <v>0.11</v>
      </c>
      <c r="T15" s="148">
        <v>0.11</v>
      </c>
      <c r="U15" s="148">
        <v>0.11</v>
      </c>
      <c r="V15" s="4"/>
      <c r="W15" s="4"/>
      <c r="X15" s="4"/>
      <c r="Y15" s="4"/>
      <c r="Z15" s="4"/>
      <c r="AA15" s="4"/>
      <c r="AB15" s="4"/>
      <c r="AC15" s="4"/>
      <c r="AL15" s="31"/>
      <c r="AM15" s="31"/>
      <c r="AN15" s="31"/>
      <c r="AO15" s="31"/>
    </row>
    <row r="16" spans="1:41" x14ac:dyDescent="0.2">
      <c r="A16" s="7" t="s">
        <v>63</v>
      </c>
      <c r="B16" s="8" t="s">
        <v>8</v>
      </c>
      <c r="C16" s="13" t="s">
        <v>114</v>
      </c>
      <c r="D16" s="29">
        <v>0.37</v>
      </c>
      <c r="E16" s="29">
        <v>0.37</v>
      </c>
      <c r="F16" s="29">
        <v>0.3</v>
      </c>
      <c r="G16" s="29">
        <v>0.21</v>
      </c>
      <c r="H16" s="29">
        <v>0.14000000000000001</v>
      </c>
      <c r="I16" s="29">
        <v>0.14000000000000001</v>
      </c>
      <c r="J16" s="26"/>
      <c r="K16" s="27"/>
      <c r="M16" s="4" t="s">
        <v>63</v>
      </c>
      <c r="N16" s="4" t="s">
        <v>8</v>
      </c>
      <c r="O16" s="4" t="s">
        <v>114</v>
      </c>
      <c r="P16" s="148">
        <v>0.37</v>
      </c>
      <c r="Q16" s="148">
        <v>0.37</v>
      </c>
      <c r="R16" s="148">
        <v>0.3</v>
      </c>
      <c r="S16" s="148">
        <v>0.21</v>
      </c>
      <c r="T16" s="148">
        <v>0.14000000000000001</v>
      </c>
      <c r="U16" s="148">
        <v>0.14000000000000001</v>
      </c>
      <c r="V16" s="148"/>
      <c r="W16" s="4"/>
      <c r="X16" s="4"/>
      <c r="Y16" s="4"/>
      <c r="Z16" s="4"/>
      <c r="AA16" s="4"/>
      <c r="AB16" s="4"/>
      <c r="AC16" s="4"/>
      <c r="AL16" s="31"/>
      <c r="AM16" s="31"/>
      <c r="AN16" s="31"/>
      <c r="AO16" s="31"/>
    </row>
    <row r="17" spans="1:41" x14ac:dyDescent="0.2">
      <c r="A17" s="7"/>
      <c r="B17" s="8" t="s">
        <v>8</v>
      </c>
      <c r="C17" s="13" t="s">
        <v>115</v>
      </c>
      <c r="D17" s="29">
        <v>0.16</v>
      </c>
      <c r="E17" s="29">
        <v>0.16</v>
      </c>
      <c r="F17" s="29">
        <v>0.13</v>
      </c>
      <c r="G17" s="29">
        <v>0.1</v>
      </c>
      <c r="H17" s="29">
        <v>7.0000000000000007E-2</v>
      </c>
      <c r="I17" s="29">
        <v>7.0000000000000007E-2</v>
      </c>
      <c r="J17" s="26"/>
      <c r="K17" s="27"/>
      <c r="M17" s="4"/>
      <c r="N17" s="4" t="s">
        <v>8</v>
      </c>
      <c r="O17" s="4" t="s">
        <v>115</v>
      </c>
      <c r="P17" s="148">
        <v>0.16</v>
      </c>
      <c r="Q17" s="148">
        <v>0.16</v>
      </c>
      <c r="R17" s="148">
        <v>0.13</v>
      </c>
      <c r="S17" s="148">
        <v>0.1</v>
      </c>
      <c r="T17" s="148">
        <v>7.0000000000000007E-2</v>
      </c>
      <c r="U17" s="148">
        <v>7.0000000000000007E-2</v>
      </c>
      <c r="V17" s="148"/>
      <c r="W17" s="4"/>
      <c r="X17" s="4"/>
      <c r="Y17" s="4"/>
      <c r="Z17" s="4"/>
      <c r="AA17" s="4"/>
      <c r="AB17" s="4"/>
      <c r="AC17" s="4"/>
      <c r="AL17" s="31"/>
      <c r="AM17" s="31"/>
      <c r="AN17" s="31"/>
      <c r="AO17" s="31"/>
    </row>
    <row r="18" spans="1:41" x14ac:dyDescent="0.2">
      <c r="A18" s="7" t="s">
        <v>64</v>
      </c>
      <c r="B18" s="8" t="s">
        <v>9</v>
      </c>
      <c r="C18" s="13" t="s">
        <v>114</v>
      </c>
      <c r="D18" s="29">
        <v>0.19</v>
      </c>
      <c r="E18" s="29">
        <v>0.19</v>
      </c>
      <c r="F18" s="29">
        <v>0.15</v>
      </c>
      <c r="G18" s="29">
        <v>0.13</v>
      </c>
      <c r="H18" s="29">
        <v>0.08</v>
      </c>
      <c r="I18" s="29">
        <v>0.08</v>
      </c>
      <c r="J18" s="26"/>
      <c r="K18" s="27"/>
      <c r="M18" s="4" t="s">
        <v>64</v>
      </c>
      <c r="N18" s="4" t="s">
        <v>9</v>
      </c>
      <c r="O18" s="4" t="s">
        <v>114</v>
      </c>
      <c r="P18" s="148">
        <v>0.19</v>
      </c>
      <c r="Q18" s="148">
        <v>0.19</v>
      </c>
      <c r="R18" s="148">
        <v>0.15</v>
      </c>
      <c r="S18" s="148">
        <v>0.13</v>
      </c>
      <c r="T18" s="148">
        <v>0.08</v>
      </c>
      <c r="U18" s="148">
        <v>0.08</v>
      </c>
      <c r="V18" s="148"/>
      <c r="W18" s="4"/>
      <c r="X18" s="4"/>
      <c r="Y18" s="4"/>
      <c r="Z18" s="4"/>
      <c r="AA18" s="4"/>
      <c r="AB18" s="4"/>
      <c r="AC18" s="4"/>
      <c r="AL18" s="31"/>
      <c r="AM18" s="31"/>
      <c r="AN18" s="31"/>
      <c r="AO18" s="31"/>
    </row>
    <row r="19" spans="1:41" x14ac:dyDescent="0.2">
      <c r="A19" s="7"/>
      <c r="B19" s="8" t="s">
        <v>9</v>
      </c>
      <c r="C19" s="13" t="s">
        <v>115</v>
      </c>
      <c r="D19" s="29">
        <v>0.1</v>
      </c>
      <c r="E19" s="29">
        <v>0.1</v>
      </c>
      <c r="F19" s="29">
        <v>0.08</v>
      </c>
      <c r="G19" s="29">
        <v>0.06</v>
      </c>
      <c r="H19" s="29">
        <v>0.06</v>
      </c>
      <c r="I19" s="29">
        <v>0.06</v>
      </c>
      <c r="J19" s="26"/>
      <c r="K19" s="27"/>
      <c r="M19" s="4"/>
      <c r="N19" s="4" t="s">
        <v>9</v>
      </c>
      <c r="O19" s="4" t="s">
        <v>115</v>
      </c>
      <c r="P19" s="148">
        <v>0.1</v>
      </c>
      <c r="Q19" s="148">
        <v>0.1</v>
      </c>
      <c r="R19" s="148">
        <v>0.08</v>
      </c>
      <c r="S19" s="148">
        <v>0.06</v>
      </c>
      <c r="T19" s="148">
        <v>0.06</v>
      </c>
      <c r="U19" s="148">
        <v>0.06</v>
      </c>
      <c r="V19" s="148"/>
      <c r="W19" s="4"/>
      <c r="X19" s="4"/>
      <c r="Y19" s="4"/>
      <c r="Z19" s="4"/>
      <c r="AA19" s="4"/>
      <c r="AB19" s="4"/>
      <c r="AC19" s="4"/>
      <c r="AL19" s="31"/>
      <c r="AM19" s="31"/>
      <c r="AN19" s="31"/>
      <c r="AO19" s="31"/>
    </row>
    <row r="20" spans="1:41" x14ac:dyDescent="0.2">
      <c r="A20" s="7" t="s">
        <v>66</v>
      </c>
      <c r="B20" s="8" t="s">
        <v>10</v>
      </c>
      <c r="C20" s="13" t="s">
        <v>114</v>
      </c>
      <c r="D20" s="29">
        <v>0.19</v>
      </c>
      <c r="E20" s="29">
        <v>0.19</v>
      </c>
      <c r="F20" s="29">
        <v>0.19</v>
      </c>
      <c r="G20" s="29">
        <v>0.19</v>
      </c>
      <c r="H20" s="29">
        <v>0.25</v>
      </c>
      <c r="I20" s="34">
        <v>0.25</v>
      </c>
      <c r="J20" s="26"/>
      <c r="K20" s="27"/>
      <c r="M20" s="4" t="s">
        <v>66</v>
      </c>
      <c r="N20" s="4" t="s">
        <v>10</v>
      </c>
      <c r="O20" s="4" t="s">
        <v>114</v>
      </c>
      <c r="P20" s="148">
        <v>0.19</v>
      </c>
      <c r="Q20" s="148">
        <v>0.19</v>
      </c>
      <c r="R20" s="148">
        <v>0.19</v>
      </c>
      <c r="S20" s="148">
        <v>0.19</v>
      </c>
      <c r="T20" s="148">
        <v>0.25</v>
      </c>
      <c r="U20" s="148">
        <v>0.25</v>
      </c>
      <c r="V20" s="4"/>
      <c r="W20" s="4"/>
      <c r="X20" s="4"/>
      <c r="Y20" s="4"/>
      <c r="Z20" s="4"/>
      <c r="AA20" s="4"/>
      <c r="AB20" s="4"/>
      <c r="AC20" s="4"/>
      <c r="AL20" s="31"/>
      <c r="AM20" s="31"/>
      <c r="AN20" s="31"/>
      <c r="AO20" s="31"/>
    </row>
    <row r="21" spans="1:41" x14ac:dyDescent="0.2">
      <c r="A21" s="7"/>
      <c r="B21" s="8" t="s">
        <v>10</v>
      </c>
      <c r="C21" s="13" t="s">
        <v>115</v>
      </c>
      <c r="D21" s="29">
        <v>0.13</v>
      </c>
      <c r="E21" s="29">
        <v>0.13</v>
      </c>
      <c r="F21" s="29">
        <v>0.13</v>
      </c>
      <c r="G21" s="29">
        <v>0.1</v>
      </c>
      <c r="H21" s="29">
        <v>0.12</v>
      </c>
      <c r="I21" s="34">
        <v>0.12</v>
      </c>
      <c r="J21" s="26"/>
      <c r="K21" s="27"/>
      <c r="M21" s="4"/>
      <c r="N21" s="4" t="s">
        <v>10</v>
      </c>
      <c r="O21" s="4" t="s">
        <v>115</v>
      </c>
      <c r="P21" s="148">
        <v>0.13</v>
      </c>
      <c r="Q21" s="148">
        <v>0.13</v>
      </c>
      <c r="R21" s="148">
        <v>0.13</v>
      </c>
      <c r="S21" s="148">
        <v>0.1</v>
      </c>
      <c r="T21" s="148">
        <v>0.12</v>
      </c>
      <c r="U21" s="148">
        <v>0.12</v>
      </c>
      <c r="V21" s="4"/>
      <c r="W21" s="4"/>
      <c r="X21" s="4"/>
      <c r="Y21" s="4"/>
      <c r="Z21" s="4"/>
      <c r="AA21" s="4"/>
      <c r="AB21" s="4"/>
      <c r="AC21" s="4"/>
      <c r="AL21" s="31"/>
      <c r="AM21" s="31"/>
      <c r="AN21" s="31"/>
      <c r="AO21" s="31"/>
    </row>
    <row r="22" spans="1:41" x14ac:dyDescent="0.2">
      <c r="A22" s="7" t="s">
        <v>68</v>
      </c>
      <c r="B22" s="8" t="s">
        <v>11</v>
      </c>
      <c r="C22" s="13" t="s">
        <v>114</v>
      </c>
      <c r="D22" s="29">
        <v>0.2</v>
      </c>
      <c r="E22" s="29">
        <v>0.2</v>
      </c>
      <c r="F22" s="29">
        <v>0.15</v>
      </c>
      <c r="G22" s="29">
        <v>0.11</v>
      </c>
      <c r="H22" s="29">
        <v>0.11</v>
      </c>
      <c r="I22" s="29">
        <v>0.11</v>
      </c>
      <c r="J22" s="26"/>
      <c r="K22" s="27"/>
      <c r="M22" s="4" t="s">
        <v>68</v>
      </c>
      <c r="N22" s="4" t="s">
        <v>11</v>
      </c>
      <c r="O22" s="4" t="s">
        <v>114</v>
      </c>
      <c r="P22" s="148">
        <v>0.2</v>
      </c>
      <c r="Q22" s="148">
        <v>0.2</v>
      </c>
      <c r="R22" s="148">
        <v>0.15</v>
      </c>
      <c r="S22" s="148">
        <v>0.11</v>
      </c>
      <c r="T22" s="148">
        <v>0.11</v>
      </c>
      <c r="U22" s="148">
        <v>0.11</v>
      </c>
      <c r="V22" s="148"/>
      <c r="W22" s="4"/>
      <c r="X22" s="4"/>
      <c r="Y22" s="4"/>
      <c r="Z22" s="4"/>
      <c r="AA22" s="4"/>
      <c r="AB22" s="4"/>
      <c r="AC22" s="4"/>
      <c r="AL22" s="31"/>
      <c r="AM22" s="31"/>
      <c r="AN22" s="31"/>
      <c r="AO22" s="31"/>
    </row>
    <row r="23" spans="1:41" ht="13.5" thickBot="1" x14ac:dyDescent="0.25">
      <c r="A23" s="9"/>
      <c r="B23" s="10" t="s">
        <v>11</v>
      </c>
      <c r="C23" s="16" t="s">
        <v>115</v>
      </c>
      <c r="D23" s="36">
        <v>0.11</v>
      </c>
      <c r="E23" s="36">
        <v>0.11</v>
      </c>
      <c r="F23" s="36">
        <v>0.08</v>
      </c>
      <c r="G23" s="36">
        <v>0.06</v>
      </c>
      <c r="H23" s="36">
        <v>0.05</v>
      </c>
      <c r="I23" s="36">
        <v>0.05</v>
      </c>
      <c r="J23" s="26"/>
      <c r="K23" s="28"/>
      <c r="M23" s="4"/>
      <c r="N23" s="4" t="s">
        <v>11</v>
      </c>
      <c r="O23" s="4" t="s">
        <v>115</v>
      </c>
      <c r="P23" s="148">
        <v>0.11</v>
      </c>
      <c r="Q23" s="148">
        <v>0.11</v>
      </c>
      <c r="R23" s="148">
        <v>0.08</v>
      </c>
      <c r="S23" s="148">
        <v>0.06</v>
      </c>
      <c r="T23" s="148">
        <v>0.05</v>
      </c>
      <c r="U23" s="148">
        <v>0.05</v>
      </c>
      <c r="V23" s="148"/>
      <c r="W23" s="4"/>
      <c r="X23" s="4"/>
      <c r="Y23" s="4"/>
      <c r="Z23" s="4"/>
      <c r="AA23" s="4"/>
      <c r="AB23" s="4"/>
      <c r="AC23" s="4"/>
      <c r="AL23" s="31"/>
      <c r="AM23" s="31"/>
      <c r="AN23" s="31"/>
      <c r="AO23" s="31"/>
    </row>
    <row r="24" spans="1:41" x14ac:dyDescent="0.2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L24" s="31"/>
      <c r="AM24" s="31"/>
      <c r="AN24" s="31"/>
      <c r="AO24" s="31"/>
    </row>
    <row r="25" spans="1:41" x14ac:dyDescent="0.2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L25" s="31"/>
      <c r="AM25" s="31"/>
      <c r="AN25" s="31"/>
      <c r="AO25" s="31"/>
    </row>
    <row r="26" spans="1:41" x14ac:dyDescent="0.2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L26" s="31"/>
      <c r="AM26" s="31"/>
      <c r="AN26" s="31"/>
      <c r="AO26" s="31"/>
    </row>
    <row r="27" spans="1:41" x14ac:dyDescent="0.2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L27" s="31"/>
      <c r="AM27" s="31"/>
      <c r="AN27" s="31"/>
      <c r="AO27" s="31"/>
    </row>
    <row r="28" spans="1:41" x14ac:dyDescent="0.2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L28" s="31"/>
      <c r="AM28" s="31"/>
      <c r="AN28" s="31"/>
      <c r="AO28" s="31"/>
    </row>
    <row r="29" spans="1:41" x14ac:dyDescent="0.2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L29" s="31"/>
      <c r="AM29" s="31"/>
      <c r="AN29" s="31"/>
      <c r="AO29" s="31"/>
    </row>
    <row r="30" spans="1:41" x14ac:dyDescent="0.2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L30" s="31"/>
      <c r="AM30" s="31"/>
      <c r="AN30" s="31"/>
      <c r="AO30" s="31"/>
    </row>
    <row r="31" spans="1:41" x14ac:dyDescent="0.2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L31" s="31"/>
      <c r="AM31" s="31"/>
      <c r="AN31" s="31"/>
      <c r="AO31" s="31"/>
    </row>
    <row r="32" spans="1:41" x14ac:dyDescent="0.2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L32" s="31"/>
      <c r="AM32" s="31"/>
      <c r="AN32" s="31"/>
      <c r="AO32" s="31"/>
    </row>
    <row r="33" spans="13:41" x14ac:dyDescent="0.2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L33" s="31"/>
      <c r="AM33" s="31"/>
      <c r="AN33" s="31"/>
      <c r="AO33" s="31"/>
    </row>
    <row r="34" spans="13:41" x14ac:dyDescent="0.2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L34" s="31"/>
      <c r="AM34" s="31"/>
      <c r="AN34" s="31"/>
      <c r="AO34" s="31"/>
    </row>
    <row r="35" spans="13:41" x14ac:dyDescent="0.2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L35" s="31"/>
      <c r="AM35" s="31"/>
      <c r="AN35" s="31"/>
      <c r="AO35" s="31"/>
    </row>
    <row r="36" spans="13:41" x14ac:dyDescent="0.2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L36" s="31"/>
      <c r="AM36" s="31"/>
      <c r="AN36" s="31"/>
      <c r="AO36" s="31"/>
    </row>
    <row r="37" spans="13:41" x14ac:dyDescent="0.2">
      <c r="AL37" s="31"/>
      <c r="AM37" s="31"/>
      <c r="AN37" s="31"/>
      <c r="AO37" s="31"/>
    </row>
    <row r="38" spans="13:41" x14ac:dyDescent="0.2">
      <c r="AL38" s="31"/>
      <c r="AM38" s="31"/>
      <c r="AN38" s="31"/>
      <c r="AO38" s="31"/>
    </row>
    <row r="39" spans="13:41" x14ac:dyDescent="0.2">
      <c r="AL39" s="31"/>
      <c r="AM39" s="31"/>
      <c r="AN39" s="31"/>
      <c r="AO39" s="31"/>
    </row>
    <row r="40" spans="13:41" x14ac:dyDescent="0.2">
      <c r="AL40" s="31"/>
      <c r="AM40" s="31"/>
      <c r="AN40" s="31"/>
      <c r="AO40" s="31"/>
    </row>
    <row r="41" spans="13:41" x14ac:dyDescent="0.2">
      <c r="AL41" s="31"/>
      <c r="AM41" s="31"/>
      <c r="AN41" s="31"/>
      <c r="AO41" s="31"/>
    </row>
  </sheetData>
  <mergeCells count="2">
    <mergeCell ref="A4:K4"/>
    <mergeCell ref="D6:K6"/>
  </mergeCells>
  <conditionalFormatting sqref="D8:K23">
    <cfRule type="expression" dxfId="1" priority="1">
      <formula>D8&lt;&gt;P8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87"/>
  <sheetViews>
    <sheetView zoomScaleNormal="100" workbookViewId="0"/>
  </sheetViews>
  <sheetFormatPr defaultColWidth="9.140625" defaultRowHeight="12.75" x14ac:dyDescent="0.2"/>
  <cols>
    <col min="1" max="1" width="12.7109375" style="31" customWidth="1"/>
    <col min="2" max="2" width="17.7109375" style="31" customWidth="1"/>
    <col min="3" max="3" width="13" style="31" customWidth="1"/>
    <col min="4" max="4" width="14.28515625" style="31" customWidth="1"/>
    <col min="5" max="5" width="13" style="31" customWidth="1"/>
    <col min="6" max="6" width="14.28515625" style="31" customWidth="1"/>
    <col min="7" max="7" width="13" style="31" customWidth="1"/>
    <col min="8" max="8" width="14.28515625" style="31" customWidth="1"/>
    <col min="9" max="9" width="13" style="31" customWidth="1"/>
    <col min="10" max="10" width="14.28515625" style="31" customWidth="1"/>
    <col min="11" max="11" width="13" style="31" customWidth="1"/>
    <col min="12" max="12" width="14.28515625" style="31" customWidth="1"/>
    <col min="13" max="13" width="13" style="31" customWidth="1"/>
    <col min="14" max="14" width="14.28515625" style="31" customWidth="1"/>
    <col min="15" max="15" width="13" style="31" customWidth="1"/>
    <col min="16" max="16" width="14.28515625" style="31" customWidth="1"/>
    <col min="17" max="17" width="13" style="31" customWidth="1"/>
    <col min="18" max="18" width="14.28515625" style="31" customWidth="1"/>
    <col min="19" max="19" width="13" style="31" customWidth="1"/>
    <col min="20" max="20" width="14.28515625" style="31" customWidth="1"/>
    <col min="21" max="21" width="13.85546875" style="31" customWidth="1"/>
    <col min="22" max="22" width="14.42578125" style="31" customWidth="1"/>
    <col min="23" max="23" width="18.5703125" style="31" customWidth="1"/>
    <col min="24" max="25" width="9.140625" style="31"/>
    <col min="26" max="16384" width="9.140625" style="1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 thickBot="1" x14ac:dyDescent="0.25">
      <c r="A4" s="1"/>
      <c r="B4" s="1"/>
      <c r="C4" s="1"/>
      <c r="D4" s="3" t="s">
        <v>119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thickBot="1" x14ac:dyDescent="0.25">
      <c r="A5" s="171" t="s">
        <v>118</v>
      </c>
      <c r="B5" s="172"/>
      <c r="C5" s="173"/>
      <c r="D5" s="19">
        <v>0.35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thickBot="1" x14ac:dyDescent="0.25">
      <c r="A7" s="17" t="s">
        <v>117</v>
      </c>
      <c r="B7" s="1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6" customHeight="1" thickBot="1" x14ac:dyDescent="0.25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2" t="s">
        <v>30</v>
      </c>
      <c r="S8" s="2" t="s">
        <v>31</v>
      </c>
      <c r="T8" s="2" t="s">
        <v>32</v>
      </c>
      <c r="U8" s="2" t="s">
        <v>33</v>
      </c>
      <c r="V8" s="3" t="s">
        <v>34</v>
      </c>
      <c r="W8" s="1"/>
      <c r="X8" s="1"/>
      <c r="Y8" s="1"/>
    </row>
    <row r="9" spans="1:25" x14ac:dyDescent="0.2">
      <c r="A9" s="20" t="s">
        <v>4</v>
      </c>
      <c r="B9" s="21">
        <v>0</v>
      </c>
      <c r="C9" s="38">
        <v>1</v>
      </c>
      <c r="D9" s="37">
        <v>57</v>
      </c>
      <c r="E9" s="38">
        <v>2</v>
      </c>
      <c r="F9" s="37">
        <v>105</v>
      </c>
      <c r="G9" s="38">
        <v>3</v>
      </c>
      <c r="H9" s="37">
        <v>148</v>
      </c>
      <c r="I9" s="38">
        <v>4</v>
      </c>
      <c r="J9" s="38">
        <v>186</v>
      </c>
      <c r="K9" s="38">
        <v>5</v>
      </c>
      <c r="L9" s="38">
        <v>221</v>
      </c>
      <c r="M9" s="38">
        <v>6</v>
      </c>
      <c r="N9" s="38">
        <v>254</v>
      </c>
      <c r="O9" s="38">
        <v>7</v>
      </c>
      <c r="P9" s="38">
        <v>285</v>
      </c>
      <c r="Q9" s="38">
        <v>8</v>
      </c>
      <c r="R9" s="38">
        <v>314</v>
      </c>
      <c r="S9" s="38">
        <v>9</v>
      </c>
      <c r="T9" s="38">
        <v>342</v>
      </c>
      <c r="U9" s="38">
        <v>10</v>
      </c>
      <c r="V9" s="39">
        <v>342</v>
      </c>
      <c r="W9" s="1"/>
      <c r="X9" s="1"/>
      <c r="Y9" s="1"/>
    </row>
    <row r="10" spans="1:25" x14ac:dyDescent="0.2">
      <c r="A10" s="22" t="s">
        <v>39</v>
      </c>
      <c r="B10" s="54">
        <v>0</v>
      </c>
      <c r="C10" s="38">
        <v>1</v>
      </c>
      <c r="D10" s="37">
        <v>6</v>
      </c>
      <c r="E10" s="38">
        <v>2</v>
      </c>
      <c r="F10" s="37">
        <v>11</v>
      </c>
      <c r="G10" s="38">
        <v>3</v>
      </c>
      <c r="H10" s="37">
        <v>16</v>
      </c>
      <c r="I10" s="38">
        <v>4</v>
      </c>
      <c r="J10" s="38">
        <v>20</v>
      </c>
      <c r="K10" s="38">
        <v>5</v>
      </c>
      <c r="L10" s="38">
        <v>24</v>
      </c>
      <c r="M10" s="38">
        <v>6</v>
      </c>
      <c r="N10" s="38">
        <v>27</v>
      </c>
      <c r="O10" s="38">
        <v>7</v>
      </c>
      <c r="P10" s="38">
        <v>30</v>
      </c>
      <c r="Q10" s="38">
        <v>8</v>
      </c>
      <c r="R10" s="38">
        <v>33</v>
      </c>
      <c r="S10" s="38">
        <v>9</v>
      </c>
      <c r="T10" s="38">
        <v>36</v>
      </c>
      <c r="U10" s="38">
        <v>10</v>
      </c>
      <c r="V10" s="39">
        <v>36</v>
      </c>
      <c r="W10" s="1"/>
      <c r="X10" s="1"/>
      <c r="Y10" s="1"/>
    </row>
    <row r="11" spans="1:25" x14ac:dyDescent="0.2">
      <c r="A11" s="23" t="s">
        <v>5</v>
      </c>
      <c r="B11" s="54">
        <v>0</v>
      </c>
      <c r="C11" s="38">
        <v>13885</v>
      </c>
      <c r="D11" s="37">
        <v>46</v>
      </c>
      <c r="E11" s="38">
        <v>20827</v>
      </c>
      <c r="F11" s="37">
        <v>84</v>
      </c>
      <c r="G11" s="38">
        <v>27770</v>
      </c>
      <c r="H11" s="37">
        <v>118</v>
      </c>
      <c r="I11" s="38">
        <v>34712</v>
      </c>
      <c r="J11" s="38">
        <v>149</v>
      </c>
      <c r="K11" s="38">
        <v>41654</v>
      </c>
      <c r="L11" s="38">
        <v>177</v>
      </c>
      <c r="M11" s="38">
        <v>48596</v>
      </c>
      <c r="N11" s="38">
        <v>203</v>
      </c>
      <c r="O11" s="38">
        <v>55538</v>
      </c>
      <c r="P11" s="38">
        <v>228</v>
      </c>
      <c r="Q11" s="38">
        <v>62480</v>
      </c>
      <c r="R11" s="38">
        <v>251</v>
      </c>
      <c r="S11" s="38">
        <v>69422</v>
      </c>
      <c r="T11" s="38">
        <v>273</v>
      </c>
      <c r="U11" s="38">
        <v>76364</v>
      </c>
      <c r="V11" s="39">
        <v>273</v>
      </c>
      <c r="W11" s="53"/>
      <c r="X11" s="1"/>
      <c r="Y11" s="1"/>
    </row>
    <row r="12" spans="1:25" x14ac:dyDescent="0.2">
      <c r="A12" s="23" t="s">
        <v>140</v>
      </c>
      <c r="B12" s="54">
        <v>0</v>
      </c>
      <c r="C12" s="38">
        <v>1</v>
      </c>
      <c r="D12" s="37">
        <v>16</v>
      </c>
      <c r="E12" s="38">
        <v>2</v>
      </c>
      <c r="F12" s="37">
        <v>29</v>
      </c>
      <c r="G12" s="38">
        <v>3</v>
      </c>
      <c r="H12" s="37">
        <v>41</v>
      </c>
      <c r="I12" s="38">
        <v>4</v>
      </c>
      <c r="J12" s="38">
        <v>52</v>
      </c>
      <c r="K12" s="38">
        <v>5</v>
      </c>
      <c r="L12" s="38">
        <v>62</v>
      </c>
      <c r="M12" s="38">
        <v>6</v>
      </c>
      <c r="N12" s="38">
        <v>71</v>
      </c>
      <c r="O12" s="38">
        <v>7</v>
      </c>
      <c r="P12" s="38">
        <v>80</v>
      </c>
      <c r="Q12" s="38">
        <v>8</v>
      </c>
      <c r="R12" s="38">
        <v>88</v>
      </c>
      <c r="S12" s="38">
        <v>9</v>
      </c>
      <c r="T12" s="38">
        <v>96</v>
      </c>
      <c r="U12" s="38">
        <v>10</v>
      </c>
      <c r="V12" s="39">
        <v>96</v>
      </c>
      <c r="W12" s="1"/>
      <c r="X12" s="1"/>
      <c r="Y12" s="1"/>
    </row>
    <row r="13" spans="1:25" x14ac:dyDescent="0.2">
      <c r="A13" s="23" t="s">
        <v>41</v>
      </c>
      <c r="B13" s="54">
        <v>0</v>
      </c>
      <c r="C13" s="38">
        <v>1</v>
      </c>
      <c r="D13" s="37">
        <v>8</v>
      </c>
      <c r="E13" s="38">
        <v>2</v>
      </c>
      <c r="F13" s="37">
        <v>14</v>
      </c>
      <c r="G13" s="38">
        <v>3</v>
      </c>
      <c r="H13" s="37">
        <v>20</v>
      </c>
      <c r="I13" s="38">
        <v>4</v>
      </c>
      <c r="J13" s="38">
        <v>26</v>
      </c>
      <c r="K13" s="38">
        <v>5</v>
      </c>
      <c r="L13" s="38">
        <v>30</v>
      </c>
      <c r="M13" s="38">
        <v>6</v>
      </c>
      <c r="N13" s="38">
        <v>35</v>
      </c>
      <c r="O13" s="38">
        <v>7</v>
      </c>
      <c r="P13" s="38">
        <v>39</v>
      </c>
      <c r="Q13" s="38">
        <v>8</v>
      </c>
      <c r="R13" s="38">
        <v>43</v>
      </c>
      <c r="S13" s="38">
        <v>9</v>
      </c>
      <c r="T13" s="38">
        <v>47</v>
      </c>
      <c r="U13" s="38">
        <v>10</v>
      </c>
      <c r="V13" s="39">
        <v>47</v>
      </c>
      <c r="W13" s="1"/>
      <c r="X13" s="1"/>
      <c r="Y13" s="1"/>
    </row>
    <row r="14" spans="1:25" x14ac:dyDescent="0.2">
      <c r="A14" s="23" t="s">
        <v>40</v>
      </c>
      <c r="B14" s="54">
        <v>0</v>
      </c>
      <c r="C14" s="38">
        <v>1</v>
      </c>
      <c r="D14" s="37">
        <v>5</v>
      </c>
      <c r="E14" s="38">
        <v>2</v>
      </c>
      <c r="F14" s="37">
        <v>10</v>
      </c>
      <c r="G14" s="38">
        <v>3</v>
      </c>
      <c r="H14" s="37">
        <v>13</v>
      </c>
      <c r="I14" s="38">
        <v>4</v>
      </c>
      <c r="J14" s="38">
        <v>17</v>
      </c>
      <c r="K14" s="38">
        <v>5</v>
      </c>
      <c r="L14" s="38">
        <v>20</v>
      </c>
      <c r="M14" s="38">
        <v>6</v>
      </c>
      <c r="N14" s="38">
        <v>23</v>
      </c>
      <c r="O14" s="38">
        <v>7</v>
      </c>
      <c r="P14" s="38">
        <v>26</v>
      </c>
      <c r="Q14" s="38">
        <v>8</v>
      </c>
      <c r="R14" s="38">
        <v>28</v>
      </c>
      <c r="S14" s="38">
        <v>9</v>
      </c>
      <c r="T14" s="38">
        <v>31</v>
      </c>
      <c r="U14" s="38">
        <v>10</v>
      </c>
      <c r="V14" s="39">
        <v>31</v>
      </c>
      <c r="W14" s="1"/>
      <c r="X14" s="1"/>
      <c r="Y14" s="1"/>
    </row>
    <row r="15" spans="1:25" x14ac:dyDescent="0.2">
      <c r="A15" s="23" t="s">
        <v>42</v>
      </c>
      <c r="B15" s="54">
        <v>0</v>
      </c>
      <c r="C15" s="38">
        <v>1</v>
      </c>
      <c r="D15" s="37">
        <v>7</v>
      </c>
      <c r="E15" s="38">
        <v>2</v>
      </c>
      <c r="F15" s="37">
        <v>12</v>
      </c>
      <c r="G15" s="38">
        <v>3</v>
      </c>
      <c r="H15" s="37">
        <v>17</v>
      </c>
      <c r="I15" s="38">
        <v>4</v>
      </c>
      <c r="J15" s="38">
        <v>21</v>
      </c>
      <c r="K15" s="38">
        <v>5</v>
      </c>
      <c r="L15" s="38">
        <v>25</v>
      </c>
      <c r="M15" s="38">
        <v>6</v>
      </c>
      <c r="N15" s="38">
        <v>29</v>
      </c>
      <c r="O15" s="38">
        <v>7</v>
      </c>
      <c r="P15" s="38">
        <v>33</v>
      </c>
      <c r="Q15" s="38">
        <v>8</v>
      </c>
      <c r="R15" s="38">
        <v>36</v>
      </c>
      <c r="S15" s="38">
        <v>9</v>
      </c>
      <c r="T15" s="38">
        <v>39</v>
      </c>
      <c r="U15" s="38">
        <v>10</v>
      </c>
      <c r="V15" s="39">
        <v>39</v>
      </c>
      <c r="W15" s="1"/>
      <c r="X15" s="1"/>
      <c r="Y15" s="1"/>
    </row>
    <row r="16" spans="1:25" x14ac:dyDescent="0.2">
      <c r="A16" s="23" t="s">
        <v>6</v>
      </c>
      <c r="B16" s="54">
        <v>0</v>
      </c>
      <c r="C16" s="38">
        <v>15542</v>
      </c>
      <c r="D16" s="37">
        <v>221</v>
      </c>
      <c r="E16" s="38">
        <v>23313</v>
      </c>
      <c r="F16" s="37">
        <v>407</v>
      </c>
      <c r="G16" s="38">
        <v>31084</v>
      </c>
      <c r="H16" s="37">
        <v>571</v>
      </c>
      <c r="I16" s="38">
        <v>38855</v>
      </c>
      <c r="J16" s="38">
        <v>720</v>
      </c>
      <c r="K16" s="38">
        <v>46626</v>
      </c>
      <c r="L16" s="38">
        <v>856</v>
      </c>
      <c r="M16" s="38">
        <v>54397</v>
      </c>
      <c r="N16" s="38">
        <v>983</v>
      </c>
      <c r="O16" s="38">
        <v>62168</v>
      </c>
      <c r="P16" s="38">
        <v>1102</v>
      </c>
      <c r="Q16" s="38">
        <v>69939</v>
      </c>
      <c r="R16" s="38">
        <v>1215</v>
      </c>
      <c r="S16" s="38">
        <v>77710</v>
      </c>
      <c r="T16" s="38">
        <v>1322</v>
      </c>
      <c r="U16" s="38">
        <v>85481</v>
      </c>
      <c r="V16" s="39">
        <v>1322</v>
      </c>
      <c r="W16" s="53"/>
      <c r="X16" s="1"/>
      <c r="Y16" s="1"/>
    </row>
    <row r="17" spans="1:25" x14ac:dyDescent="0.2">
      <c r="A17" s="23" t="s">
        <v>142</v>
      </c>
      <c r="B17" s="54">
        <v>0</v>
      </c>
      <c r="C17" s="38">
        <v>44</v>
      </c>
      <c r="D17" s="37">
        <v>2336</v>
      </c>
      <c r="E17" s="38">
        <v>66</v>
      </c>
      <c r="F17" s="37">
        <v>4306</v>
      </c>
      <c r="G17" s="38">
        <v>88</v>
      </c>
      <c r="H17" s="37">
        <v>6042</v>
      </c>
      <c r="I17" s="38">
        <v>110</v>
      </c>
      <c r="J17" s="38">
        <v>7610</v>
      </c>
      <c r="K17" s="38">
        <v>132</v>
      </c>
      <c r="L17" s="38">
        <v>9053</v>
      </c>
      <c r="M17" s="38">
        <v>154</v>
      </c>
      <c r="N17" s="38">
        <v>10396</v>
      </c>
      <c r="O17" s="38">
        <v>176</v>
      </c>
      <c r="P17" s="38">
        <v>11657</v>
      </c>
      <c r="Q17" s="38">
        <v>198</v>
      </c>
      <c r="R17" s="38">
        <v>12850</v>
      </c>
      <c r="S17" s="38">
        <v>220</v>
      </c>
      <c r="T17" s="38">
        <v>13985</v>
      </c>
      <c r="U17" s="38">
        <v>242</v>
      </c>
      <c r="V17" s="39">
        <v>13985</v>
      </c>
      <c r="W17" s="1"/>
      <c r="X17" s="1"/>
      <c r="Y17" s="1"/>
    </row>
    <row r="18" spans="1:25" x14ac:dyDescent="0.2">
      <c r="A18" s="23" t="s">
        <v>12</v>
      </c>
      <c r="B18" s="54">
        <v>0</v>
      </c>
      <c r="C18" s="38">
        <v>44</v>
      </c>
      <c r="D18" s="37">
        <v>1251</v>
      </c>
      <c r="E18" s="38">
        <v>66</v>
      </c>
      <c r="F18" s="37">
        <v>2306</v>
      </c>
      <c r="G18" s="38">
        <v>88</v>
      </c>
      <c r="H18" s="37">
        <v>3236</v>
      </c>
      <c r="I18" s="38">
        <v>110</v>
      </c>
      <c r="J18" s="38">
        <v>4076</v>
      </c>
      <c r="K18" s="38">
        <v>132</v>
      </c>
      <c r="L18" s="38">
        <v>4849</v>
      </c>
      <c r="M18" s="38">
        <v>154</v>
      </c>
      <c r="N18" s="38">
        <v>5568</v>
      </c>
      <c r="O18" s="38">
        <v>176</v>
      </c>
      <c r="P18" s="38">
        <v>6244</v>
      </c>
      <c r="Q18" s="38">
        <v>198</v>
      </c>
      <c r="R18" s="38">
        <v>6882</v>
      </c>
      <c r="S18" s="38">
        <v>220</v>
      </c>
      <c r="T18" s="38">
        <v>7490</v>
      </c>
      <c r="U18" s="38">
        <v>242</v>
      </c>
      <c r="V18" s="39">
        <v>7490</v>
      </c>
      <c r="W18" s="1"/>
      <c r="X18" s="1"/>
      <c r="Y18" s="1"/>
    </row>
    <row r="19" spans="1:25" x14ac:dyDescent="0.2">
      <c r="A19" s="23" t="s">
        <v>139</v>
      </c>
      <c r="B19" s="54">
        <v>0</v>
      </c>
      <c r="C19" s="38">
        <v>1</v>
      </c>
      <c r="D19" s="37">
        <v>20</v>
      </c>
      <c r="E19" s="38">
        <v>2</v>
      </c>
      <c r="F19" s="37">
        <v>37</v>
      </c>
      <c r="G19" s="38">
        <v>3</v>
      </c>
      <c r="H19" s="37">
        <v>52</v>
      </c>
      <c r="I19" s="38">
        <v>4</v>
      </c>
      <c r="J19" s="38">
        <v>66</v>
      </c>
      <c r="K19" s="38">
        <v>5</v>
      </c>
      <c r="L19" s="38">
        <v>78</v>
      </c>
      <c r="M19" s="38">
        <v>6</v>
      </c>
      <c r="N19" s="38">
        <v>90</v>
      </c>
      <c r="O19" s="38">
        <v>7</v>
      </c>
      <c r="P19" s="38">
        <v>101</v>
      </c>
      <c r="Q19" s="38">
        <v>8</v>
      </c>
      <c r="R19" s="38">
        <v>111</v>
      </c>
      <c r="S19" s="38">
        <v>9</v>
      </c>
      <c r="T19" s="38">
        <v>121</v>
      </c>
      <c r="U19" s="38">
        <v>10</v>
      </c>
      <c r="V19" s="39">
        <v>121</v>
      </c>
      <c r="W19" s="1"/>
      <c r="X19" s="1"/>
      <c r="Y19" s="1"/>
    </row>
    <row r="20" spans="1:25" x14ac:dyDescent="0.2">
      <c r="A20" s="23" t="s">
        <v>169</v>
      </c>
      <c r="B20" s="54">
        <v>0</v>
      </c>
      <c r="C20" s="38">
        <v>80</v>
      </c>
      <c r="D20" s="37">
        <v>17</v>
      </c>
      <c r="E20" s="38">
        <v>120</v>
      </c>
      <c r="F20" s="37">
        <v>31</v>
      </c>
      <c r="G20" s="38">
        <v>160</v>
      </c>
      <c r="H20" s="37">
        <v>44</v>
      </c>
      <c r="I20" s="38">
        <v>200</v>
      </c>
      <c r="J20" s="38">
        <v>55</v>
      </c>
      <c r="K20" s="38">
        <v>240</v>
      </c>
      <c r="L20" s="38">
        <v>65</v>
      </c>
      <c r="M20" s="38">
        <v>280</v>
      </c>
      <c r="N20" s="38">
        <v>75</v>
      </c>
      <c r="O20" s="38">
        <v>320</v>
      </c>
      <c r="P20" s="38">
        <v>84</v>
      </c>
      <c r="Q20" s="38">
        <v>360</v>
      </c>
      <c r="R20" s="38">
        <v>93</v>
      </c>
      <c r="S20" s="38">
        <v>400</v>
      </c>
      <c r="T20" s="38">
        <v>101</v>
      </c>
      <c r="U20" s="38">
        <v>440</v>
      </c>
      <c r="V20" s="39">
        <v>101</v>
      </c>
      <c r="W20" s="1"/>
      <c r="X20" s="1"/>
      <c r="Y20" s="1"/>
    </row>
    <row r="21" spans="1:25" x14ac:dyDescent="0.2">
      <c r="A21" s="23" t="s">
        <v>138</v>
      </c>
      <c r="B21" s="54">
        <v>0</v>
      </c>
      <c r="C21" s="38">
        <v>800</v>
      </c>
      <c r="D21" s="37">
        <v>6</v>
      </c>
      <c r="E21" s="38">
        <v>1200</v>
      </c>
      <c r="F21" s="37">
        <v>10</v>
      </c>
      <c r="G21" s="38">
        <v>1600</v>
      </c>
      <c r="H21" s="37">
        <v>15</v>
      </c>
      <c r="I21" s="38">
        <v>2000</v>
      </c>
      <c r="J21" s="38">
        <v>18</v>
      </c>
      <c r="K21" s="38">
        <v>2400</v>
      </c>
      <c r="L21" s="38">
        <v>22</v>
      </c>
      <c r="M21" s="38">
        <v>2800</v>
      </c>
      <c r="N21" s="38">
        <v>25</v>
      </c>
      <c r="O21" s="38">
        <v>3200</v>
      </c>
      <c r="P21" s="38">
        <v>28</v>
      </c>
      <c r="Q21" s="38">
        <v>3600</v>
      </c>
      <c r="R21" s="38">
        <v>31</v>
      </c>
      <c r="S21" s="38">
        <v>4000</v>
      </c>
      <c r="T21" s="38">
        <v>34</v>
      </c>
      <c r="U21" s="38">
        <v>4400</v>
      </c>
      <c r="V21" s="39">
        <v>34</v>
      </c>
      <c r="W21" s="1"/>
      <c r="X21" s="1"/>
      <c r="Y21" s="1"/>
    </row>
    <row r="22" spans="1:25" x14ac:dyDescent="0.2">
      <c r="A22" s="23" t="s">
        <v>170</v>
      </c>
      <c r="B22" s="54">
        <v>0</v>
      </c>
      <c r="C22" s="38">
        <v>1</v>
      </c>
      <c r="D22" s="37">
        <v>38</v>
      </c>
      <c r="E22" s="38">
        <v>2</v>
      </c>
      <c r="F22" s="37">
        <v>71</v>
      </c>
      <c r="G22" s="38">
        <v>3</v>
      </c>
      <c r="H22" s="37">
        <v>99</v>
      </c>
      <c r="I22" s="38">
        <v>4</v>
      </c>
      <c r="J22" s="38">
        <v>125</v>
      </c>
      <c r="K22" s="38">
        <v>5</v>
      </c>
      <c r="L22" s="38">
        <v>149</v>
      </c>
      <c r="M22" s="38">
        <v>6</v>
      </c>
      <c r="N22" s="38">
        <v>171</v>
      </c>
      <c r="O22" s="38">
        <v>7</v>
      </c>
      <c r="P22" s="38">
        <v>192</v>
      </c>
      <c r="Q22" s="38">
        <v>8</v>
      </c>
      <c r="R22" s="38">
        <v>211</v>
      </c>
      <c r="S22" s="38">
        <v>9</v>
      </c>
      <c r="T22" s="38">
        <v>230</v>
      </c>
      <c r="U22" s="38">
        <v>10</v>
      </c>
      <c r="V22" s="39">
        <v>230</v>
      </c>
      <c r="W22" s="1"/>
      <c r="X22" s="1"/>
      <c r="Y22" s="1"/>
    </row>
    <row r="23" spans="1:25" x14ac:dyDescent="0.2">
      <c r="A23" s="23" t="s">
        <v>137</v>
      </c>
      <c r="B23" s="54">
        <v>0</v>
      </c>
      <c r="C23" s="38">
        <v>1</v>
      </c>
      <c r="D23" s="37">
        <v>55</v>
      </c>
      <c r="E23" s="38">
        <v>2</v>
      </c>
      <c r="F23" s="37">
        <v>101</v>
      </c>
      <c r="G23" s="38">
        <v>3</v>
      </c>
      <c r="H23" s="37">
        <v>141</v>
      </c>
      <c r="I23" s="38">
        <v>4</v>
      </c>
      <c r="J23" s="38">
        <v>178</v>
      </c>
      <c r="K23" s="38">
        <v>5</v>
      </c>
      <c r="L23" s="38">
        <v>212</v>
      </c>
      <c r="M23" s="38">
        <v>6</v>
      </c>
      <c r="N23" s="38">
        <v>243</v>
      </c>
      <c r="O23" s="38">
        <v>7</v>
      </c>
      <c r="P23" s="38">
        <v>272</v>
      </c>
      <c r="Q23" s="38">
        <v>8</v>
      </c>
      <c r="R23" s="38">
        <v>300</v>
      </c>
      <c r="S23" s="38">
        <v>9</v>
      </c>
      <c r="T23" s="38">
        <v>327</v>
      </c>
      <c r="U23" s="38">
        <v>10</v>
      </c>
      <c r="V23" s="39">
        <v>327</v>
      </c>
      <c r="W23" s="1"/>
      <c r="X23" s="1"/>
      <c r="Y23" s="1"/>
    </row>
    <row r="24" spans="1:25" x14ac:dyDescent="0.2">
      <c r="A24" s="23" t="s">
        <v>171</v>
      </c>
      <c r="B24" s="54">
        <v>0</v>
      </c>
      <c r="C24" s="38">
        <v>106</v>
      </c>
      <c r="D24" s="37">
        <v>814</v>
      </c>
      <c r="E24" s="38">
        <v>159</v>
      </c>
      <c r="F24" s="37">
        <v>1500</v>
      </c>
      <c r="G24" s="38">
        <v>212</v>
      </c>
      <c r="H24" s="37">
        <v>2104</v>
      </c>
      <c r="I24" s="38">
        <v>265</v>
      </c>
      <c r="J24" s="38">
        <v>2651</v>
      </c>
      <c r="K24" s="38">
        <v>318</v>
      </c>
      <c r="L24" s="38">
        <v>3153</v>
      </c>
      <c r="M24" s="38">
        <v>371</v>
      </c>
      <c r="N24" s="38">
        <v>3621</v>
      </c>
      <c r="O24" s="38">
        <v>424</v>
      </c>
      <c r="P24" s="38">
        <v>4060</v>
      </c>
      <c r="Q24" s="38">
        <v>477</v>
      </c>
      <c r="R24" s="38">
        <v>4476</v>
      </c>
      <c r="S24" s="38">
        <v>530</v>
      </c>
      <c r="T24" s="38">
        <v>4871</v>
      </c>
      <c r="U24" s="38">
        <v>583</v>
      </c>
      <c r="V24" s="39">
        <v>4871</v>
      </c>
      <c r="W24" s="48"/>
      <c r="X24" s="1"/>
      <c r="Y24" s="1"/>
    </row>
    <row r="25" spans="1:25" x14ac:dyDescent="0.2">
      <c r="A25" s="23" t="s">
        <v>141</v>
      </c>
      <c r="B25" s="54">
        <v>0</v>
      </c>
      <c r="C25" s="38">
        <v>1</v>
      </c>
      <c r="D25" s="37">
        <v>1.57</v>
      </c>
      <c r="E25" s="38">
        <v>2</v>
      </c>
      <c r="F25" s="37">
        <v>2.9</v>
      </c>
      <c r="G25" s="38">
        <v>3</v>
      </c>
      <c r="H25" s="37">
        <v>4.07</v>
      </c>
      <c r="I25" s="38">
        <v>4</v>
      </c>
      <c r="J25" s="38">
        <v>5.12</v>
      </c>
      <c r="K25" s="38">
        <v>5</v>
      </c>
      <c r="L25" s="38">
        <v>6.1</v>
      </c>
      <c r="M25" s="38">
        <v>6</v>
      </c>
      <c r="N25" s="38">
        <v>7</v>
      </c>
      <c r="O25" s="38">
        <v>7</v>
      </c>
      <c r="P25" s="38">
        <v>7.85</v>
      </c>
      <c r="Q25" s="38">
        <v>8</v>
      </c>
      <c r="R25" s="38">
        <v>8.65</v>
      </c>
      <c r="S25" s="38">
        <v>9</v>
      </c>
      <c r="T25" s="38">
        <v>9.42</v>
      </c>
      <c r="U25" s="38">
        <v>10</v>
      </c>
      <c r="V25" s="39">
        <v>9.42</v>
      </c>
      <c r="W25" s="1"/>
      <c r="X25" s="1"/>
      <c r="Y25" s="1"/>
    </row>
    <row r="26" spans="1:25" x14ac:dyDescent="0.2">
      <c r="A26" s="23" t="s">
        <v>7</v>
      </c>
      <c r="B26" s="54">
        <v>0</v>
      </c>
      <c r="C26" s="38">
        <v>1</v>
      </c>
      <c r="D26" s="37">
        <v>42</v>
      </c>
      <c r="E26" s="38">
        <v>2</v>
      </c>
      <c r="F26" s="37">
        <v>77</v>
      </c>
      <c r="G26" s="38">
        <v>3</v>
      </c>
      <c r="H26" s="37">
        <v>108</v>
      </c>
      <c r="I26" s="38">
        <v>4</v>
      </c>
      <c r="J26" s="38">
        <v>135</v>
      </c>
      <c r="K26" s="38">
        <v>5</v>
      </c>
      <c r="L26" s="38">
        <v>161</v>
      </c>
      <c r="M26" s="38">
        <v>6</v>
      </c>
      <c r="N26" s="38">
        <v>185</v>
      </c>
      <c r="O26" s="38">
        <v>7</v>
      </c>
      <c r="P26" s="38">
        <v>207</v>
      </c>
      <c r="Q26" s="38">
        <v>8</v>
      </c>
      <c r="R26" s="38">
        <v>229</v>
      </c>
      <c r="S26" s="38">
        <v>9</v>
      </c>
      <c r="T26" s="38">
        <v>249</v>
      </c>
      <c r="U26" s="38">
        <v>10</v>
      </c>
      <c r="V26" s="39">
        <v>249</v>
      </c>
      <c r="W26" s="1"/>
      <c r="X26" s="1"/>
      <c r="Y26" s="1"/>
    </row>
    <row r="27" spans="1:25" x14ac:dyDescent="0.2">
      <c r="A27" s="51" t="s">
        <v>8</v>
      </c>
      <c r="B27" s="54">
        <v>0</v>
      </c>
      <c r="C27" s="38">
        <v>5053</v>
      </c>
      <c r="D27" s="37">
        <v>386</v>
      </c>
      <c r="E27" s="38">
        <v>7579</v>
      </c>
      <c r="F27" s="37">
        <v>712</v>
      </c>
      <c r="G27" s="38">
        <v>10106</v>
      </c>
      <c r="H27" s="37">
        <v>998</v>
      </c>
      <c r="I27" s="38">
        <v>12632</v>
      </c>
      <c r="J27" s="38">
        <v>1258</v>
      </c>
      <c r="K27" s="38">
        <v>15158</v>
      </c>
      <c r="L27" s="38">
        <v>1496</v>
      </c>
      <c r="M27" s="38">
        <v>17684</v>
      </c>
      <c r="N27" s="38">
        <v>1718</v>
      </c>
      <c r="O27" s="38">
        <v>20210</v>
      </c>
      <c r="P27" s="38">
        <v>1926</v>
      </c>
      <c r="Q27" s="38">
        <v>22736</v>
      </c>
      <c r="R27" s="38">
        <v>2124</v>
      </c>
      <c r="S27" s="38">
        <v>25262</v>
      </c>
      <c r="T27" s="38">
        <v>2311</v>
      </c>
      <c r="U27" s="38">
        <v>27788</v>
      </c>
      <c r="V27" s="39">
        <v>2311</v>
      </c>
      <c r="W27" s="48"/>
      <c r="X27" s="1"/>
      <c r="Y27" s="1"/>
    </row>
    <row r="28" spans="1:25" x14ac:dyDescent="0.2">
      <c r="A28" s="23" t="s">
        <v>9</v>
      </c>
      <c r="B28" s="54">
        <v>0</v>
      </c>
      <c r="C28" s="38">
        <v>4112</v>
      </c>
      <c r="D28" s="37">
        <v>27</v>
      </c>
      <c r="E28" s="38">
        <v>6168</v>
      </c>
      <c r="F28" s="37">
        <v>50</v>
      </c>
      <c r="G28" s="38">
        <v>8224</v>
      </c>
      <c r="H28" s="37">
        <v>70</v>
      </c>
      <c r="I28" s="38">
        <v>10280</v>
      </c>
      <c r="J28" s="38">
        <v>88</v>
      </c>
      <c r="K28" s="38">
        <v>12336</v>
      </c>
      <c r="L28" s="38">
        <v>104</v>
      </c>
      <c r="M28" s="38">
        <v>14392</v>
      </c>
      <c r="N28" s="38">
        <v>120</v>
      </c>
      <c r="O28" s="38">
        <v>16448</v>
      </c>
      <c r="P28" s="38">
        <v>135</v>
      </c>
      <c r="Q28" s="38">
        <v>18504</v>
      </c>
      <c r="R28" s="38">
        <v>148</v>
      </c>
      <c r="S28" s="38">
        <v>20560</v>
      </c>
      <c r="T28" s="38">
        <v>161</v>
      </c>
      <c r="U28" s="38">
        <v>22616</v>
      </c>
      <c r="V28" s="39">
        <v>161</v>
      </c>
      <c r="W28" s="53"/>
      <c r="X28" s="1"/>
      <c r="Y28" s="1"/>
    </row>
    <row r="29" spans="1:25" x14ac:dyDescent="0.2">
      <c r="A29" s="23" t="s">
        <v>44</v>
      </c>
      <c r="B29" s="54">
        <v>0</v>
      </c>
      <c r="C29" s="38">
        <v>3000</v>
      </c>
      <c r="D29" s="37">
        <v>6</v>
      </c>
      <c r="E29" s="38">
        <v>4500</v>
      </c>
      <c r="F29" s="37">
        <v>11</v>
      </c>
      <c r="G29" s="38">
        <v>6000</v>
      </c>
      <c r="H29" s="37">
        <v>15</v>
      </c>
      <c r="I29" s="38">
        <v>7500</v>
      </c>
      <c r="J29" s="38">
        <v>19</v>
      </c>
      <c r="K29" s="38">
        <v>9000</v>
      </c>
      <c r="L29" s="38">
        <v>23</v>
      </c>
      <c r="M29" s="38">
        <v>10500</v>
      </c>
      <c r="N29" s="38">
        <v>26</v>
      </c>
      <c r="O29" s="38">
        <v>12000</v>
      </c>
      <c r="P29" s="38">
        <v>29</v>
      </c>
      <c r="Q29" s="38">
        <v>13500</v>
      </c>
      <c r="R29" s="38">
        <v>32</v>
      </c>
      <c r="S29" s="38">
        <v>15000</v>
      </c>
      <c r="T29" s="38">
        <v>35</v>
      </c>
      <c r="U29" s="38">
        <v>16500</v>
      </c>
      <c r="V29" s="39">
        <v>35</v>
      </c>
      <c r="W29" s="1"/>
      <c r="X29" s="1"/>
      <c r="Y29" s="1"/>
    </row>
    <row r="30" spans="1:25" x14ac:dyDescent="0.2">
      <c r="A30" s="23" t="s">
        <v>172</v>
      </c>
      <c r="B30" s="54">
        <v>0</v>
      </c>
      <c r="C30" s="38">
        <v>20</v>
      </c>
      <c r="D30" s="37">
        <v>18</v>
      </c>
      <c r="E30" s="38">
        <v>30</v>
      </c>
      <c r="F30" s="37">
        <v>33</v>
      </c>
      <c r="G30" s="38">
        <v>40</v>
      </c>
      <c r="H30" s="37">
        <v>46</v>
      </c>
      <c r="I30" s="38">
        <v>50</v>
      </c>
      <c r="J30" s="38">
        <v>59</v>
      </c>
      <c r="K30" s="38">
        <v>60</v>
      </c>
      <c r="L30" s="38">
        <v>70</v>
      </c>
      <c r="M30" s="38">
        <v>70</v>
      </c>
      <c r="N30" s="38">
        <v>80</v>
      </c>
      <c r="O30" s="38">
        <v>80</v>
      </c>
      <c r="P30" s="38">
        <v>90</v>
      </c>
      <c r="Q30" s="38">
        <v>90</v>
      </c>
      <c r="R30" s="38">
        <v>99</v>
      </c>
      <c r="S30" s="38">
        <v>100</v>
      </c>
      <c r="T30" s="38">
        <v>108</v>
      </c>
      <c r="U30" s="38">
        <v>110</v>
      </c>
      <c r="V30" s="39">
        <v>108</v>
      </c>
      <c r="W30" s="48"/>
      <c r="X30" s="1"/>
      <c r="Y30" s="1"/>
    </row>
    <row r="31" spans="1:25" x14ac:dyDescent="0.2">
      <c r="A31" s="23" t="s">
        <v>10</v>
      </c>
      <c r="B31" s="54">
        <v>0</v>
      </c>
      <c r="C31" s="38">
        <v>308</v>
      </c>
      <c r="D31" s="37">
        <v>1514</v>
      </c>
      <c r="E31" s="38">
        <v>462</v>
      </c>
      <c r="F31" s="37">
        <v>2790</v>
      </c>
      <c r="G31" s="38">
        <v>616</v>
      </c>
      <c r="H31" s="37">
        <v>3914</v>
      </c>
      <c r="I31" s="38">
        <v>770</v>
      </c>
      <c r="J31" s="38">
        <v>4930</v>
      </c>
      <c r="K31" s="38">
        <v>924</v>
      </c>
      <c r="L31" s="38">
        <v>5865</v>
      </c>
      <c r="M31" s="38">
        <v>1078</v>
      </c>
      <c r="N31" s="38">
        <v>6735</v>
      </c>
      <c r="O31" s="38">
        <v>1232</v>
      </c>
      <c r="P31" s="38">
        <v>7552</v>
      </c>
      <c r="Q31" s="38">
        <v>1386</v>
      </c>
      <c r="R31" s="38">
        <v>8325</v>
      </c>
      <c r="S31" s="38">
        <v>1540</v>
      </c>
      <c r="T31" s="38">
        <v>9060</v>
      </c>
      <c r="U31" s="38">
        <v>1694</v>
      </c>
      <c r="V31" s="39">
        <v>9060</v>
      </c>
      <c r="W31" s="53"/>
      <c r="X31" s="1"/>
      <c r="Y31" s="1"/>
    </row>
    <row r="32" spans="1:25" x14ac:dyDescent="0.2">
      <c r="A32" s="24" t="s">
        <v>43</v>
      </c>
      <c r="B32" s="54">
        <v>0</v>
      </c>
      <c r="C32" s="38">
        <v>550</v>
      </c>
      <c r="D32" s="37">
        <v>8</v>
      </c>
      <c r="E32" s="38">
        <v>825</v>
      </c>
      <c r="F32" s="37">
        <v>15</v>
      </c>
      <c r="G32" s="38">
        <v>1100</v>
      </c>
      <c r="H32" s="37">
        <v>21</v>
      </c>
      <c r="I32" s="38">
        <v>1375</v>
      </c>
      <c r="J32" s="38">
        <v>26</v>
      </c>
      <c r="K32" s="38">
        <v>1650</v>
      </c>
      <c r="L32" s="38">
        <v>31</v>
      </c>
      <c r="M32" s="38">
        <v>1925</v>
      </c>
      <c r="N32" s="38">
        <v>36</v>
      </c>
      <c r="O32" s="38">
        <v>2200</v>
      </c>
      <c r="P32" s="38">
        <v>40</v>
      </c>
      <c r="Q32" s="38">
        <v>2475</v>
      </c>
      <c r="R32" s="38">
        <v>44</v>
      </c>
      <c r="S32" s="38">
        <v>2750</v>
      </c>
      <c r="T32" s="38">
        <v>48</v>
      </c>
      <c r="U32" s="38">
        <v>3025</v>
      </c>
      <c r="V32" s="39">
        <v>48</v>
      </c>
      <c r="W32" s="1"/>
      <c r="X32" s="1"/>
      <c r="Y32" s="1"/>
    </row>
    <row r="33" spans="1:25" x14ac:dyDescent="0.2">
      <c r="A33" s="24" t="s">
        <v>173</v>
      </c>
      <c r="B33" s="54">
        <v>0</v>
      </c>
      <c r="C33" s="38">
        <v>1</v>
      </c>
      <c r="D33" s="37">
        <v>15</v>
      </c>
      <c r="E33" s="38">
        <v>2</v>
      </c>
      <c r="F33" s="37">
        <v>28</v>
      </c>
      <c r="G33" s="38">
        <v>3</v>
      </c>
      <c r="H33" s="37">
        <v>39</v>
      </c>
      <c r="I33" s="38">
        <v>4</v>
      </c>
      <c r="J33" s="38">
        <v>49</v>
      </c>
      <c r="K33" s="38">
        <v>5</v>
      </c>
      <c r="L33" s="38">
        <v>58</v>
      </c>
      <c r="M33" s="38">
        <v>6</v>
      </c>
      <c r="N33" s="38">
        <v>67</v>
      </c>
      <c r="O33" s="38">
        <v>7</v>
      </c>
      <c r="P33" s="38">
        <v>75</v>
      </c>
      <c r="Q33" s="38">
        <v>8</v>
      </c>
      <c r="R33" s="38">
        <v>83</v>
      </c>
      <c r="S33" s="38">
        <v>9</v>
      </c>
      <c r="T33" s="38">
        <v>90</v>
      </c>
      <c r="U33" s="38">
        <v>10</v>
      </c>
      <c r="V33" s="39">
        <v>90</v>
      </c>
      <c r="W33" s="1"/>
      <c r="X33" s="1"/>
      <c r="Y33" s="1"/>
    </row>
    <row r="34" spans="1:25" x14ac:dyDescent="0.2">
      <c r="A34" s="24" t="s">
        <v>174</v>
      </c>
      <c r="B34" s="54">
        <v>0</v>
      </c>
      <c r="C34" s="38">
        <v>1</v>
      </c>
      <c r="D34" s="37">
        <v>117</v>
      </c>
      <c r="E34" s="38">
        <v>2</v>
      </c>
      <c r="F34" s="37">
        <v>216</v>
      </c>
      <c r="G34" s="38">
        <v>3</v>
      </c>
      <c r="H34" s="37">
        <v>303</v>
      </c>
      <c r="I34" s="38">
        <v>4</v>
      </c>
      <c r="J34" s="38">
        <v>381</v>
      </c>
      <c r="K34" s="38">
        <v>5</v>
      </c>
      <c r="L34" s="38">
        <v>454</v>
      </c>
      <c r="M34" s="38">
        <v>6</v>
      </c>
      <c r="N34" s="38">
        <v>521</v>
      </c>
      <c r="O34" s="38">
        <v>7</v>
      </c>
      <c r="P34" s="38">
        <v>584</v>
      </c>
      <c r="Q34" s="38">
        <v>8</v>
      </c>
      <c r="R34" s="38">
        <v>644</v>
      </c>
      <c r="S34" s="38">
        <v>9</v>
      </c>
      <c r="T34" s="38">
        <v>701</v>
      </c>
      <c r="U34" s="38">
        <v>10</v>
      </c>
      <c r="V34" s="39">
        <v>701</v>
      </c>
      <c r="W34" s="1"/>
      <c r="X34" s="1"/>
      <c r="Y34" s="1"/>
    </row>
    <row r="35" spans="1:25" x14ac:dyDescent="0.2">
      <c r="A35" s="24" t="s">
        <v>114</v>
      </c>
      <c r="B35" s="54">
        <v>0</v>
      </c>
      <c r="C35" s="38">
        <v>18</v>
      </c>
      <c r="D35" s="37">
        <v>45</v>
      </c>
      <c r="E35" s="38">
        <v>27</v>
      </c>
      <c r="F35" s="37">
        <v>84</v>
      </c>
      <c r="G35" s="38">
        <v>36</v>
      </c>
      <c r="H35" s="37">
        <v>117</v>
      </c>
      <c r="I35" s="38">
        <v>45</v>
      </c>
      <c r="J35" s="38">
        <v>148</v>
      </c>
      <c r="K35" s="38">
        <v>54</v>
      </c>
      <c r="L35" s="38">
        <v>176</v>
      </c>
      <c r="M35" s="38">
        <v>63</v>
      </c>
      <c r="N35" s="38">
        <v>202</v>
      </c>
      <c r="O35" s="38">
        <v>72</v>
      </c>
      <c r="P35" s="38">
        <v>227</v>
      </c>
      <c r="Q35" s="38">
        <v>81</v>
      </c>
      <c r="R35" s="38">
        <v>250</v>
      </c>
      <c r="S35" s="38">
        <v>90</v>
      </c>
      <c r="T35" s="38">
        <v>272</v>
      </c>
      <c r="U35" s="38">
        <v>99</v>
      </c>
      <c r="V35" s="39">
        <v>272</v>
      </c>
      <c r="W35" s="1"/>
      <c r="X35" s="1"/>
      <c r="Y35" s="1"/>
    </row>
    <row r="36" spans="1:25" ht="13.5" thickBot="1" x14ac:dyDescent="0.25">
      <c r="A36" s="25" t="s">
        <v>11</v>
      </c>
      <c r="B36" s="55">
        <v>0</v>
      </c>
      <c r="C36" s="38">
        <v>8313</v>
      </c>
      <c r="D36" s="37">
        <v>72</v>
      </c>
      <c r="E36" s="38">
        <v>12470</v>
      </c>
      <c r="F36" s="37">
        <v>133</v>
      </c>
      <c r="G36" s="38">
        <v>16626</v>
      </c>
      <c r="H36" s="37">
        <v>187</v>
      </c>
      <c r="I36" s="38">
        <v>20783</v>
      </c>
      <c r="J36" s="38">
        <v>235</v>
      </c>
      <c r="K36" s="38">
        <v>24940</v>
      </c>
      <c r="L36" s="38">
        <v>280</v>
      </c>
      <c r="M36" s="38">
        <v>29097</v>
      </c>
      <c r="N36" s="38">
        <v>321</v>
      </c>
      <c r="O36" s="38">
        <v>33254</v>
      </c>
      <c r="P36" s="38">
        <v>360</v>
      </c>
      <c r="Q36" s="38">
        <v>37411</v>
      </c>
      <c r="R36" s="38">
        <v>397</v>
      </c>
      <c r="S36" s="38">
        <v>41568</v>
      </c>
      <c r="T36" s="38">
        <v>432</v>
      </c>
      <c r="U36" s="38">
        <v>45725</v>
      </c>
      <c r="V36" s="39">
        <v>432</v>
      </c>
      <c r="W36" s="48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74" t="s">
        <v>116</v>
      </c>
      <c r="B38" s="174"/>
      <c r="C38" s="174"/>
      <c r="D38" s="17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75" t="s">
        <v>158</v>
      </c>
      <c r="B39" s="175"/>
      <c r="C39" s="175"/>
      <c r="D39" s="175"/>
      <c r="E39" s="1"/>
      <c r="F39" s="53"/>
      <c r="G39" s="53"/>
      <c r="H39" s="53"/>
      <c r="I39" s="53"/>
      <c r="J39" s="1"/>
      <c r="K39" s="5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1" customFormat="1" x14ac:dyDescent="0.2">
      <c r="A40" s="94"/>
      <c r="B40" s="94"/>
      <c r="C40" s="141"/>
      <c r="D40" s="94"/>
      <c r="E40" s="141"/>
      <c r="G40" s="141"/>
      <c r="I40" s="141"/>
      <c r="K40" s="141"/>
      <c r="M40" s="141"/>
      <c r="O40" s="141"/>
      <c r="Q40" s="141"/>
      <c r="S40" s="141"/>
      <c r="U40" s="141"/>
      <c r="V40" s="46"/>
      <c r="W40" s="50"/>
    </row>
    <row r="41" spans="1:25" s="31" customFormat="1" ht="12" customHeight="1" x14ac:dyDescent="0.2">
      <c r="A41" s="94"/>
      <c r="B41" s="94"/>
      <c r="C41" s="95"/>
      <c r="D41" s="95"/>
      <c r="E41" s="95"/>
      <c r="F41" s="96"/>
      <c r="G41" s="95"/>
      <c r="H41" s="96"/>
      <c r="I41" s="95"/>
      <c r="J41" s="96"/>
      <c r="K41" s="95"/>
      <c r="L41" s="96"/>
      <c r="M41" s="95"/>
      <c r="N41" s="96"/>
      <c r="O41" s="95"/>
      <c r="P41" s="96"/>
      <c r="Q41" s="95"/>
      <c r="R41" s="96"/>
      <c r="S41" s="95"/>
      <c r="T41" s="96"/>
      <c r="U41" s="95"/>
    </row>
    <row r="42" spans="1:25" s="31" customFormat="1" x14ac:dyDescent="0.2"/>
    <row r="43" spans="1:25" s="4" customFormat="1" ht="26.25" customHeight="1" x14ac:dyDescent="0.2">
      <c r="A43" s="4" t="s">
        <v>13</v>
      </c>
      <c r="B43" s="4" t="s">
        <v>14</v>
      </c>
      <c r="C43" s="4" t="s">
        <v>15</v>
      </c>
      <c r="D43" s="4" t="s">
        <v>16</v>
      </c>
      <c r="E43" s="4" t="s">
        <v>17</v>
      </c>
      <c r="F43" s="4" t="s">
        <v>18</v>
      </c>
      <c r="G43" s="4" t="s">
        <v>19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26</v>
      </c>
      <c r="O43" s="4" t="s">
        <v>27</v>
      </c>
      <c r="P43" s="4" t="s">
        <v>28</v>
      </c>
      <c r="Q43" s="4" t="s">
        <v>29</v>
      </c>
      <c r="R43" s="4" t="s">
        <v>30</v>
      </c>
      <c r="S43" s="4" t="s">
        <v>31</v>
      </c>
      <c r="T43" s="4" t="s">
        <v>32</v>
      </c>
      <c r="U43" s="4" t="s">
        <v>33</v>
      </c>
      <c r="V43" s="4" t="s">
        <v>34</v>
      </c>
    </row>
    <row r="44" spans="1:25" s="4" customFormat="1" x14ac:dyDescent="0.2">
      <c r="A44" s="4" t="s">
        <v>4</v>
      </c>
      <c r="B44" s="4">
        <v>0</v>
      </c>
      <c r="C44" s="4">
        <v>1</v>
      </c>
      <c r="D44" s="4">
        <v>57</v>
      </c>
      <c r="E44" s="4">
        <v>2</v>
      </c>
      <c r="F44" s="4">
        <v>105</v>
      </c>
      <c r="G44" s="4">
        <v>3</v>
      </c>
      <c r="H44" s="4">
        <v>148</v>
      </c>
      <c r="I44" s="4">
        <v>4</v>
      </c>
      <c r="J44" s="4">
        <v>186</v>
      </c>
      <c r="K44" s="4">
        <v>5</v>
      </c>
      <c r="L44" s="4">
        <v>221</v>
      </c>
      <c r="M44" s="4">
        <v>6</v>
      </c>
      <c r="N44" s="4">
        <v>254</v>
      </c>
      <c r="O44" s="4">
        <v>7</v>
      </c>
      <c r="P44" s="4">
        <v>285</v>
      </c>
      <c r="Q44" s="4">
        <v>8</v>
      </c>
      <c r="R44" s="4">
        <v>314</v>
      </c>
      <c r="S44" s="4">
        <v>9</v>
      </c>
      <c r="T44" s="4">
        <v>342</v>
      </c>
      <c r="U44" s="4">
        <v>10</v>
      </c>
      <c r="V44" s="4">
        <v>342</v>
      </c>
    </row>
    <row r="45" spans="1:25" s="4" customFormat="1" x14ac:dyDescent="0.2">
      <c r="A45" s="4" t="s">
        <v>39</v>
      </c>
      <c r="B45" s="4">
        <v>0</v>
      </c>
      <c r="C45" s="4">
        <v>1</v>
      </c>
      <c r="D45" s="4">
        <v>6</v>
      </c>
      <c r="E45" s="4">
        <v>2</v>
      </c>
      <c r="F45" s="4">
        <v>11</v>
      </c>
      <c r="G45" s="4">
        <v>3</v>
      </c>
      <c r="H45" s="4">
        <v>16</v>
      </c>
      <c r="I45" s="4">
        <v>4</v>
      </c>
      <c r="J45" s="4">
        <v>20</v>
      </c>
      <c r="K45" s="4">
        <v>5</v>
      </c>
      <c r="L45" s="4">
        <v>24</v>
      </c>
      <c r="M45" s="4">
        <v>6</v>
      </c>
      <c r="N45" s="4">
        <v>27</v>
      </c>
      <c r="O45" s="4">
        <v>7</v>
      </c>
      <c r="P45" s="4">
        <v>30</v>
      </c>
      <c r="Q45" s="4">
        <v>8</v>
      </c>
      <c r="R45" s="4">
        <v>33</v>
      </c>
      <c r="S45" s="4">
        <v>9</v>
      </c>
      <c r="T45" s="4">
        <v>36</v>
      </c>
      <c r="U45" s="4">
        <v>10</v>
      </c>
      <c r="V45" s="4">
        <v>36</v>
      </c>
    </row>
    <row r="46" spans="1:25" s="4" customFormat="1" x14ac:dyDescent="0.2">
      <c r="A46" s="4" t="s">
        <v>5</v>
      </c>
      <c r="B46" s="4">
        <v>0</v>
      </c>
      <c r="C46" s="4">
        <v>13885</v>
      </c>
      <c r="D46" s="4">
        <v>46</v>
      </c>
      <c r="E46" s="4">
        <v>20827</v>
      </c>
      <c r="F46" s="4">
        <v>84</v>
      </c>
      <c r="G46" s="4">
        <v>27770</v>
      </c>
      <c r="H46" s="4">
        <v>118</v>
      </c>
      <c r="I46" s="4">
        <v>34712</v>
      </c>
      <c r="J46" s="4">
        <v>149</v>
      </c>
      <c r="K46" s="4">
        <v>41654</v>
      </c>
      <c r="L46" s="4">
        <v>177</v>
      </c>
      <c r="M46" s="4">
        <v>48596</v>
      </c>
      <c r="N46" s="4">
        <v>203</v>
      </c>
      <c r="O46" s="4">
        <v>55538</v>
      </c>
      <c r="P46" s="4">
        <v>228</v>
      </c>
      <c r="Q46" s="4">
        <v>62480</v>
      </c>
      <c r="R46" s="4">
        <v>251</v>
      </c>
      <c r="S46" s="4">
        <v>69422</v>
      </c>
      <c r="T46" s="4">
        <v>273</v>
      </c>
      <c r="U46" s="4">
        <v>76364</v>
      </c>
      <c r="V46" s="4">
        <v>273</v>
      </c>
    </row>
    <row r="47" spans="1:25" s="4" customFormat="1" x14ac:dyDescent="0.2">
      <c r="A47" s="4" t="s">
        <v>140</v>
      </c>
      <c r="B47" s="4">
        <v>0</v>
      </c>
      <c r="C47" s="4">
        <v>1</v>
      </c>
      <c r="D47" s="4">
        <v>16</v>
      </c>
      <c r="E47" s="4">
        <v>2</v>
      </c>
      <c r="F47" s="4">
        <v>29</v>
      </c>
      <c r="G47" s="4">
        <v>3</v>
      </c>
      <c r="H47" s="4">
        <v>41</v>
      </c>
      <c r="I47" s="4">
        <v>4</v>
      </c>
      <c r="J47" s="4">
        <v>52</v>
      </c>
      <c r="K47" s="4">
        <v>5</v>
      </c>
      <c r="L47" s="4">
        <v>62</v>
      </c>
      <c r="M47" s="4">
        <v>6</v>
      </c>
      <c r="N47" s="4">
        <v>71</v>
      </c>
      <c r="O47" s="4">
        <v>7</v>
      </c>
      <c r="P47" s="4">
        <v>80</v>
      </c>
      <c r="Q47" s="4">
        <v>8</v>
      </c>
      <c r="R47" s="4">
        <v>88</v>
      </c>
      <c r="S47" s="4">
        <v>9</v>
      </c>
      <c r="T47" s="4">
        <v>96</v>
      </c>
      <c r="U47" s="4">
        <v>10</v>
      </c>
      <c r="V47" s="4">
        <v>96</v>
      </c>
    </row>
    <row r="48" spans="1:25" s="4" customFormat="1" x14ac:dyDescent="0.2">
      <c r="A48" s="4" t="s">
        <v>41</v>
      </c>
      <c r="B48" s="4">
        <v>0</v>
      </c>
      <c r="C48" s="4">
        <v>1</v>
      </c>
      <c r="D48" s="4">
        <v>8</v>
      </c>
      <c r="E48" s="4">
        <v>2</v>
      </c>
      <c r="F48" s="4">
        <v>14</v>
      </c>
      <c r="G48" s="4">
        <v>3</v>
      </c>
      <c r="H48" s="4">
        <v>20</v>
      </c>
      <c r="I48" s="4">
        <v>4</v>
      </c>
      <c r="J48" s="4">
        <v>26</v>
      </c>
      <c r="K48" s="4">
        <v>5</v>
      </c>
      <c r="L48" s="4">
        <v>30</v>
      </c>
      <c r="M48" s="4">
        <v>6</v>
      </c>
      <c r="N48" s="4">
        <v>35</v>
      </c>
      <c r="O48" s="4">
        <v>7</v>
      </c>
      <c r="P48" s="4">
        <v>39</v>
      </c>
      <c r="Q48" s="4">
        <v>8</v>
      </c>
      <c r="R48" s="4">
        <v>43</v>
      </c>
      <c r="S48" s="4">
        <v>9</v>
      </c>
      <c r="T48" s="4">
        <v>47</v>
      </c>
      <c r="U48" s="4">
        <v>10</v>
      </c>
      <c r="V48" s="4">
        <v>47</v>
      </c>
    </row>
    <row r="49" spans="1:22" s="4" customFormat="1" x14ac:dyDescent="0.2">
      <c r="A49" s="4" t="s">
        <v>40</v>
      </c>
      <c r="B49" s="4">
        <v>0</v>
      </c>
      <c r="C49" s="4">
        <v>1</v>
      </c>
      <c r="D49" s="4">
        <v>5</v>
      </c>
      <c r="E49" s="4">
        <v>2</v>
      </c>
      <c r="F49" s="4">
        <v>10</v>
      </c>
      <c r="G49" s="4">
        <v>3</v>
      </c>
      <c r="H49" s="4">
        <v>13</v>
      </c>
      <c r="I49" s="4">
        <v>4</v>
      </c>
      <c r="J49" s="4">
        <v>17</v>
      </c>
      <c r="K49" s="4">
        <v>5</v>
      </c>
      <c r="L49" s="4">
        <v>20</v>
      </c>
      <c r="M49" s="4">
        <v>6</v>
      </c>
      <c r="N49" s="4">
        <v>23</v>
      </c>
      <c r="O49" s="4">
        <v>7</v>
      </c>
      <c r="P49" s="4">
        <v>26</v>
      </c>
      <c r="Q49" s="4">
        <v>8</v>
      </c>
      <c r="R49" s="4">
        <v>28</v>
      </c>
      <c r="S49" s="4">
        <v>9</v>
      </c>
      <c r="T49" s="4">
        <v>31</v>
      </c>
      <c r="U49" s="4">
        <v>10</v>
      </c>
      <c r="V49" s="4">
        <v>31</v>
      </c>
    </row>
    <row r="50" spans="1:22" s="4" customFormat="1" x14ac:dyDescent="0.2">
      <c r="A50" s="4" t="s">
        <v>42</v>
      </c>
      <c r="B50" s="4">
        <v>0</v>
      </c>
      <c r="C50" s="4">
        <v>1</v>
      </c>
      <c r="D50" s="4">
        <v>7</v>
      </c>
      <c r="E50" s="4">
        <v>2</v>
      </c>
      <c r="F50" s="4">
        <v>12</v>
      </c>
      <c r="G50" s="4">
        <v>3</v>
      </c>
      <c r="H50" s="4">
        <v>17</v>
      </c>
      <c r="I50" s="4">
        <v>4</v>
      </c>
      <c r="J50" s="4">
        <v>21</v>
      </c>
      <c r="K50" s="4">
        <v>5</v>
      </c>
      <c r="L50" s="4">
        <v>25</v>
      </c>
      <c r="M50" s="4">
        <v>6</v>
      </c>
      <c r="N50" s="4">
        <v>29</v>
      </c>
      <c r="O50" s="4">
        <v>7</v>
      </c>
      <c r="P50" s="4">
        <v>33</v>
      </c>
      <c r="Q50" s="4">
        <v>8</v>
      </c>
      <c r="R50" s="4">
        <v>36</v>
      </c>
      <c r="S50" s="4">
        <v>9</v>
      </c>
      <c r="T50" s="4">
        <v>39</v>
      </c>
      <c r="U50" s="4">
        <v>10</v>
      </c>
      <c r="V50" s="4">
        <v>39</v>
      </c>
    </row>
    <row r="51" spans="1:22" s="4" customFormat="1" x14ac:dyDescent="0.2">
      <c r="A51" s="4" t="s">
        <v>6</v>
      </c>
      <c r="B51" s="4">
        <v>0</v>
      </c>
      <c r="C51" s="4">
        <v>15542</v>
      </c>
      <c r="D51" s="4">
        <v>221</v>
      </c>
      <c r="E51" s="4">
        <v>23313</v>
      </c>
      <c r="F51" s="4">
        <v>407</v>
      </c>
      <c r="G51" s="4">
        <v>31084</v>
      </c>
      <c r="H51" s="4">
        <v>571</v>
      </c>
      <c r="I51" s="4">
        <v>38855</v>
      </c>
      <c r="J51" s="4">
        <v>720</v>
      </c>
      <c r="K51" s="4">
        <v>46626</v>
      </c>
      <c r="L51" s="4">
        <v>856</v>
      </c>
      <c r="M51" s="4">
        <v>54397</v>
      </c>
      <c r="N51" s="4">
        <v>983</v>
      </c>
      <c r="O51" s="4">
        <v>62168</v>
      </c>
      <c r="P51" s="4">
        <v>1102</v>
      </c>
      <c r="Q51" s="4">
        <v>69939</v>
      </c>
      <c r="R51" s="4">
        <v>1215</v>
      </c>
      <c r="S51" s="4">
        <v>77710</v>
      </c>
      <c r="T51" s="4">
        <v>1322</v>
      </c>
      <c r="U51" s="4">
        <v>85481</v>
      </c>
      <c r="V51" s="4">
        <v>1322</v>
      </c>
    </row>
    <row r="52" spans="1:22" s="4" customFormat="1" x14ac:dyDescent="0.2">
      <c r="A52" s="4" t="s">
        <v>142</v>
      </c>
      <c r="B52" s="4">
        <v>0</v>
      </c>
      <c r="C52" s="4">
        <v>44</v>
      </c>
      <c r="D52" s="4">
        <v>2336</v>
      </c>
      <c r="E52" s="4">
        <v>66</v>
      </c>
      <c r="F52" s="4">
        <v>4306</v>
      </c>
      <c r="G52" s="4">
        <v>88</v>
      </c>
      <c r="H52" s="4">
        <v>6042</v>
      </c>
      <c r="I52" s="4">
        <v>110</v>
      </c>
      <c r="J52" s="4">
        <v>7610</v>
      </c>
      <c r="K52" s="4">
        <v>132</v>
      </c>
      <c r="L52" s="4">
        <v>9053</v>
      </c>
      <c r="M52" s="4">
        <v>154</v>
      </c>
      <c r="N52" s="4">
        <v>10396</v>
      </c>
      <c r="O52" s="4">
        <v>176</v>
      </c>
      <c r="P52" s="4">
        <v>11657</v>
      </c>
      <c r="Q52" s="4">
        <v>198</v>
      </c>
      <c r="R52" s="4">
        <v>12850</v>
      </c>
      <c r="S52" s="4">
        <v>220</v>
      </c>
      <c r="T52" s="4">
        <v>13985</v>
      </c>
      <c r="U52" s="4">
        <v>242</v>
      </c>
      <c r="V52" s="4">
        <v>13985</v>
      </c>
    </row>
    <row r="53" spans="1:22" s="4" customFormat="1" x14ac:dyDescent="0.2">
      <c r="A53" s="4" t="s">
        <v>12</v>
      </c>
      <c r="B53" s="4">
        <v>0</v>
      </c>
      <c r="C53" s="4">
        <v>44</v>
      </c>
      <c r="D53" s="4">
        <v>1251</v>
      </c>
      <c r="E53" s="4">
        <v>66</v>
      </c>
      <c r="F53" s="4">
        <v>2306</v>
      </c>
      <c r="G53" s="4">
        <v>88</v>
      </c>
      <c r="H53" s="4">
        <v>3236</v>
      </c>
      <c r="I53" s="4">
        <v>110</v>
      </c>
      <c r="J53" s="4">
        <v>4076</v>
      </c>
      <c r="K53" s="4">
        <v>132</v>
      </c>
      <c r="L53" s="4">
        <v>4849</v>
      </c>
      <c r="M53" s="4">
        <v>154</v>
      </c>
      <c r="N53" s="4">
        <v>5568</v>
      </c>
      <c r="O53" s="4">
        <v>176</v>
      </c>
      <c r="P53" s="4">
        <v>6244</v>
      </c>
      <c r="Q53" s="4">
        <v>198</v>
      </c>
      <c r="R53" s="4">
        <v>6882</v>
      </c>
      <c r="S53" s="4">
        <v>220</v>
      </c>
      <c r="T53" s="4">
        <v>7490</v>
      </c>
      <c r="U53" s="4">
        <v>242</v>
      </c>
      <c r="V53" s="4">
        <v>7490</v>
      </c>
    </row>
    <row r="54" spans="1:22" s="4" customFormat="1" x14ac:dyDescent="0.2">
      <c r="A54" s="4" t="s">
        <v>139</v>
      </c>
      <c r="B54" s="4">
        <v>0</v>
      </c>
      <c r="C54" s="4">
        <v>1</v>
      </c>
      <c r="D54" s="4">
        <v>20</v>
      </c>
      <c r="E54" s="4">
        <v>2</v>
      </c>
      <c r="F54" s="4">
        <v>37</v>
      </c>
      <c r="G54" s="4">
        <v>3</v>
      </c>
      <c r="H54" s="4">
        <v>52</v>
      </c>
      <c r="I54" s="4">
        <v>4</v>
      </c>
      <c r="J54" s="4">
        <v>66</v>
      </c>
      <c r="K54" s="4">
        <v>5</v>
      </c>
      <c r="L54" s="4">
        <v>78</v>
      </c>
      <c r="M54" s="4">
        <v>6</v>
      </c>
      <c r="N54" s="4">
        <v>90</v>
      </c>
      <c r="O54" s="4">
        <v>7</v>
      </c>
      <c r="P54" s="4">
        <v>101</v>
      </c>
      <c r="Q54" s="4">
        <v>8</v>
      </c>
      <c r="R54" s="4">
        <v>111</v>
      </c>
      <c r="S54" s="4">
        <v>9</v>
      </c>
      <c r="T54" s="4">
        <v>121</v>
      </c>
      <c r="U54" s="4">
        <v>10</v>
      </c>
      <c r="V54" s="4">
        <v>121</v>
      </c>
    </row>
    <row r="55" spans="1:22" s="4" customFormat="1" x14ac:dyDescent="0.2">
      <c r="A55" s="4" t="s">
        <v>169</v>
      </c>
      <c r="B55" s="4">
        <v>0</v>
      </c>
      <c r="C55" s="4">
        <v>80</v>
      </c>
      <c r="D55" s="4">
        <v>17</v>
      </c>
      <c r="E55" s="4">
        <v>120</v>
      </c>
      <c r="F55" s="4">
        <v>31</v>
      </c>
      <c r="G55" s="4">
        <v>160</v>
      </c>
      <c r="H55" s="4">
        <v>44</v>
      </c>
      <c r="I55" s="4">
        <v>200</v>
      </c>
      <c r="J55" s="4">
        <v>55</v>
      </c>
      <c r="K55" s="4">
        <v>240</v>
      </c>
      <c r="L55" s="4">
        <v>65</v>
      </c>
      <c r="M55" s="4">
        <v>280</v>
      </c>
      <c r="N55" s="4">
        <v>75</v>
      </c>
      <c r="O55" s="4">
        <v>320</v>
      </c>
      <c r="P55" s="4">
        <v>84</v>
      </c>
      <c r="Q55" s="4">
        <v>360</v>
      </c>
      <c r="R55" s="4">
        <v>93</v>
      </c>
      <c r="S55" s="4">
        <v>400</v>
      </c>
      <c r="T55" s="4">
        <v>101</v>
      </c>
      <c r="U55" s="4">
        <v>440</v>
      </c>
      <c r="V55" s="4">
        <v>101</v>
      </c>
    </row>
    <row r="56" spans="1:22" s="4" customFormat="1" x14ac:dyDescent="0.2">
      <c r="A56" s="4" t="s">
        <v>138</v>
      </c>
      <c r="B56" s="4">
        <v>0</v>
      </c>
      <c r="C56" s="4">
        <v>800</v>
      </c>
      <c r="D56" s="4">
        <v>6</v>
      </c>
      <c r="E56" s="4">
        <v>1200</v>
      </c>
      <c r="F56" s="4">
        <v>10</v>
      </c>
      <c r="G56" s="4">
        <v>1600</v>
      </c>
      <c r="H56" s="4">
        <v>15</v>
      </c>
      <c r="I56" s="4">
        <v>2000</v>
      </c>
      <c r="J56" s="4">
        <v>18</v>
      </c>
      <c r="K56" s="4">
        <v>2400</v>
      </c>
      <c r="L56" s="4">
        <v>22</v>
      </c>
      <c r="M56" s="4">
        <v>2800</v>
      </c>
      <c r="N56" s="4">
        <v>25</v>
      </c>
      <c r="O56" s="4">
        <v>3200</v>
      </c>
      <c r="P56" s="4">
        <v>28</v>
      </c>
      <c r="Q56" s="4">
        <v>3600</v>
      </c>
      <c r="R56" s="4">
        <v>31</v>
      </c>
      <c r="S56" s="4">
        <v>4000</v>
      </c>
      <c r="T56" s="4">
        <v>34</v>
      </c>
      <c r="U56" s="4">
        <v>4400</v>
      </c>
      <c r="V56" s="4">
        <v>34</v>
      </c>
    </row>
    <row r="57" spans="1:22" s="4" customFormat="1" x14ac:dyDescent="0.2">
      <c r="A57" s="4" t="s">
        <v>170</v>
      </c>
      <c r="B57" s="4">
        <v>0</v>
      </c>
      <c r="C57" s="4">
        <v>1</v>
      </c>
      <c r="D57" s="4">
        <v>38</v>
      </c>
      <c r="E57" s="4">
        <v>2</v>
      </c>
      <c r="F57" s="4">
        <v>71</v>
      </c>
      <c r="G57" s="4">
        <v>3</v>
      </c>
      <c r="H57" s="4">
        <v>99</v>
      </c>
      <c r="I57" s="4">
        <v>4</v>
      </c>
      <c r="J57" s="4">
        <v>125</v>
      </c>
      <c r="K57" s="4">
        <v>5</v>
      </c>
      <c r="L57" s="4">
        <v>149</v>
      </c>
      <c r="M57" s="4">
        <v>6</v>
      </c>
      <c r="N57" s="4">
        <v>171</v>
      </c>
      <c r="O57" s="4">
        <v>7</v>
      </c>
      <c r="P57" s="4">
        <v>192</v>
      </c>
      <c r="Q57" s="4">
        <v>8</v>
      </c>
      <c r="R57" s="4">
        <v>211</v>
      </c>
      <c r="S57" s="4">
        <v>9</v>
      </c>
      <c r="T57" s="4">
        <v>230</v>
      </c>
      <c r="U57" s="4">
        <v>10</v>
      </c>
      <c r="V57" s="4">
        <v>230</v>
      </c>
    </row>
    <row r="58" spans="1:22" s="4" customFormat="1" x14ac:dyDescent="0.2">
      <c r="A58" s="4" t="s">
        <v>137</v>
      </c>
      <c r="B58" s="4">
        <v>0</v>
      </c>
      <c r="C58" s="4">
        <v>1</v>
      </c>
      <c r="D58" s="4">
        <v>55</v>
      </c>
      <c r="E58" s="4">
        <v>2</v>
      </c>
      <c r="F58" s="4">
        <v>101</v>
      </c>
      <c r="G58" s="4">
        <v>3</v>
      </c>
      <c r="H58" s="4">
        <v>141</v>
      </c>
      <c r="I58" s="4">
        <v>4</v>
      </c>
      <c r="J58" s="4">
        <v>178</v>
      </c>
      <c r="K58" s="4">
        <v>5</v>
      </c>
      <c r="L58" s="4">
        <v>212</v>
      </c>
      <c r="M58" s="4">
        <v>6</v>
      </c>
      <c r="N58" s="4">
        <v>243</v>
      </c>
      <c r="O58" s="4">
        <v>7</v>
      </c>
      <c r="P58" s="4">
        <v>272</v>
      </c>
      <c r="Q58" s="4">
        <v>8</v>
      </c>
      <c r="R58" s="4">
        <v>300</v>
      </c>
      <c r="S58" s="4">
        <v>9</v>
      </c>
      <c r="T58" s="4">
        <v>327</v>
      </c>
      <c r="U58" s="4">
        <v>10</v>
      </c>
      <c r="V58" s="4">
        <v>327</v>
      </c>
    </row>
    <row r="59" spans="1:22" s="4" customFormat="1" x14ac:dyDescent="0.2">
      <c r="A59" s="4" t="s">
        <v>171</v>
      </c>
      <c r="B59" s="4">
        <v>0</v>
      </c>
      <c r="C59" s="4">
        <v>106</v>
      </c>
      <c r="D59" s="4">
        <v>814</v>
      </c>
      <c r="E59" s="4">
        <v>159</v>
      </c>
      <c r="F59" s="4">
        <v>1500</v>
      </c>
      <c r="G59" s="4">
        <v>212</v>
      </c>
      <c r="H59" s="4">
        <v>2104</v>
      </c>
      <c r="I59" s="4">
        <v>265</v>
      </c>
      <c r="J59" s="4">
        <v>2651</v>
      </c>
      <c r="K59" s="4">
        <v>318</v>
      </c>
      <c r="L59" s="4">
        <v>3153</v>
      </c>
      <c r="M59" s="4">
        <v>371</v>
      </c>
      <c r="N59" s="4">
        <v>3621</v>
      </c>
      <c r="O59" s="4">
        <v>424</v>
      </c>
      <c r="P59" s="4">
        <v>4060</v>
      </c>
      <c r="Q59" s="4">
        <v>477</v>
      </c>
      <c r="R59" s="4">
        <v>4476</v>
      </c>
      <c r="S59" s="4">
        <v>530</v>
      </c>
      <c r="T59" s="4">
        <v>4871</v>
      </c>
      <c r="U59" s="4">
        <v>583</v>
      </c>
      <c r="V59" s="4">
        <v>4871</v>
      </c>
    </row>
    <row r="60" spans="1:22" s="4" customFormat="1" x14ac:dyDescent="0.2">
      <c r="A60" s="4" t="s">
        <v>141</v>
      </c>
      <c r="B60" s="4">
        <v>0</v>
      </c>
      <c r="C60" s="4">
        <v>1</v>
      </c>
      <c r="D60" s="4">
        <v>1.57</v>
      </c>
      <c r="E60" s="4">
        <v>2</v>
      </c>
      <c r="F60" s="4">
        <v>2.9</v>
      </c>
      <c r="G60" s="4">
        <v>3</v>
      </c>
      <c r="H60" s="4">
        <v>4.07</v>
      </c>
      <c r="I60" s="4">
        <v>4</v>
      </c>
      <c r="J60" s="4">
        <v>5.12</v>
      </c>
      <c r="K60" s="4">
        <v>5</v>
      </c>
      <c r="L60" s="4">
        <v>6.1</v>
      </c>
      <c r="M60" s="4">
        <v>6</v>
      </c>
      <c r="N60" s="4">
        <v>7</v>
      </c>
      <c r="O60" s="4">
        <v>7</v>
      </c>
      <c r="P60" s="4">
        <v>7.85</v>
      </c>
      <c r="Q60" s="4">
        <v>8</v>
      </c>
      <c r="R60" s="4">
        <v>8.65</v>
      </c>
      <c r="S60" s="4">
        <v>9</v>
      </c>
      <c r="T60" s="4">
        <v>9.42</v>
      </c>
      <c r="U60" s="4">
        <v>10</v>
      </c>
      <c r="V60" s="4">
        <v>9.42</v>
      </c>
    </row>
    <row r="61" spans="1:22" s="4" customFormat="1" x14ac:dyDescent="0.2">
      <c r="A61" s="4" t="s">
        <v>7</v>
      </c>
      <c r="B61" s="4">
        <v>0</v>
      </c>
      <c r="C61" s="4">
        <v>1</v>
      </c>
      <c r="D61" s="4">
        <v>42</v>
      </c>
      <c r="E61" s="4">
        <v>2</v>
      </c>
      <c r="F61" s="4">
        <v>77</v>
      </c>
      <c r="G61" s="4">
        <v>3</v>
      </c>
      <c r="H61" s="4">
        <v>108</v>
      </c>
      <c r="I61" s="4">
        <v>4</v>
      </c>
      <c r="J61" s="4">
        <v>135</v>
      </c>
      <c r="K61" s="4">
        <v>5</v>
      </c>
      <c r="L61" s="4">
        <v>161</v>
      </c>
      <c r="M61" s="4">
        <v>6</v>
      </c>
      <c r="N61" s="4">
        <v>185</v>
      </c>
      <c r="O61" s="4">
        <v>7</v>
      </c>
      <c r="P61" s="4">
        <v>207</v>
      </c>
      <c r="Q61" s="4">
        <v>8</v>
      </c>
      <c r="R61" s="4">
        <v>229</v>
      </c>
      <c r="S61" s="4">
        <v>9</v>
      </c>
      <c r="T61" s="4">
        <v>249</v>
      </c>
      <c r="U61" s="4">
        <v>10</v>
      </c>
      <c r="V61" s="4">
        <v>249</v>
      </c>
    </row>
    <row r="62" spans="1:22" s="4" customFormat="1" x14ac:dyDescent="0.2">
      <c r="A62" s="4" t="s">
        <v>8</v>
      </c>
      <c r="B62" s="4">
        <v>0</v>
      </c>
      <c r="C62" s="4">
        <v>5053</v>
      </c>
      <c r="D62" s="4">
        <v>386</v>
      </c>
      <c r="E62" s="4">
        <v>7579</v>
      </c>
      <c r="F62" s="4">
        <v>712</v>
      </c>
      <c r="G62" s="4">
        <v>10106</v>
      </c>
      <c r="H62" s="4">
        <v>998</v>
      </c>
      <c r="I62" s="4">
        <v>12632</v>
      </c>
      <c r="J62" s="4">
        <v>1258</v>
      </c>
      <c r="K62" s="4">
        <v>15158</v>
      </c>
      <c r="L62" s="4">
        <v>1496</v>
      </c>
      <c r="M62" s="4">
        <v>17684</v>
      </c>
      <c r="N62" s="4">
        <v>1718</v>
      </c>
      <c r="O62" s="4">
        <v>20210</v>
      </c>
      <c r="P62" s="4">
        <v>1926</v>
      </c>
      <c r="Q62" s="4">
        <v>22736</v>
      </c>
      <c r="R62" s="4">
        <v>2124</v>
      </c>
      <c r="S62" s="4">
        <v>25262</v>
      </c>
      <c r="T62" s="4">
        <v>2311</v>
      </c>
      <c r="U62" s="4">
        <v>27788</v>
      </c>
      <c r="V62" s="4">
        <v>2311</v>
      </c>
    </row>
    <row r="63" spans="1:22" s="4" customFormat="1" x14ac:dyDescent="0.2">
      <c r="A63" s="4" t="s">
        <v>9</v>
      </c>
      <c r="B63" s="4">
        <v>0</v>
      </c>
      <c r="C63" s="4">
        <v>4112</v>
      </c>
      <c r="D63" s="4">
        <v>27</v>
      </c>
      <c r="E63" s="4">
        <v>6168</v>
      </c>
      <c r="F63" s="4">
        <v>50</v>
      </c>
      <c r="G63" s="4">
        <v>8224</v>
      </c>
      <c r="H63" s="4">
        <v>70</v>
      </c>
      <c r="I63" s="4">
        <v>10280</v>
      </c>
      <c r="J63" s="4">
        <v>88</v>
      </c>
      <c r="K63" s="4">
        <v>12336</v>
      </c>
      <c r="L63" s="4">
        <v>104</v>
      </c>
      <c r="M63" s="4">
        <v>14392</v>
      </c>
      <c r="N63" s="4">
        <v>120</v>
      </c>
      <c r="O63" s="4">
        <v>16448</v>
      </c>
      <c r="P63" s="4">
        <v>135</v>
      </c>
      <c r="Q63" s="4">
        <v>18504</v>
      </c>
      <c r="R63" s="4">
        <v>148</v>
      </c>
      <c r="S63" s="4">
        <v>20560</v>
      </c>
      <c r="T63" s="4">
        <v>161</v>
      </c>
      <c r="U63" s="4">
        <v>22616</v>
      </c>
      <c r="V63" s="4">
        <v>161</v>
      </c>
    </row>
    <row r="64" spans="1:22" s="4" customFormat="1" x14ac:dyDescent="0.2">
      <c r="A64" s="4" t="s">
        <v>44</v>
      </c>
      <c r="B64" s="4">
        <v>0</v>
      </c>
      <c r="C64" s="4">
        <v>3000</v>
      </c>
      <c r="D64" s="4">
        <v>6</v>
      </c>
      <c r="E64" s="4">
        <v>4500</v>
      </c>
      <c r="F64" s="4">
        <v>11</v>
      </c>
      <c r="G64" s="4">
        <v>6000</v>
      </c>
      <c r="H64" s="4">
        <v>15</v>
      </c>
      <c r="I64" s="4">
        <v>7500</v>
      </c>
      <c r="J64" s="4">
        <v>19</v>
      </c>
      <c r="K64" s="4">
        <v>9000</v>
      </c>
      <c r="L64" s="4">
        <v>23</v>
      </c>
      <c r="M64" s="4">
        <v>10500</v>
      </c>
      <c r="N64" s="4">
        <v>26</v>
      </c>
      <c r="O64" s="4">
        <v>12000</v>
      </c>
      <c r="P64" s="4">
        <v>29</v>
      </c>
      <c r="Q64" s="4">
        <v>13500</v>
      </c>
      <c r="R64" s="4">
        <v>32</v>
      </c>
      <c r="S64" s="4">
        <v>15000</v>
      </c>
      <c r="T64" s="4">
        <v>35</v>
      </c>
      <c r="U64" s="4">
        <v>16500</v>
      </c>
      <c r="V64" s="4">
        <v>35</v>
      </c>
    </row>
    <row r="65" spans="1:22" s="4" customFormat="1" x14ac:dyDescent="0.2">
      <c r="A65" s="4" t="s">
        <v>172</v>
      </c>
      <c r="B65" s="4">
        <v>0</v>
      </c>
      <c r="C65" s="4">
        <v>20</v>
      </c>
      <c r="D65" s="4">
        <v>18</v>
      </c>
      <c r="E65" s="4">
        <v>30</v>
      </c>
      <c r="F65" s="4">
        <v>33</v>
      </c>
      <c r="G65" s="4">
        <v>40</v>
      </c>
      <c r="H65" s="4">
        <v>46</v>
      </c>
      <c r="I65" s="4">
        <v>50</v>
      </c>
      <c r="J65" s="4">
        <v>59</v>
      </c>
      <c r="K65" s="4">
        <v>60</v>
      </c>
      <c r="L65" s="4">
        <v>70</v>
      </c>
      <c r="M65" s="4">
        <v>70</v>
      </c>
      <c r="N65" s="4">
        <v>80</v>
      </c>
      <c r="O65" s="4">
        <v>80</v>
      </c>
      <c r="P65" s="4">
        <v>90</v>
      </c>
      <c r="Q65" s="4">
        <v>90</v>
      </c>
      <c r="R65" s="4">
        <v>99</v>
      </c>
      <c r="S65" s="4">
        <v>100</v>
      </c>
      <c r="T65" s="4">
        <v>108</v>
      </c>
      <c r="U65" s="4">
        <v>110</v>
      </c>
      <c r="V65" s="4">
        <v>108</v>
      </c>
    </row>
    <row r="66" spans="1:22" s="4" customFormat="1" x14ac:dyDescent="0.2">
      <c r="A66" s="4" t="s">
        <v>10</v>
      </c>
      <c r="B66" s="4">
        <v>0</v>
      </c>
      <c r="C66" s="4">
        <v>308</v>
      </c>
      <c r="D66" s="4">
        <v>1514</v>
      </c>
      <c r="E66" s="4">
        <v>462</v>
      </c>
      <c r="F66" s="4">
        <v>2790</v>
      </c>
      <c r="G66" s="4">
        <v>616</v>
      </c>
      <c r="H66" s="4">
        <v>3914</v>
      </c>
      <c r="I66" s="4">
        <v>770</v>
      </c>
      <c r="J66" s="4">
        <v>4930</v>
      </c>
      <c r="K66" s="4">
        <v>924</v>
      </c>
      <c r="L66" s="4">
        <v>5865</v>
      </c>
      <c r="M66" s="4">
        <v>1078</v>
      </c>
      <c r="N66" s="4">
        <v>6735</v>
      </c>
      <c r="O66" s="4">
        <v>1232</v>
      </c>
      <c r="P66" s="4">
        <v>7552</v>
      </c>
      <c r="Q66" s="4">
        <v>1386</v>
      </c>
      <c r="R66" s="4">
        <v>8325</v>
      </c>
      <c r="S66" s="4">
        <v>1540</v>
      </c>
      <c r="T66" s="4">
        <v>9060</v>
      </c>
      <c r="U66" s="4">
        <v>1694</v>
      </c>
      <c r="V66" s="4">
        <v>9060</v>
      </c>
    </row>
    <row r="67" spans="1:22" s="4" customFormat="1" x14ac:dyDescent="0.2">
      <c r="A67" s="4" t="s">
        <v>43</v>
      </c>
      <c r="B67" s="4">
        <v>0</v>
      </c>
      <c r="C67" s="4">
        <v>550</v>
      </c>
      <c r="D67" s="4">
        <v>8</v>
      </c>
      <c r="E67" s="4">
        <v>825</v>
      </c>
      <c r="F67" s="4">
        <v>15</v>
      </c>
      <c r="G67" s="4">
        <v>1100</v>
      </c>
      <c r="H67" s="4">
        <v>21</v>
      </c>
      <c r="I67" s="4">
        <v>1375</v>
      </c>
      <c r="J67" s="4">
        <v>26</v>
      </c>
      <c r="K67" s="4">
        <v>1650</v>
      </c>
      <c r="L67" s="4">
        <v>31</v>
      </c>
      <c r="M67" s="4">
        <v>1925</v>
      </c>
      <c r="N67" s="4">
        <v>36</v>
      </c>
      <c r="O67" s="4">
        <v>2200</v>
      </c>
      <c r="P67" s="4">
        <v>40</v>
      </c>
      <c r="Q67" s="4">
        <v>2475</v>
      </c>
      <c r="R67" s="4">
        <v>44</v>
      </c>
      <c r="S67" s="4">
        <v>2750</v>
      </c>
      <c r="T67" s="4">
        <v>48</v>
      </c>
      <c r="U67" s="4">
        <v>3025</v>
      </c>
      <c r="V67" s="4">
        <v>48</v>
      </c>
    </row>
    <row r="68" spans="1:22" s="4" customFormat="1" x14ac:dyDescent="0.2">
      <c r="A68" s="4" t="s">
        <v>173</v>
      </c>
      <c r="B68" s="4">
        <v>0</v>
      </c>
      <c r="C68" s="4">
        <v>1</v>
      </c>
      <c r="D68" s="4">
        <v>15</v>
      </c>
      <c r="E68" s="4">
        <v>2</v>
      </c>
      <c r="F68" s="4">
        <v>28</v>
      </c>
      <c r="G68" s="4">
        <v>3</v>
      </c>
      <c r="H68" s="4">
        <v>39</v>
      </c>
      <c r="I68" s="4">
        <v>4</v>
      </c>
      <c r="J68" s="4">
        <v>49</v>
      </c>
      <c r="K68" s="4">
        <v>5</v>
      </c>
      <c r="L68" s="4">
        <v>58</v>
      </c>
      <c r="M68" s="4">
        <v>6</v>
      </c>
      <c r="N68" s="4">
        <v>67</v>
      </c>
      <c r="O68" s="4">
        <v>7</v>
      </c>
      <c r="P68" s="4">
        <v>75</v>
      </c>
      <c r="Q68" s="4">
        <v>8</v>
      </c>
      <c r="R68" s="4">
        <v>83</v>
      </c>
      <c r="S68" s="4">
        <v>9</v>
      </c>
      <c r="T68" s="4">
        <v>90</v>
      </c>
      <c r="U68" s="4">
        <v>10</v>
      </c>
      <c r="V68" s="4">
        <v>90</v>
      </c>
    </row>
    <row r="69" spans="1:22" s="4" customFormat="1" x14ac:dyDescent="0.2">
      <c r="A69" s="4" t="s">
        <v>174</v>
      </c>
      <c r="B69" s="4">
        <v>0</v>
      </c>
      <c r="C69" s="4">
        <v>1</v>
      </c>
      <c r="D69" s="4">
        <v>117</v>
      </c>
      <c r="E69" s="4">
        <v>2</v>
      </c>
      <c r="F69" s="4">
        <v>216</v>
      </c>
      <c r="G69" s="4">
        <v>3</v>
      </c>
      <c r="H69" s="4">
        <v>303</v>
      </c>
      <c r="I69" s="4">
        <v>4</v>
      </c>
      <c r="J69" s="4">
        <v>381</v>
      </c>
      <c r="K69" s="4">
        <v>5</v>
      </c>
      <c r="L69" s="4">
        <v>454</v>
      </c>
      <c r="M69" s="4">
        <v>6</v>
      </c>
      <c r="N69" s="4">
        <v>521</v>
      </c>
      <c r="O69" s="4">
        <v>7</v>
      </c>
      <c r="P69" s="4">
        <v>584</v>
      </c>
      <c r="Q69" s="4">
        <v>8</v>
      </c>
      <c r="R69" s="4">
        <v>644</v>
      </c>
      <c r="S69" s="4">
        <v>9</v>
      </c>
      <c r="T69" s="4">
        <v>701</v>
      </c>
      <c r="U69" s="4">
        <v>10</v>
      </c>
      <c r="V69" s="4">
        <v>701</v>
      </c>
    </row>
    <row r="70" spans="1:22" s="4" customFormat="1" x14ac:dyDescent="0.2">
      <c r="A70" s="4" t="s">
        <v>114</v>
      </c>
      <c r="B70" s="4">
        <v>0</v>
      </c>
      <c r="C70" s="4">
        <v>18</v>
      </c>
      <c r="D70" s="4">
        <v>45</v>
      </c>
      <c r="E70" s="4">
        <v>27</v>
      </c>
      <c r="F70" s="4">
        <v>84</v>
      </c>
      <c r="G70" s="4">
        <v>36</v>
      </c>
      <c r="H70" s="4">
        <v>117</v>
      </c>
      <c r="I70" s="4">
        <v>45</v>
      </c>
      <c r="J70" s="4">
        <v>148</v>
      </c>
      <c r="K70" s="4">
        <v>54</v>
      </c>
      <c r="L70" s="4">
        <v>176</v>
      </c>
      <c r="M70" s="4">
        <v>63</v>
      </c>
      <c r="N70" s="4">
        <v>202</v>
      </c>
      <c r="O70" s="4">
        <v>72</v>
      </c>
      <c r="P70" s="4">
        <v>227</v>
      </c>
      <c r="Q70" s="4">
        <v>81</v>
      </c>
      <c r="R70" s="4">
        <v>250</v>
      </c>
      <c r="S70" s="4">
        <v>90</v>
      </c>
      <c r="T70" s="4">
        <v>272</v>
      </c>
      <c r="U70" s="4">
        <v>99</v>
      </c>
      <c r="V70" s="4">
        <v>272</v>
      </c>
    </row>
    <row r="71" spans="1:22" s="4" customFormat="1" x14ac:dyDescent="0.2">
      <c r="A71" s="4" t="s">
        <v>11</v>
      </c>
      <c r="B71" s="4">
        <v>0</v>
      </c>
      <c r="C71" s="4">
        <v>8313</v>
      </c>
      <c r="D71" s="4">
        <v>72</v>
      </c>
      <c r="E71" s="4">
        <v>12470</v>
      </c>
      <c r="F71" s="4">
        <v>133</v>
      </c>
      <c r="G71" s="4">
        <v>16626</v>
      </c>
      <c r="H71" s="4">
        <v>187</v>
      </c>
      <c r="I71" s="4">
        <v>20783</v>
      </c>
      <c r="J71" s="4">
        <v>235</v>
      </c>
      <c r="K71" s="4">
        <v>24940</v>
      </c>
      <c r="L71" s="4">
        <v>280</v>
      </c>
      <c r="M71" s="4">
        <v>29097</v>
      </c>
      <c r="N71" s="4">
        <v>321</v>
      </c>
      <c r="O71" s="4">
        <v>33254</v>
      </c>
      <c r="P71" s="4">
        <v>360</v>
      </c>
      <c r="Q71" s="4">
        <v>37411</v>
      </c>
      <c r="R71" s="4">
        <v>397</v>
      </c>
      <c r="S71" s="4">
        <v>41568</v>
      </c>
      <c r="T71" s="4">
        <v>432</v>
      </c>
      <c r="U71" s="4">
        <v>45725</v>
      </c>
      <c r="V71" s="4">
        <v>432</v>
      </c>
    </row>
    <row r="72" spans="1:22" s="4" customFormat="1" x14ac:dyDescent="0.2"/>
    <row r="73" spans="1:22" s="4" customFormat="1" x14ac:dyDescent="0.2">
      <c r="A73" s="176"/>
      <c r="B73" s="177"/>
      <c r="C73" s="177"/>
      <c r="D73" s="177"/>
    </row>
    <row r="74" spans="1:22" s="31" customFormat="1" x14ac:dyDescent="0.2">
      <c r="A74" s="178"/>
      <c r="B74" s="178"/>
      <c r="C74" s="178"/>
      <c r="D74" s="178"/>
    </row>
    <row r="75" spans="1:22" s="31" customFormat="1" x14ac:dyDescent="0.2">
      <c r="V75" s="46"/>
    </row>
    <row r="76" spans="1:22" s="31" customFormat="1" x14ac:dyDescent="0.2"/>
    <row r="77" spans="1:22" s="31" customFormat="1" x14ac:dyDescent="0.2"/>
    <row r="78" spans="1:22" s="31" customFormat="1" x14ac:dyDescent="0.2"/>
    <row r="79" spans="1:22" s="31" customFormat="1" x14ac:dyDescent="0.2"/>
    <row r="80" spans="1:22" s="31" customFormat="1" x14ac:dyDescent="0.2"/>
    <row r="81" spans="1:24" s="31" customFormat="1" x14ac:dyDescent="0.2"/>
    <row r="82" spans="1:24" s="31" customFormat="1" x14ac:dyDescent="0.2"/>
    <row r="83" spans="1:24" s="31" customFormat="1" x14ac:dyDescent="0.2"/>
    <row r="84" spans="1:24" s="30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1:24" s="30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1:24" s="30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1:24" s="31" customFormat="1" x14ac:dyDescent="0.2"/>
  </sheetData>
  <mergeCells count="5">
    <mergeCell ref="A5:C5"/>
    <mergeCell ref="A38:D38"/>
    <mergeCell ref="A39:D39"/>
    <mergeCell ref="A73:D73"/>
    <mergeCell ref="A74:D74"/>
  </mergeCells>
  <conditionalFormatting sqref="B9:V36">
    <cfRule type="expression" dxfId="0" priority="1">
      <formula>B9&lt;&gt;B44</formula>
    </cfRule>
  </conditionalFormatting>
  <pageMargins left="0.7" right="0.7" top="0.75" bottom="0.75" header="0.3" footer="0.3"/>
  <pageSetup paperSize="9" scale="40" orientation="landscape" r:id="rId1"/>
  <drawing r:id="rId2"/>
</worksheet>
</file>

<file path=docMetadata/LabelInfo.xml><?xml version="1.0" encoding="utf-8"?>
<clbl:labelList xmlns:clbl="http://schemas.microsoft.com/office/2020/mipLabelMetadata">
  <clbl:label id="{7907e52f-a847-4e53-bbbe-7a3b00e6cb7c}" enabled="1" method="Privileged" siteId="{5ed5099a-e295-40d5-9360-2302959f84b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Key Changes</vt:lpstr>
      <vt:lpstr>Summary Parameters</vt:lpstr>
      <vt:lpstr>Inter-prompt Spread Charges</vt:lpstr>
      <vt:lpstr>Volatility Shifts</vt:lpstr>
      <vt:lpstr>Additional Margin</vt:lpstr>
      <vt:lpstr>'Inter-prompt Spread Charges'!Print_Area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Kirkwood</dc:creator>
  <cp:keywords>DocumentClassification=LME_Public</cp:keywords>
  <cp:lastModifiedBy>Andrew Callington</cp:lastModifiedBy>
  <cp:lastPrinted>2019-01-07T10:40:11Z</cp:lastPrinted>
  <dcterms:created xsi:type="dcterms:W3CDTF">2014-08-18T08:36:11Z</dcterms:created>
  <dcterms:modified xsi:type="dcterms:W3CDTF">2026-10-08T12:14:06Z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6dca76ed-fca7-444d-8306-52a4e1a639bb</vt:lpwstr>
  </property>
  <property fmtid="{D5CDD505-2E9C-101B-9397-08002B2CF9AE}" pid="3" name="LMEClassification">
    <vt:lpwstr>Public</vt:lpwstr>
  </property>
  <property fmtid="{D5CDD505-2E9C-101B-9397-08002B2CF9AE}" pid="4" name="VisualMarking">
    <vt:lpwstr>No</vt:lpwstr>
  </property>
  <property fmtid="{D5CDD505-2E9C-101B-9397-08002B2CF9AE}" pid="5" name="{A44787D4-0540-4523-9961-78E4036D8C6D}">
    <vt:lpwstr>{F7A24D6E-A8DB-44A6-8F82-4F60A45B6F7F}</vt:lpwstr>
  </property>
  <property fmtid="{D5CDD505-2E9C-101B-9397-08002B2CF9AE}" pid="6" name="MSIP_Label_7907e52f-a847-4e53-bbbe-7a3b00e6cb7c_Enabled">
    <vt:lpwstr>true</vt:lpwstr>
  </property>
  <property fmtid="{D5CDD505-2E9C-101B-9397-08002B2CF9AE}" pid="7" name="MSIP_Label_7907e52f-a847-4e53-bbbe-7a3b00e6cb7c_SetDate">
    <vt:lpwstr>2025-10-17T12:56:32Z</vt:lpwstr>
  </property>
  <property fmtid="{D5CDD505-2E9C-101B-9397-08002B2CF9AE}" pid="8" name="MSIP_Label_7907e52f-a847-4e53-bbbe-7a3b00e6cb7c_Method">
    <vt:lpwstr>Privileged</vt:lpwstr>
  </property>
  <property fmtid="{D5CDD505-2E9C-101B-9397-08002B2CF9AE}" pid="9" name="MSIP_Label_7907e52f-a847-4e53-bbbe-7a3b00e6cb7c_Name">
    <vt:lpwstr>Public</vt:lpwstr>
  </property>
  <property fmtid="{D5CDD505-2E9C-101B-9397-08002B2CF9AE}" pid="10" name="MSIP_Label_7907e52f-a847-4e53-bbbe-7a3b00e6cb7c_SiteId">
    <vt:lpwstr>5ed5099a-e295-40d5-9360-2302959f84b0</vt:lpwstr>
  </property>
  <property fmtid="{D5CDD505-2E9C-101B-9397-08002B2CF9AE}" pid="11" name="MSIP_Label_7907e52f-a847-4e53-bbbe-7a3b00e6cb7c_ActionId">
    <vt:lpwstr>cc617840-e234-4351-8ad5-390ce96fbe84</vt:lpwstr>
  </property>
  <property fmtid="{D5CDD505-2E9C-101B-9397-08002B2CF9AE}" pid="12" name="MSIP_Label_7907e52f-a847-4e53-bbbe-7a3b00e6cb7c_ContentBits">
    <vt:lpwstr>0</vt:lpwstr>
  </property>
  <property fmtid="{D5CDD505-2E9C-101B-9397-08002B2CF9AE}" pid="13" name="MSIP_Label_7907e52f-a847-4e53-bbbe-7a3b00e6cb7c_Tag">
    <vt:lpwstr>10, 0, 1, 1</vt:lpwstr>
  </property>
</Properties>
</file>