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April 2020\Reportable Template\"/>
    </mc:Choice>
  </mc:AlternateContent>
  <bookViews>
    <workbookView xWindow="0" yWindow="0" windowWidth="14400" windowHeight="5610"/>
  </bookViews>
  <sheets>
    <sheet name="April -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2" i="1"/>
  <c r="L7" i="1" l="1"/>
  <c r="L8" i="1"/>
  <c r="L9" i="1"/>
  <c r="L6" i="1"/>
  <c r="D18" i="1" l="1"/>
  <c r="E18" i="1"/>
  <c r="F18" i="1"/>
  <c r="G18" i="1"/>
  <c r="H18" i="1"/>
  <c r="I18" i="1"/>
  <c r="J18" i="1"/>
  <c r="K18" i="1"/>
  <c r="L18" i="1"/>
  <c r="C18" i="1"/>
  <c r="D14" i="1"/>
  <c r="E14" i="1"/>
  <c r="F14" i="1"/>
  <c r="L14" i="1" s="1"/>
  <c r="G14" i="1"/>
  <c r="H14" i="1"/>
  <c r="I14" i="1"/>
  <c r="J14" i="1"/>
  <c r="K14" i="1"/>
  <c r="C14" i="1"/>
  <c r="D10" i="1"/>
  <c r="E10" i="1"/>
  <c r="F10" i="1"/>
  <c r="G10" i="1"/>
  <c r="H10" i="1"/>
  <c r="I10" i="1"/>
  <c r="J10" i="1"/>
  <c r="K10" i="1"/>
  <c r="L10" i="1"/>
  <c r="C10" i="1"/>
  <c r="L20" i="1" l="1"/>
  <c r="I20" i="1"/>
  <c r="E20" i="1"/>
  <c r="F20" i="1"/>
  <c r="D20" i="1"/>
  <c r="K20" i="1"/>
  <c r="G20" i="1"/>
  <c r="J20" i="1"/>
  <c r="C20" i="1"/>
  <c r="H20" i="1"/>
</calcChain>
</file>

<file path=xl/sharedStrings.xml><?xml version="1.0" encoding="utf-8"?>
<sst xmlns="http://schemas.openxmlformats.org/spreadsheetml/2006/main" count="41" uniqueCount="27">
  <si>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</si>
  <si>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</si>
  <si>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</si>
  <si>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</si>
  <si>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</si>
  <si>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</si>
  <si>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</si>
  <si>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</si>
  <si>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</si>
  <si>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</si>
  <si>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</si>
  <si>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</si>
  <si>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</si>
  <si>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</si>
  <si>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</si>
  <si>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</si>
  <si>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</si>
  <si>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</si>
  <si>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</si>
  <si>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</si>
  <si>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</si>
  <si>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</si>
  <si>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</si>
  <si>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</si>
  <si>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</si>
  <si>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Off-Warrant Stock Reporting - April 2020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</si>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</sst>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3" fontId="4" fillId="3" borderId="8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1.28515625" customWidth="1"/>
    <col min="12" max="12" width="9.85546875" bestFit="1" customWidth="1"/>
  </cols>
  <sheetData>
    <row r="1" spans="1:12" x14ac:dyDescent="0.25">
      <c r="A1" s="28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x14ac:dyDescent="0.25">
      <c r="A3" s="34" t="s">
        <v>0</v>
      </c>
      <c r="B3" s="34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x14ac:dyDescent="0.25">
      <c r="A4" s="35"/>
      <c r="B4" s="35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25">
      <c r="A5" s="36"/>
      <c r="B5" s="36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x14ac:dyDescent="0.25">
      <c r="A6" s="1" t="s">
        <v>12</v>
      </c>
      <c r="B6" s="2" t="s">
        <v>15</v>
      </c>
      <c r="C6" s="7">
        <v>0</v>
      </c>
      <c r="D6" s="7">
        <v>460805</v>
      </c>
      <c r="E6" s="7">
        <v>725</v>
      </c>
      <c r="F6" s="8" t="s">
        <v>26</v>
      </c>
      <c r="G6" s="7">
        <v>0</v>
      </c>
      <c r="H6" s="7">
        <v>0</v>
      </c>
      <c r="I6" s="18">
        <v>3221</v>
      </c>
      <c r="J6" s="7">
        <v>0</v>
      </c>
      <c r="K6" s="7">
        <v>0</v>
      </c>
      <c r="L6" s="18">
        <f>SUM(C6:K6)</f>
        <v>464751</v>
      </c>
    </row>
    <row r="7" spans="1:12" ht="15" customHeight="1" x14ac:dyDescent="0.25">
      <c r="A7" s="1" t="s">
        <v>12</v>
      </c>
      <c r="B7" s="2" t="s">
        <v>14</v>
      </c>
      <c r="C7" s="7">
        <v>0</v>
      </c>
      <c r="D7" s="7">
        <v>129774</v>
      </c>
      <c r="E7" s="7">
        <v>49</v>
      </c>
      <c r="F7" s="8" t="s">
        <v>26</v>
      </c>
      <c r="G7" s="7">
        <v>1463</v>
      </c>
      <c r="H7" s="7">
        <v>0</v>
      </c>
      <c r="I7" s="7">
        <v>0</v>
      </c>
      <c r="J7" s="7">
        <v>0</v>
      </c>
      <c r="K7" s="7">
        <v>0</v>
      </c>
      <c r="L7" s="7">
        <f>SUM(C7:K7)</f>
        <v>131286</v>
      </c>
    </row>
    <row r="8" spans="1:12" ht="15" customHeight="1" x14ac:dyDescent="0.25">
      <c r="A8" s="1" t="s">
        <v>12</v>
      </c>
      <c r="B8" s="2" t="s">
        <v>13</v>
      </c>
      <c r="C8" s="7">
        <v>0</v>
      </c>
      <c r="D8" s="7">
        <v>130797</v>
      </c>
      <c r="E8" s="7">
        <v>0</v>
      </c>
      <c r="F8" s="8" t="s">
        <v>26</v>
      </c>
      <c r="G8" s="7">
        <v>186</v>
      </c>
      <c r="H8" s="7">
        <v>0</v>
      </c>
      <c r="I8" s="7">
        <v>0</v>
      </c>
      <c r="J8" s="7">
        <v>0</v>
      </c>
      <c r="K8" s="7">
        <v>0</v>
      </c>
      <c r="L8" s="7">
        <f>SUM(C8:K8)</f>
        <v>130983</v>
      </c>
    </row>
    <row r="9" spans="1:12" ht="15" customHeight="1" x14ac:dyDescent="0.25">
      <c r="A9" s="1" t="s">
        <v>12</v>
      </c>
      <c r="B9" s="1" t="s">
        <v>16</v>
      </c>
      <c r="C9" s="3">
        <v>5</v>
      </c>
      <c r="D9" s="3">
        <v>37877</v>
      </c>
      <c r="E9" s="3">
        <v>65248</v>
      </c>
      <c r="F9" s="8" t="s">
        <v>26</v>
      </c>
      <c r="G9" s="3">
        <v>14053</v>
      </c>
      <c r="H9" s="3">
        <v>2067</v>
      </c>
      <c r="I9" s="3">
        <v>315</v>
      </c>
      <c r="J9" s="3">
        <v>3049</v>
      </c>
      <c r="K9" s="3">
        <v>0</v>
      </c>
      <c r="L9" s="7">
        <f>SUM(C9:K9)</f>
        <v>122614</v>
      </c>
    </row>
    <row r="10" spans="1:12" ht="15" customHeight="1" x14ac:dyDescent="0.25">
      <c r="A10" s="9" t="s">
        <v>21</v>
      </c>
      <c r="B10" s="9"/>
      <c r="C10" s="9">
        <f t="shared" ref="C10:L10" si="0">SUM(C6:C9)</f>
        <v>5</v>
      </c>
      <c r="D10" s="9">
        <f t="shared" si="0"/>
        <v>759253</v>
      </c>
      <c r="E10" s="9">
        <f t="shared" si="0"/>
        <v>66022</v>
      </c>
      <c r="F10" s="9">
        <f t="shared" si="0"/>
        <v>0</v>
      </c>
      <c r="G10" s="9">
        <f t="shared" si="0"/>
        <v>15702</v>
      </c>
      <c r="H10" s="9">
        <f t="shared" si="0"/>
        <v>2067</v>
      </c>
      <c r="I10" s="19">
        <f t="shared" si="0"/>
        <v>3536</v>
      </c>
      <c r="J10" s="9">
        <f t="shared" si="0"/>
        <v>3049</v>
      </c>
      <c r="K10" s="9">
        <f t="shared" si="0"/>
        <v>0</v>
      </c>
      <c r="L10" s="9">
        <f t="shared" si="0"/>
        <v>849634</v>
      </c>
    </row>
    <row r="11" spans="1:12" ht="15" customHeight="1" x14ac:dyDescent="0.2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3"/>
    </row>
    <row r="12" spans="1:12" ht="15" customHeight="1" x14ac:dyDescent="0.25">
      <c r="A12" s="4" t="s">
        <v>17</v>
      </c>
      <c r="B12" s="5" t="s">
        <v>18</v>
      </c>
      <c r="C12" s="7">
        <v>0</v>
      </c>
      <c r="D12" s="7">
        <v>39218</v>
      </c>
      <c r="E12" s="7">
        <v>85390</v>
      </c>
      <c r="F12" s="8" t="s">
        <v>26</v>
      </c>
      <c r="G12" s="7">
        <v>5624</v>
      </c>
      <c r="H12" s="7">
        <v>0</v>
      </c>
      <c r="I12" s="7">
        <v>0</v>
      </c>
      <c r="J12" s="7">
        <v>0</v>
      </c>
      <c r="K12" s="7">
        <v>0</v>
      </c>
      <c r="L12" s="7">
        <f>SUM(C12:K12)</f>
        <v>130232</v>
      </c>
    </row>
    <row r="13" spans="1:12" ht="15" customHeight="1" x14ac:dyDescent="0.25">
      <c r="A13" s="4" t="s">
        <v>17</v>
      </c>
      <c r="B13" s="6" t="s">
        <v>16</v>
      </c>
      <c r="C13" s="3">
        <v>840</v>
      </c>
      <c r="D13" s="3">
        <v>36628</v>
      </c>
      <c r="E13" s="3">
        <v>25459</v>
      </c>
      <c r="F13" s="8" t="s">
        <v>26</v>
      </c>
      <c r="G13" s="3">
        <v>432</v>
      </c>
      <c r="H13" s="3">
        <v>7861</v>
      </c>
      <c r="I13" s="3">
        <v>0</v>
      </c>
      <c r="J13" s="3">
        <v>10150</v>
      </c>
      <c r="K13" s="3">
        <v>0</v>
      </c>
      <c r="L13" s="7">
        <f t="shared" ref="L13:L14" si="1">SUM(C13:K13)</f>
        <v>81370</v>
      </c>
    </row>
    <row r="14" spans="1:12" ht="15" customHeight="1" x14ac:dyDescent="0.25">
      <c r="A14" s="11" t="s">
        <v>22</v>
      </c>
      <c r="B14" s="12"/>
      <c r="C14" s="13">
        <f t="shared" ref="C14:K14" si="2">SUM(C12:C13)</f>
        <v>840</v>
      </c>
      <c r="D14" s="13">
        <f t="shared" si="2"/>
        <v>75846</v>
      </c>
      <c r="E14" s="13">
        <f t="shared" si="2"/>
        <v>110849</v>
      </c>
      <c r="F14" s="13">
        <f t="shared" si="2"/>
        <v>0</v>
      </c>
      <c r="G14" s="13">
        <f t="shared" si="2"/>
        <v>6056</v>
      </c>
      <c r="H14" s="13">
        <f t="shared" si="2"/>
        <v>7861</v>
      </c>
      <c r="I14" s="13">
        <f t="shared" si="2"/>
        <v>0</v>
      </c>
      <c r="J14" s="13">
        <f t="shared" si="2"/>
        <v>10150</v>
      </c>
      <c r="K14" s="13">
        <f t="shared" si="2"/>
        <v>0</v>
      </c>
      <c r="L14" s="7">
        <f t="shared" si="1"/>
        <v>211602</v>
      </c>
    </row>
    <row r="15" spans="1:12" ht="15" customHeight="1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6"/>
    </row>
    <row r="16" spans="1:12" ht="15" customHeight="1" x14ac:dyDescent="0.25">
      <c r="A16" s="4" t="s">
        <v>19</v>
      </c>
      <c r="B16" s="5" t="s">
        <v>20</v>
      </c>
      <c r="C16" s="37" t="s">
        <v>26</v>
      </c>
      <c r="D16" s="7">
        <v>90629</v>
      </c>
      <c r="E16" s="7">
        <v>0</v>
      </c>
      <c r="F16" s="7">
        <v>5839</v>
      </c>
      <c r="G16" s="7">
        <v>140</v>
      </c>
      <c r="H16" s="7">
        <v>0</v>
      </c>
      <c r="I16" s="7">
        <v>0</v>
      </c>
      <c r="J16" s="7">
        <v>0</v>
      </c>
      <c r="K16" s="7">
        <v>0</v>
      </c>
      <c r="L16" s="7">
        <v>96608</v>
      </c>
    </row>
    <row r="17" spans="1:12" ht="15" customHeight="1" x14ac:dyDescent="0.25">
      <c r="A17" s="4" t="s">
        <v>19</v>
      </c>
      <c r="B17" s="4" t="s">
        <v>16</v>
      </c>
      <c r="C17" s="37" t="s">
        <v>26</v>
      </c>
      <c r="D17" s="3">
        <v>5000</v>
      </c>
      <c r="E17" s="3">
        <v>7491</v>
      </c>
      <c r="F17" s="3">
        <v>761</v>
      </c>
      <c r="G17" s="3">
        <v>532</v>
      </c>
      <c r="H17" s="3">
        <v>3462</v>
      </c>
      <c r="I17" s="3">
        <v>0</v>
      </c>
      <c r="J17" s="3">
        <v>0</v>
      </c>
      <c r="K17" s="3">
        <v>0</v>
      </c>
      <c r="L17" s="3">
        <v>17246</v>
      </c>
    </row>
    <row r="18" spans="1:12" ht="15" customHeight="1" x14ac:dyDescent="0.25">
      <c r="A18" s="10" t="s">
        <v>23</v>
      </c>
      <c r="B18" s="10"/>
      <c r="C18" s="14">
        <f>SUM(C16:C17)</f>
        <v>0</v>
      </c>
      <c r="D18" s="14">
        <f t="shared" ref="D18:L18" si="3">SUM(D16:D17)</f>
        <v>95629</v>
      </c>
      <c r="E18" s="14">
        <f t="shared" si="3"/>
        <v>7491</v>
      </c>
      <c r="F18" s="14">
        <f t="shared" si="3"/>
        <v>6600</v>
      </c>
      <c r="G18" s="14">
        <f t="shared" si="3"/>
        <v>672</v>
      </c>
      <c r="H18" s="14">
        <f t="shared" si="3"/>
        <v>3462</v>
      </c>
      <c r="I18" s="14">
        <f t="shared" si="3"/>
        <v>0</v>
      </c>
      <c r="J18" s="14">
        <f t="shared" si="3"/>
        <v>0</v>
      </c>
      <c r="K18" s="14">
        <f t="shared" si="3"/>
        <v>0</v>
      </c>
      <c r="L18" s="14">
        <f t="shared" si="3"/>
        <v>113854</v>
      </c>
    </row>
    <row r="19" spans="1:12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x14ac:dyDescent="0.25">
      <c r="A20" s="17" t="s">
        <v>24</v>
      </c>
      <c r="B20" s="15"/>
      <c r="C20" s="16">
        <f t="shared" ref="C20:L20" si="4">SUM(C10, C14, C18)</f>
        <v>845</v>
      </c>
      <c r="D20" s="16">
        <f t="shared" si="4"/>
        <v>930728</v>
      </c>
      <c r="E20" s="16">
        <f t="shared" si="4"/>
        <v>184362</v>
      </c>
      <c r="F20" s="16">
        <f t="shared" si="4"/>
        <v>6600</v>
      </c>
      <c r="G20" s="16">
        <f t="shared" si="4"/>
        <v>22430</v>
      </c>
      <c r="H20" s="16">
        <f t="shared" si="4"/>
        <v>13390</v>
      </c>
      <c r="I20" s="16">
        <f t="shared" si="4"/>
        <v>3536</v>
      </c>
      <c r="J20" s="16">
        <f t="shared" si="4"/>
        <v>13199</v>
      </c>
      <c r="K20" s="16">
        <f t="shared" si="4"/>
        <v>0</v>
      </c>
      <c r="L20" s="16">
        <f t="shared" si="4"/>
        <v>1175090</v>
      </c>
    </row>
  </sheetData>
  <mergeCells count="16">
    <mergeCell ref="L3:L5"/>
    <mergeCell ref="A11:L11"/>
    <mergeCell ref="A15:L15"/>
    <mergeCell ref="A19:L19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- 2020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2020-04-27T08:56:33Z</dcterms:created>
  <dcterms:modified xsi:type="dcterms:W3CDTF">2020-07-09T14:43:48Z</dcterms:modified>
</cp:coreProperties>
</file>