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8) August 2022\Reportable Template\"/>
    </mc:Choice>
  </mc:AlternateContent>
  <bookViews>
    <workbookView xWindow="0" yWindow="0" windowWidth="14400" windowHeight="561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9" i="1" l="1"/>
  <c r="L9" i="1" l="1"/>
  <c r="J9" i="1" l="1"/>
  <c r="I15" i="1" l="1"/>
  <c r="D15" i="1"/>
  <c r="C12" i="1" l="1"/>
  <c r="D12" i="1"/>
  <c r="E12" i="1"/>
  <c r="E17" i="1" s="1"/>
  <c r="F12" i="1"/>
  <c r="G12" i="1"/>
  <c r="H12" i="1"/>
  <c r="I12" i="1"/>
  <c r="J12" i="1"/>
  <c r="K12" i="1"/>
  <c r="C9" i="1" l="1"/>
  <c r="D9" i="1" l="1"/>
  <c r="D17" i="1" s="1"/>
  <c r="E9" i="1"/>
  <c r="F9" i="1"/>
  <c r="G9" i="1"/>
  <c r="H9" i="1"/>
  <c r="I9" i="1"/>
  <c r="E15" i="1" l="1"/>
  <c r="F15" i="1"/>
  <c r="G15" i="1"/>
  <c r="H15" i="1"/>
  <c r="J15" i="1"/>
  <c r="K15" i="1"/>
  <c r="L15" i="1"/>
  <c r="C15" i="1"/>
  <c r="L17" i="1" l="1"/>
  <c r="I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<sst xmlns="http://schemas.openxmlformats.org/spreadsheetml/2006/main" count="32" uniqueCount="24">
  <si>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</si>
  <si>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</si>
  <si>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</si>
  <si>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</si>
  <si>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</si>
  <si>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</si>
  <si>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</si>
  <si>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</si>
  <si>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</si>
  <si>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</si>
  <si>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</si>
  <si>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</si>
  <si>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</si>
  <si>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</si>
  <si>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</si>
  <si>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</si>
  <si>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</si>
  <si>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</si>
  <si>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</si>
  <si>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</si>
  <si>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</si>
  <si>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</si>
  <si>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Singapore</t>
  </si>
  <si>
    <t>Off-Warrant Stock Reporting -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</si>
</sst>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25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25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25">
      <c r="A6" s="1" t="s">
        <v>12</v>
      </c>
      <c r="B6" s="2" t="s">
        <v>13</v>
      </c>
      <c r="C6" s="5">
        <v>0</v>
      </c>
      <c r="D6" s="5">
        <v>244857.185</v>
      </c>
      <c r="E6" s="5">
        <v>8</v>
      </c>
      <c r="F6" s="6" t="s">
        <v>21</v>
      </c>
      <c r="G6" s="5">
        <v>0</v>
      </c>
      <c r="H6" s="5">
        <v>0</v>
      </c>
      <c r="I6" s="15">
        <v>270</v>
      </c>
      <c r="J6" s="5">
        <v>76</v>
      </c>
      <c r="K6" s="5">
        <v>0</v>
      </c>
      <c r="L6" s="15">
        <v>245211.185</v>
      </c>
      <c r="N6" s="27"/>
      <c r="O6" s="27"/>
      <c r="P6" s="27"/>
      <c r="Q6" s="27"/>
      <c r="R6" s="27"/>
      <c r="S6" s="27"/>
      <c r="T6" s="27"/>
    </row>
    <row r="7" spans="1:21" ht="15.75" customHeight="1" x14ac:dyDescent="0.25">
      <c r="A7" s="1" t="s">
        <v>12</v>
      </c>
      <c r="B7" s="2" t="s">
        <v>22</v>
      </c>
      <c r="C7" s="5">
        <v>0</v>
      </c>
      <c r="D7" s="5">
        <v>86816</v>
      </c>
      <c r="E7" s="5">
        <v>0</v>
      </c>
      <c r="F7" s="6" t="s">
        <v>21</v>
      </c>
      <c r="G7" s="5">
        <v>12</v>
      </c>
      <c r="H7" s="5">
        <v>744</v>
      </c>
      <c r="I7" s="15">
        <v>25</v>
      </c>
      <c r="J7" s="5">
        <v>5200</v>
      </c>
      <c r="K7" s="5">
        <v>0</v>
      </c>
      <c r="L7" s="15">
        <v>92797</v>
      </c>
      <c r="N7" s="27"/>
      <c r="O7" s="27"/>
      <c r="P7" s="27"/>
      <c r="Q7" s="27"/>
      <c r="R7" s="27"/>
      <c r="S7" s="27"/>
      <c r="T7" s="27"/>
    </row>
    <row r="8" spans="1:21" ht="15" customHeight="1" x14ac:dyDescent="0.25">
      <c r="A8" s="1" t="s">
        <v>12</v>
      </c>
      <c r="B8" s="1" t="s">
        <v>14</v>
      </c>
      <c r="C8" s="3">
        <v>0</v>
      </c>
      <c r="D8" s="3">
        <v>6507</v>
      </c>
      <c r="E8" s="3">
        <v>8502</v>
      </c>
      <c r="F8" s="6" t="s">
        <v>21</v>
      </c>
      <c r="G8" s="3">
        <v>2666</v>
      </c>
      <c r="H8" s="3">
        <v>452</v>
      </c>
      <c r="I8" s="3">
        <v>0</v>
      </c>
      <c r="J8" s="3">
        <v>1065</v>
      </c>
      <c r="K8" s="3">
        <v>0</v>
      </c>
      <c r="L8" s="3">
        <v>19192</v>
      </c>
      <c r="N8" s="27"/>
      <c r="O8" s="27"/>
      <c r="P8" s="27"/>
      <c r="Q8" s="27"/>
      <c r="R8" s="27"/>
      <c r="S8" s="27"/>
      <c r="T8" s="27"/>
    </row>
    <row r="9" spans="1:21" ht="15" customHeight="1" x14ac:dyDescent="0.25">
      <c r="A9" s="7" t="s">
        <v>17</v>
      </c>
      <c r="B9" s="7"/>
      <c r="C9" s="7">
        <f t="shared" ref="C9:L9" si="0">SUM(C6:C8)</f>
        <v>0</v>
      </c>
      <c r="D9" s="7">
        <f t="shared" si="0"/>
        <v>338180.185</v>
      </c>
      <c r="E9" s="7">
        <f t="shared" si="0"/>
        <v>8510</v>
      </c>
      <c r="F9" s="7">
        <f t="shared" si="0"/>
        <v>0</v>
      </c>
      <c r="G9" s="7">
        <f t="shared" si="0"/>
        <v>2678</v>
      </c>
      <c r="H9" s="7">
        <f t="shared" si="0"/>
        <v>1196</v>
      </c>
      <c r="I9" s="7">
        <f t="shared" si="0"/>
        <v>295</v>
      </c>
      <c r="J9" s="7">
        <f t="shared" si="0"/>
        <v>6341</v>
      </c>
      <c r="K9" s="7">
        <f>SUM(K6:K8)</f>
        <v>0</v>
      </c>
      <c r="L9" s="7">
        <f t="shared" si="0"/>
        <v>357200.185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25">
      <c r="A11" s="4" t="s">
        <v>15</v>
      </c>
      <c r="B11" s="4" t="s">
        <v>15</v>
      </c>
      <c r="C11" s="25">
        <v>0</v>
      </c>
      <c r="D11" s="25">
        <v>13697</v>
      </c>
      <c r="E11" s="25">
        <v>22947</v>
      </c>
      <c r="F11" s="6" t="s">
        <v>21</v>
      </c>
      <c r="G11" s="25">
        <v>813</v>
      </c>
      <c r="H11" s="25">
        <v>14</v>
      </c>
      <c r="I11" s="25">
        <v>0</v>
      </c>
      <c r="J11" s="25">
        <v>0</v>
      </c>
      <c r="K11" s="25">
        <v>0</v>
      </c>
      <c r="L11" s="26">
        <v>37471</v>
      </c>
    </row>
    <row r="12" spans="1:21" ht="15" customHeight="1" x14ac:dyDescent="0.25">
      <c r="A12" s="9" t="s">
        <v>18</v>
      </c>
      <c r="B12" s="9"/>
      <c r="C12" s="10">
        <f t="shared" ref="C12:K12" si="1">SUM(C11:C11)</f>
        <v>0</v>
      </c>
      <c r="D12" s="10">
        <f t="shared" si="1"/>
        <v>13697</v>
      </c>
      <c r="E12" s="10">
        <f t="shared" si="1"/>
        <v>22947</v>
      </c>
      <c r="F12" s="10">
        <f t="shared" si="1"/>
        <v>0</v>
      </c>
      <c r="G12" s="10">
        <f t="shared" si="1"/>
        <v>813</v>
      </c>
      <c r="H12" s="10">
        <f t="shared" si="1"/>
        <v>14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>SUM(L11:L11)</f>
        <v>37471</v>
      </c>
    </row>
    <row r="13" spans="1:21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25">
      <c r="A14" s="4" t="s">
        <v>16</v>
      </c>
      <c r="B14" s="4" t="s">
        <v>16</v>
      </c>
      <c r="C14" s="6" t="s">
        <v>21</v>
      </c>
      <c r="D14" s="3">
        <v>5050</v>
      </c>
      <c r="E14" s="3">
        <v>4271</v>
      </c>
      <c r="F14" s="3">
        <v>416</v>
      </c>
      <c r="G14" s="3">
        <v>581</v>
      </c>
      <c r="H14" s="3">
        <v>0</v>
      </c>
      <c r="I14" s="3">
        <v>0</v>
      </c>
      <c r="J14" s="3">
        <v>0</v>
      </c>
      <c r="K14" s="3">
        <v>0</v>
      </c>
      <c r="L14" s="5">
        <v>10318</v>
      </c>
    </row>
    <row r="15" spans="1:21" ht="15" customHeight="1" x14ac:dyDescent="0.25">
      <c r="A15" s="8" t="s">
        <v>19</v>
      </c>
      <c r="B15" s="8"/>
      <c r="C15" s="11">
        <f t="shared" ref="C15:L15" si="2">SUM(C14:C14)</f>
        <v>0</v>
      </c>
      <c r="D15" s="11">
        <f t="shared" si="2"/>
        <v>5050</v>
      </c>
      <c r="E15" s="11">
        <f t="shared" si="2"/>
        <v>4271</v>
      </c>
      <c r="F15" s="11">
        <f t="shared" si="2"/>
        <v>416</v>
      </c>
      <c r="G15" s="11">
        <f t="shared" si="2"/>
        <v>581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10318</v>
      </c>
    </row>
    <row r="16" spans="1:2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25">
      <c r="A17" s="14" t="s">
        <v>20</v>
      </c>
      <c r="B17" s="12"/>
      <c r="C17" s="13">
        <f t="shared" ref="C17:L17" si="3">SUM(C9, C12, C15)</f>
        <v>0</v>
      </c>
      <c r="D17" s="13">
        <f>SUM(D9, D12, D15)</f>
        <v>356927.185</v>
      </c>
      <c r="E17" s="13">
        <f>SUM(E9, E12, E15)</f>
        <v>35728</v>
      </c>
      <c r="F17" s="13">
        <f t="shared" si="3"/>
        <v>416</v>
      </c>
      <c r="G17" s="13">
        <f t="shared" si="3"/>
        <v>4072</v>
      </c>
      <c r="H17" s="13">
        <f t="shared" si="3"/>
        <v>1210</v>
      </c>
      <c r="I17" s="13">
        <f t="shared" si="3"/>
        <v>295</v>
      </c>
      <c r="J17" s="13">
        <f t="shared" si="3"/>
        <v>6341</v>
      </c>
      <c r="K17" s="13">
        <f t="shared" si="3"/>
        <v>0</v>
      </c>
      <c r="L17" s="13">
        <f t="shared" si="3"/>
        <v>404989.185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2022-10-10T15:18:25Z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