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2) February 2021\Reportable Template\"/>
    </mc:Choice>
  </mc:AlternateContent>
  <bookViews>
    <workbookView xWindow="0" yWindow="0" windowWidth="14400" windowHeight="5610"/>
  </bookViews>
  <sheets>
    <sheet name="February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 l="1"/>
  <c r="E12" i="1"/>
  <c r="F12" i="1"/>
  <c r="G12" i="1"/>
  <c r="H12" i="1"/>
  <c r="I12" i="1"/>
  <c r="J12" i="1"/>
  <c r="K12" i="1"/>
  <c r="L12" i="1"/>
  <c r="D17" i="1" l="1"/>
  <c r="E17" i="1"/>
  <c r="F17" i="1"/>
  <c r="G17" i="1"/>
  <c r="H17" i="1"/>
  <c r="I17" i="1"/>
  <c r="J17" i="1"/>
  <c r="K17" i="1"/>
  <c r="L17" i="1"/>
  <c r="C17" i="1"/>
  <c r="D21" i="1" l="1"/>
  <c r="E21" i="1"/>
  <c r="F21" i="1"/>
  <c r="G21" i="1"/>
  <c r="H21" i="1"/>
  <c r="I21" i="1"/>
  <c r="J21" i="1"/>
  <c r="K21" i="1"/>
  <c r="L21" i="1"/>
  <c r="C21" i="1"/>
  <c r="D23" i="1" l="1"/>
  <c r="L23" i="1"/>
  <c r="I23" i="1"/>
  <c r="E23" i="1"/>
  <c r="F23" i="1"/>
  <c r="K23" i="1"/>
  <c r="G23" i="1"/>
  <c r="J23" i="1"/>
  <c r="C23" i="1"/>
  <c r="H23" i="1"/>
</calcChain>
</file>

<file path=xl/sharedStrings.xml><?xml version="1.0" encoding="utf-8"?>
<sst xmlns="http://schemas.openxmlformats.org/spreadsheetml/2006/main" count="49" uniqueCount="30">
  <si>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</si>
  <si>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</si>
  <si>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</si>
  <si>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</si>
  <si>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</si>
  <si>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</si>
  <si>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</si>
  <si>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</si>
  <si>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</si>
  <si>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</si>
  <si>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</si>
  <si>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</si>
  <si>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</si>
  <si>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</si>
  <si>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</si>
  <si>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</si>
  <si>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</si>
  <si>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</si>
  <si>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</si>
  <si>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</si>
  <si>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</si>
  <si>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</si>
  <si>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</si>
  <si>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</si>
  <si>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</si>
  <si>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</si>
  <si>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Vlissingen</t>
  </si>
  <si>
    <t>Kaohsiung</t>
  </si>
  <si>
    <t>Off-Warrant Stock Reporting - February 2021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</si>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</sst>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0" fontId="1" fillId="2" borderId="11" xfId="0" applyFont="1" applyFill="1" applyBorder="1" applyAlignment="1">
      <alignment horizontal="left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30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 t="s">
        <v>0</v>
      </c>
      <c r="B3" s="36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</row>
    <row r="4" spans="1:12" x14ac:dyDescent="0.25">
      <c r="A4" s="37"/>
      <c r="B4" s="37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x14ac:dyDescent="0.25">
      <c r="A5" s="38"/>
      <c r="B5" s="38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x14ac:dyDescent="0.25">
      <c r="A6" s="1" t="s">
        <v>12</v>
      </c>
      <c r="B6" s="2" t="s">
        <v>15</v>
      </c>
      <c r="C6" s="7">
        <v>0</v>
      </c>
      <c r="D6" s="7">
        <v>1029778</v>
      </c>
      <c r="E6" s="7">
        <v>8</v>
      </c>
      <c r="F6" s="8" t="s">
        <v>29</v>
      </c>
      <c r="G6" s="7">
        <v>0</v>
      </c>
      <c r="H6" s="7">
        <v>0</v>
      </c>
      <c r="I6" s="18">
        <v>0</v>
      </c>
      <c r="J6" s="7">
        <v>7811</v>
      </c>
      <c r="K6" s="7">
        <v>0</v>
      </c>
      <c r="L6" s="18">
        <v>1037597</v>
      </c>
    </row>
    <row r="7" spans="1:12" ht="15" customHeight="1" x14ac:dyDescent="0.25">
      <c r="A7" s="1" t="s">
        <v>12</v>
      </c>
      <c r="B7" s="2" t="s">
        <v>14</v>
      </c>
      <c r="C7" s="7">
        <v>0</v>
      </c>
      <c r="D7" s="7">
        <v>168561</v>
      </c>
      <c r="E7" s="7">
        <v>0</v>
      </c>
      <c r="F7" s="8" t="s">
        <v>29</v>
      </c>
      <c r="G7" s="7">
        <v>978</v>
      </c>
      <c r="H7" s="7">
        <v>0</v>
      </c>
      <c r="I7" s="7">
        <v>0</v>
      </c>
      <c r="J7" s="7">
        <v>0</v>
      </c>
      <c r="K7" s="7">
        <v>0</v>
      </c>
      <c r="L7" s="7">
        <v>169539</v>
      </c>
    </row>
    <row r="8" spans="1:12" ht="15" customHeight="1" x14ac:dyDescent="0.25">
      <c r="A8" s="1" t="s">
        <v>12</v>
      </c>
      <c r="B8" s="2" t="s">
        <v>27</v>
      </c>
      <c r="C8" s="7">
        <v>0</v>
      </c>
      <c r="D8" s="7">
        <v>111294</v>
      </c>
      <c r="E8" s="7">
        <v>3535</v>
      </c>
      <c r="F8" s="8" t="s">
        <v>29</v>
      </c>
      <c r="G8" s="7">
        <v>3321</v>
      </c>
      <c r="H8" s="7">
        <v>16155</v>
      </c>
      <c r="I8" s="7">
        <v>0</v>
      </c>
      <c r="J8" s="7">
        <v>223</v>
      </c>
      <c r="K8" s="7">
        <v>0</v>
      </c>
      <c r="L8" s="7">
        <v>134528</v>
      </c>
    </row>
    <row r="9" spans="1:12" ht="15" customHeight="1" x14ac:dyDescent="0.25">
      <c r="A9" s="1" t="s">
        <v>12</v>
      </c>
      <c r="B9" s="2" t="s">
        <v>25</v>
      </c>
      <c r="C9" s="7">
        <v>0</v>
      </c>
      <c r="D9" s="7">
        <v>66728</v>
      </c>
      <c r="E9" s="7">
        <v>5429</v>
      </c>
      <c r="F9" s="8" t="s">
        <v>29</v>
      </c>
      <c r="G9" s="7">
        <v>9699</v>
      </c>
      <c r="H9" s="7">
        <v>0</v>
      </c>
      <c r="I9" s="7">
        <v>0</v>
      </c>
      <c r="J9" s="7">
        <v>33830</v>
      </c>
      <c r="K9" s="7">
        <v>0</v>
      </c>
      <c r="L9" s="7">
        <v>115686</v>
      </c>
    </row>
    <row r="10" spans="1:12" ht="15" customHeight="1" x14ac:dyDescent="0.25">
      <c r="A10" s="1" t="s">
        <v>12</v>
      </c>
      <c r="B10" s="2" t="s">
        <v>13</v>
      </c>
      <c r="C10" s="7">
        <v>0</v>
      </c>
      <c r="D10" s="7">
        <v>92945</v>
      </c>
      <c r="E10" s="7">
        <v>0</v>
      </c>
      <c r="F10" s="8" t="s">
        <v>29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92945</v>
      </c>
    </row>
    <row r="11" spans="1:12" ht="15" customHeight="1" x14ac:dyDescent="0.25">
      <c r="A11" s="1" t="s">
        <v>12</v>
      </c>
      <c r="B11" s="1" t="s">
        <v>16</v>
      </c>
      <c r="C11" s="3">
        <v>0</v>
      </c>
      <c r="D11" s="3">
        <v>36423</v>
      </c>
      <c r="E11" s="3">
        <v>2120</v>
      </c>
      <c r="F11" s="8" t="s">
        <v>29</v>
      </c>
      <c r="G11" s="3">
        <v>14531</v>
      </c>
      <c r="H11" s="3">
        <v>50</v>
      </c>
      <c r="I11" s="3">
        <v>0</v>
      </c>
      <c r="J11" s="3">
        <v>0</v>
      </c>
      <c r="K11" s="3">
        <v>0</v>
      </c>
      <c r="L11" s="7">
        <v>53124</v>
      </c>
    </row>
    <row r="12" spans="1:12" ht="15" customHeight="1" x14ac:dyDescent="0.25">
      <c r="A12" s="9" t="s">
        <v>21</v>
      </c>
      <c r="B12" s="9"/>
      <c r="C12" s="9">
        <f t="shared" ref="C12:L12" si="0">SUM(C6:C11)</f>
        <v>0</v>
      </c>
      <c r="D12" s="9">
        <f t="shared" si="0"/>
        <v>1505729</v>
      </c>
      <c r="E12" s="9">
        <f t="shared" si="0"/>
        <v>11092</v>
      </c>
      <c r="F12" s="9">
        <f t="shared" si="0"/>
        <v>0</v>
      </c>
      <c r="G12" s="9">
        <f t="shared" si="0"/>
        <v>28529</v>
      </c>
      <c r="H12" s="9">
        <f t="shared" si="0"/>
        <v>16205</v>
      </c>
      <c r="I12" s="9">
        <f t="shared" si="0"/>
        <v>0</v>
      </c>
      <c r="J12" s="9">
        <f t="shared" si="0"/>
        <v>41864</v>
      </c>
      <c r="K12" s="9">
        <f t="shared" si="0"/>
        <v>0</v>
      </c>
      <c r="L12" s="9">
        <f t="shared" si="0"/>
        <v>1603419</v>
      </c>
    </row>
    <row r="13" spans="1:12" ht="15" customHeight="1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/>
    </row>
    <row r="14" spans="1:12" ht="15" customHeight="1" x14ac:dyDescent="0.25">
      <c r="A14" s="4" t="s">
        <v>17</v>
      </c>
      <c r="B14" s="5" t="s">
        <v>18</v>
      </c>
      <c r="C14" s="7">
        <v>0</v>
      </c>
      <c r="D14" s="7">
        <v>48649</v>
      </c>
      <c r="E14" s="7">
        <v>141020</v>
      </c>
      <c r="F14" s="8" t="s">
        <v>29</v>
      </c>
      <c r="G14" s="7">
        <v>15146</v>
      </c>
      <c r="H14" s="7">
        <v>5820</v>
      </c>
      <c r="I14" s="7">
        <v>0</v>
      </c>
      <c r="J14" s="7">
        <v>0</v>
      </c>
      <c r="K14" s="7">
        <v>0</v>
      </c>
      <c r="L14" s="7">
        <v>210635</v>
      </c>
    </row>
    <row r="15" spans="1:12" ht="15" customHeight="1" x14ac:dyDescent="0.25">
      <c r="A15" s="4" t="s">
        <v>17</v>
      </c>
      <c r="B15" s="19" t="s">
        <v>26</v>
      </c>
      <c r="C15" s="7">
        <v>0</v>
      </c>
      <c r="D15" s="7">
        <v>34328</v>
      </c>
      <c r="E15" s="7">
        <v>0</v>
      </c>
      <c r="F15" s="8" t="s">
        <v>29</v>
      </c>
      <c r="G15" s="7">
        <v>126</v>
      </c>
      <c r="H15" s="7">
        <v>7000</v>
      </c>
      <c r="I15" s="7">
        <v>0</v>
      </c>
      <c r="J15" s="7">
        <v>17500</v>
      </c>
      <c r="K15" s="7">
        <v>0</v>
      </c>
      <c r="L15" s="7">
        <v>58954</v>
      </c>
    </row>
    <row r="16" spans="1:12" ht="15" customHeight="1" x14ac:dyDescent="0.25">
      <c r="A16" s="4" t="s">
        <v>17</v>
      </c>
      <c r="B16" s="6" t="s">
        <v>16</v>
      </c>
      <c r="C16" s="3">
        <v>239</v>
      </c>
      <c r="D16" s="3">
        <v>0</v>
      </c>
      <c r="E16" s="3">
        <v>21703</v>
      </c>
      <c r="F16" s="8">
        <v>0</v>
      </c>
      <c r="G16" s="3">
        <v>6</v>
      </c>
      <c r="H16" s="3">
        <v>12146</v>
      </c>
      <c r="I16" s="3">
        <v>0</v>
      </c>
      <c r="J16" s="3">
        <v>0</v>
      </c>
      <c r="K16" s="3">
        <v>0</v>
      </c>
      <c r="L16" s="7">
        <v>34094</v>
      </c>
    </row>
    <row r="17" spans="1:12" ht="15" customHeight="1" x14ac:dyDescent="0.25">
      <c r="A17" s="11" t="s">
        <v>22</v>
      </c>
      <c r="B17" s="12"/>
      <c r="C17" s="13">
        <f>SUM(C14:C16)</f>
        <v>239</v>
      </c>
      <c r="D17" s="13">
        <f t="shared" ref="D17:L17" si="1">SUM(D14:D16)</f>
        <v>82977</v>
      </c>
      <c r="E17" s="13">
        <f t="shared" si="1"/>
        <v>162723</v>
      </c>
      <c r="F17" s="13">
        <f t="shared" si="1"/>
        <v>0</v>
      </c>
      <c r="G17" s="13">
        <f t="shared" si="1"/>
        <v>15278</v>
      </c>
      <c r="H17" s="13">
        <f t="shared" si="1"/>
        <v>24966</v>
      </c>
      <c r="I17" s="13">
        <f t="shared" si="1"/>
        <v>0</v>
      </c>
      <c r="J17" s="13">
        <f t="shared" si="1"/>
        <v>17500</v>
      </c>
      <c r="K17" s="13">
        <f t="shared" si="1"/>
        <v>0</v>
      </c>
      <c r="L17" s="13">
        <f t="shared" si="1"/>
        <v>303683</v>
      </c>
    </row>
    <row r="18" spans="1:12" ht="15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</row>
    <row r="19" spans="1:12" ht="15" customHeight="1" x14ac:dyDescent="0.25">
      <c r="A19" s="4" t="s">
        <v>19</v>
      </c>
      <c r="B19" s="5" t="s">
        <v>20</v>
      </c>
      <c r="C19" s="8" t="s">
        <v>29</v>
      </c>
      <c r="D19" s="7">
        <v>130936</v>
      </c>
      <c r="E19" s="7">
        <v>0</v>
      </c>
      <c r="F19" s="7">
        <v>3044</v>
      </c>
      <c r="G19" s="7">
        <v>6</v>
      </c>
      <c r="H19" s="7">
        <v>0</v>
      </c>
      <c r="I19" s="7">
        <v>0</v>
      </c>
      <c r="J19" s="7">
        <v>0</v>
      </c>
      <c r="K19" s="7">
        <v>0</v>
      </c>
      <c r="L19" s="7">
        <v>133986</v>
      </c>
    </row>
    <row r="20" spans="1:12" ht="15" customHeight="1" x14ac:dyDescent="0.25">
      <c r="A20" s="4" t="s">
        <v>19</v>
      </c>
      <c r="B20" s="4" t="s">
        <v>16</v>
      </c>
      <c r="C20" s="8" t="s">
        <v>29</v>
      </c>
      <c r="D20" s="3">
        <v>22362</v>
      </c>
      <c r="E20" s="3">
        <v>748</v>
      </c>
      <c r="F20" s="3">
        <v>498</v>
      </c>
      <c r="G20" s="3">
        <v>245</v>
      </c>
      <c r="H20" s="3">
        <v>0</v>
      </c>
      <c r="I20" s="3">
        <v>0</v>
      </c>
      <c r="J20" s="3">
        <v>28076</v>
      </c>
      <c r="K20" s="3">
        <v>0</v>
      </c>
      <c r="L20" s="7">
        <v>51929</v>
      </c>
    </row>
    <row r="21" spans="1:12" ht="15" customHeight="1" x14ac:dyDescent="0.25">
      <c r="A21" s="10" t="s">
        <v>23</v>
      </c>
      <c r="B21" s="10"/>
      <c r="C21" s="14">
        <f t="shared" ref="C21:L21" si="2">SUM(C19:C20)</f>
        <v>0</v>
      </c>
      <c r="D21" s="14">
        <f t="shared" si="2"/>
        <v>153298</v>
      </c>
      <c r="E21" s="14">
        <f t="shared" si="2"/>
        <v>748</v>
      </c>
      <c r="F21" s="14">
        <f t="shared" si="2"/>
        <v>3542</v>
      </c>
      <c r="G21" s="14">
        <f t="shared" si="2"/>
        <v>251</v>
      </c>
      <c r="H21" s="14">
        <f t="shared" si="2"/>
        <v>0</v>
      </c>
      <c r="I21" s="14">
        <f t="shared" si="2"/>
        <v>0</v>
      </c>
      <c r="J21" s="14">
        <f t="shared" si="2"/>
        <v>28076</v>
      </c>
      <c r="K21" s="14">
        <f t="shared" si="2"/>
        <v>0</v>
      </c>
      <c r="L21" s="14">
        <f t="shared" si="2"/>
        <v>185915</v>
      </c>
    </row>
    <row r="22" spans="1:12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1:12" x14ac:dyDescent="0.25">
      <c r="A23" s="17" t="s">
        <v>24</v>
      </c>
      <c r="B23" s="15"/>
      <c r="C23" s="16">
        <f t="shared" ref="C23:L23" si="3">SUM(C12, C17, C21)</f>
        <v>239</v>
      </c>
      <c r="D23" s="16">
        <f t="shared" si="3"/>
        <v>1742004</v>
      </c>
      <c r="E23" s="16">
        <f t="shared" si="3"/>
        <v>174563</v>
      </c>
      <c r="F23" s="16">
        <f t="shared" si="3"/>
        <v>3542</v>
      </c>
      <c r="G23" s="16">
        <f t="shared" si="3"/>
        <v>44058</v>
      </c>
      <c r="H23" s="16">
        <f t="shared" si="3"/>
        <v>41171</v>
      </c>
      <c r="I23" s="16">
        <f t="shared" si="3"/>
        <v>0</v>
      </c>
      <c r="J23" s="16">
        <f t="shared" si="3"/>
        <v>87440</v>
      </c>
      <c r="K23" s="16">
        <f t="shared" si="3"/>
        <v>0</v>
      </c>
      <c r="L23" s="16">
        <f t="shared" si="3"/>
        <v>2093017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2021-04-07T13:35:20Z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