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S:\WAREHOUSING\OFF-WARRANT STOCK REPORTING\Reporting of Off-Warrant Stock\Year 2024 OWSR Reporting\2) February 2024\Reportable Template\"/>
    </mc:Choice>
  </mc:AlternateContent>
  <xr:revisionPtr revIDLastSave="0" documentId="13_ncr:1_{DE282946-A02A-4BD4-84AA-530B1C71D1AD}" xr6:coauthVersionLast="47" xr6:coauthVersionMax="47" xr10:uidLastSave="{00000000-0000-0000-0000-000000000000}"/>
  <bookViews>
    <workbookView xWindow="30612" yWindow="-108" windowWidth="30936" windowHeight="16896" xr2:uid="{00000000-000D-0000-FFFF-FFFF00000000}"/>
  </bookViews>
  <sheets>
    <sheet name="Sheet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L13" i="1" s="1"/>
  <c r="D13" i="1"/>
  <c r="E13" i="1"/>
  <c r="G13" i="1"/>
  <c r="H13" i="1"/>
  <c r="I13" i="1"/>
  <c r="J13" i="1"/>
  <c r="K13" i="1"/>
  <c r="G9" i="1"/>
  <c r="E9" i="1"/>
  <c r="D9" i="1"/>
  <c r="C9" i="1"/>
  <c r="J9" i="1"/>
  <c r="L9" i="1"/>
  <c r="J16" i="1" l="1"/>
  <c r="F16" i="1"/>
  <c r="E16" i="1"/>
  <c r="G16" i="1"/>
  <c r="G18" i="1" s="1"/>
  <c r="H16" i="1"/>
  <c r="I16" i="1"/>
  <c r="K16" i="1"/>
  <c r="D16" i="1"/>
  <c r="H9" i="1"/>
  <c r="I9" i="1"/>
  <c r="K9" i="1"/>
  <c r="D18" i="1" l="1"/>
  <c r="J18" i="1"/>
  <c r="L16" i="1"/>
  <c r="L18" i="1" l="1"/>
  <c r="E18" i="1"/>
  <c r="K18" i="1"/>
  <c r="I18" i="1" l="1"/>
  <c r="F18" i="1"/>
  <c r="C18" i="1"/>
  <c r="H18" i="1"/>
</calcChain>
</file>

<file path=xl/sharedStrings.xml><?xml version="1.0" encoding="utf-8"?>
<sst xmlns="http://schemas.openxmlformats.org/spreadsheetml/2006/main" count="38" uniqueCount="26">
  <si>
    <t>Region</t>
  </si>
  <si>
    <t>Location</t>
  </si>
  <si>
    <t>AA</t>
  </si>
  <si>
    <t>AL</t>
  </si>
  <si>
    <t>CU</t>
  </si>
  <si>
    <t>NA</t>
  </si>
  <si>
    <t>NI</t>
  </si>
  <si>
    <t>PB</t>
  </si>
  <si>
    <t>SN</t>
  </si>
  <si>
    <t>ZN</t>
  </si>
  <si>
    <t>CO</t>
  </si>
  <si>
    <t>Total</t>
  </si>
  <si>
    <t>Asia</t>
  </si>
  <si>
    <t>Europe</t>
  </si>
  <si>
    <t>U.S.A.</t>
  </si>
  <si>
    <t>TOTAL ASIA</t>
  </si>
  <si>
    <t>TOTAL Europe</t>
  </si>
  <si>
    <t>TOTAL U.S.A.</t>
  </si>
  <si>
    <t>GLOBAL TOTAL</t>
  </si>
  <si>
    <t>Rest of</t>
  </si>
  <si>
    <t>Port Klang</t>
  </si>
  <si>
    <t>/</t>
  </si>
  <si>
    <t>Singapore</t>
  </si>
  <si>
    <t>Off-Warrant Stock Reporting - February 2024</t>
  </si>
  <si>
    <t>Rotterdam</t>
  </si>
  <si>
    <t xml:space="preserve">Rest of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</si>
</sst>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7" xfId="0" applyFont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3" fontId="1" fillId="3" borderId="7" xfId="0" applyNumberFormat="1" applyFont="1" applyFill="1" applyBorder="1" applyAlignment="1">
      <alignment vertical="center"/>
    </xf>
    <xf numFmtId="0" fontId="1" fillId="3" borderId="7" xfId="0" applyFont="1" applyFill="1" applyBorder="1" applyAlignment="1"/>
    <xf numFmtId="0" fontId="1" fillId="3" borderId="7" xfId="0" applyFont="1" applyFill="1" applyBorder="1" applyAlignment="1">
      <alignment vertical="center"/>
    </xf>
    <xf numFmtId="0" fontId="0" fillId="4" borderId="7" xfId="0" applyFill="1" applyBorder="1"/>
    <xf numFmtId="0" fontId="1" fillId="4" borderId="7" xfId="0" applyFont="1" applyFill="1" applyBorder="1"/>
    <xf numFmtId="3" fontId="1" fillId="2" borderId="9" xfId="0" applyNumberFormat="1" applyFont="1" applyFill="1" applyBorder="1" applyAlignment="1">
      <alignment horizontal="center" vertical="center"/>
    </xf>
    <xf numFmtId="3" fontId="1" fillId="2" borderId="10" xfId="0" applyNumberFormat="1" applyFont="1" applyFill="1" applyBorder="1" applyAlignment="1">
      <alignment horizontal="center" vertical="center"/>
    </xf>
    <xf numFmtId="3" fontId="1" fillId="2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0" xfId="0" applyNumberFormat="1"/>
    <xf numFmtId="3" fontId="3" fillId="0" borderId="7" xfId="0" applyNumberFormat="1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3" fontId="1" fillId="3" borderId="7" xfId="0" applyNumberFormat="1" applyFont="1" applyFill="1" applyBorder="1" applyAlignment="1">
      <alignment horizontal="center" vertical="center"/>
    </xf>
    <xf numFmtId="3" fontId="3" fillId="3" borderId="7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" fontId="1" fillId="4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1" fillId="2" borderId="7" xfId="0" applyNumberFormat="1" applyFont="1" applyFill="1" applyBorder="1" applyAlignment="1">
      <alignment horizontal="center" vertical="center"/>
    </xf>
    <xf numFmtId="3" fontId="1" fillId="2" borderId="7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8"/>
  <sheetViews>
    <sheetView tabSelected="1" zoomScaleNormal="100" workbookViewId="0">
      <selection sqref="A1:L2"/>
    </sheetView>
  </sheetViews>
  <sheetFormatPr defaultRowHeight="14.4" x14ac:dyDescent="0.3"/>
  <cols>
    <col min="1" max="1" width="19.5546875" customWidth="1"/>
    <col min="2" max="2" width="12.44140625" bestFit="1" customWidth="1"/>
    <col min="4" max="4" width="10.33203125" customWidth="1"/>
    <col min="12" max="12" width="9.5546875" bestFit="1" customWidth="1"/>
  </cols>
  <sheetData>
    <row r="1" spans="1:21" x14ac:dyDescent="0.3">
      <c r="A1" s="26" t="s">
        <v>23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</row>
    <row r="2" spans="1:21" x14ac:dyDescent="0.3">
      <c r="A2" s="29"/>
      <c r="B2" s="30"/>
      <c r="C2" s="30"/>
      <c r="D2" s="30"/>
      <c r="E2" s="30"/>
      <c r="F2" s="30"/>
      <c r="G2" s="30"/>
      <c r="H2" s="30"/>
      <c r="I2" s="30"/>
      <c r="J2" s="30"/>
      <c r="K2" s="30"/>
      <c r="L2" s="31"/>
    </row>
    <row r="3" spans="1:21" x14ac:dyDescent="0.3">
      <c r="A3" s="32" t="s">
        <v>0</v>
      </c>
      <c r="B3" s="32" t="s">
        <v>1</v>
      </c>
      <c r="C3" s="25" t="s">
        <v>2</v>
      </c>
      <c r="D3" s="25" t="s">
        <v>3</v>
      </c>
      <c r="E3" s="25" t="s">
        <v>4</v>
      </c>
      <c r="F3" s="25" t="s">
        <v>5</v>
      </c>
      <c r="G3" s="25" t="s">
        <v>6</v>
      </c>
      <c r="H3" s="25" t="s">
        <v>7</v>
      </c>
      <c r="I3" s="25" t="s">
        <v>8</v>
      </c>
      <c r="J3" s="25" t="s">
        <v>9</v>
      </c>
      <c r="K3" s="25" t="s">
        <v>10</v>
      </c>
      <c r="L3" s="25" t="s">
        <v>11</v>
      </c>
    </row>
    <row r="4" spans="1:21" x14ac:dyDescent="0.3">
      <c r="A4" s="32"/>
      <c r="B4" s="32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21" x14ac:dyDescent="0.3">
      <c r="A5" s="32"/>
      <c r="B5" s="32"/>
      <c r="C5" s="25"/>
      <c r="D5" s="25"/>
      <c r="E5" s="25"/>
      <c r="F5" s="25"/>
      <c r="G5" s="25"/>
      <c r="H5" s="25"/>
      <c r="I5" s="25"/>
      <c r="J5" s="25"/>
      <c r="K5" s="25"/>
      <c r="L5" s="25"/>
    </row>
    <row r="6" spans="1:21" ht="15" customHeight="1" x14ac:dyDescent="0.3">
      <c r="A6" s="1" t="s">
        <v>12</v>
      </c>
      <c r="B6" s="1" t="s">
        <v>20</v>
      </c>
      <c r="C6" s="17">
        <v>0</v>
      </c>
      <c r="D6" s="17">
        <v>578935</v>
      </c>
      <c r="E6" s="17">
        <v>10</v>
      </c>
      <c r="F6" s="16" t="s">
        <v>21</v>
      </c>
      <c r="G6" s="17">
        <v>1842</v>
      </c>
      <c r="H6" s="17">
        <v>686</v>
      </c>
      <c r="I6" s="17">
        <v>751</v>
      </c>
      <c r="J6" s="17">
        <v>3554</v>
      </c>
      <c r="K6" s="17">
        <v>0</v>
      </c>
      <c r="L6" s="16">
        <v>585778</v>
      </c>
      <c r="N6" s="15"/>
      <c r="O6" s="15"/>
      <c r="P6" s="15"/>
      <c r="Q6" s="15"/>
      <c r="R6" s="15"/>
      <c r="S6" s="15"/>
      <c r="T6" s="15"/>
    </row>
    <row r="7" spans="1:21" ht="15" customHeight="1" x14ac:dyDescent="0.3">
      <c r="A7" s="1" t="s">
        <v>12</v>
      </c>
      <c r="B7" s="1" t="s">
        <v>22</v>
      </c>
      <c r="C7" s="17">
        <v>0</v>
      </c>
      <c r="D7" s="17">
        <v>8156</v>
      </c>
      <c r="E7" s="17">
        <v>2424</v>
      </c>
      <c r="F7" s="16" t="s">
        <v>21</v>
      </c>
      <c r="G7" s="17">
        <v>3283</v>
      </c>
      <c r="H7" s="17">
        <v>77044</v>
      </c>
      <c r="I7" s="17">
        <v>85</v>
      </c>
      <c r="J7" s="17">
        <v>40664</v>
      </c>
      <c r="K7" s="17">
        <v>592</v>
      </c>
      <c r="L7" s="16">
        <v>132248</v>
      </c>
      <c r="N7" s="15"/>
      <c r="O7" s="15"/>
      <c r="P7" s="15"/>
      <c r="Q7" s="15"/>
      <c r="R7" s="15"/>
      <c r="S7" s="15"/>
      <c r="T7" s="15"/>
    </row>
    <row r="8" spans="1:21" ht="15" customHeight="1" x14ac:dyDescent="0.3">
      <c r="A8" s="1" t="s">
        <v>12</v>
      </c>
      <c r="B8" s="1" t="s">
        <v>19</v>
      </c>
      <c r="C8" s="17">
        <v>0</v>
      </c>
      <c r="D8" s="17">
        <v>6793</v>
      </c>
      <c r="E8" s="17">
        <v>967</v>
      </c>
      <c r="F8" s="16" t="s">
        <v>21</v>
      </c>
      <c r="G8" s="17">
        <v>5433</v>
      </c>
      <c r="H8" s="17">
        <v>1454</v>
      </c>
      <c r="I8" s="17">
        <v>110</v>
      </c>
      <c r="J8" s="17">
        <v>1583</v>
      </c>
      <c r="K8" s="17">
        <v>0</v>
      </c>
      <c r="L8" s="17">
        <v>16340</v>
      </c>
      <c r="N8" s="15"/>
      <c r="O8" s="15"/>
      <c r="P8" s="15"/>
      <c r="Q8" s="15"/>
      <c r="R8" s="15"/>
      <c r="S8" s="15"/>
      <c r="T8" s="15"/>
    </row>
    <row r="9" spans="1:21" ht="15" customHeight="1" x14ac:dyDescent="0.3">
      <c r="A9" s="3" t="s">
        <v>15</v>
      </c>
      <c r="B9" s="3"/>
      <c r="C9" s="18">
        <f>SUM(C6:C8)</f>
        <v>0</v>
      </c>
      <c r="D9" s="18">
        <f>SUM(D6:D8)</f>
        <v>593884</v>
      </c>
      <c r="E9" s="18">
        <f>SUM(E6:E8)</f>
        <v>3401</v>
      </c>
      <c r="F9" s="19" t="s">
        <v>21</v>
      </c>
      <c r="G9" s="18">
        <f t="shared" ref="G9:L9" si="0">SUM(G6:G8)</f>
        <v>10558</v>
      </c>
      <c r="H9" s="18">
        <f t="shared" si="0"/>
        <v>79184</v>
      </c>
      <c r="I9" s="18">
        <f t="shared" si="0"/>
        <v>946</v>
      </c>
      <c r="J9" s="18">
        <f t="shared" si="0"/>
        <v>45801</v>
      </c>
      <c r="K9" s="18">
        <f t="shared" si="0"/>
        <v>592</v>
      </c>
      <c r="L9" s="18">
        <f t="shared" si="0"/>
        <v>734366</v>
      </c>
      <c r="N9" s="15"/>
      <c r="O9" s="15"/>
      <c r="P9" s="15"/>
      <c r="Q9" s="15"/>
      <c r="R9" s="15"/>
      <c r="S9" s="15"/>
      <c r="T9" s="15"/>
      <c r="U9" s="15"/>
    </row>
    <row r="10" spans="1:21" ht="15" customHeight="1" x14ac:dyDescent="0.3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L10" s="10"/>
    </row>
    <row r="11" spans="1:21" ht="15" customHeight="1" x14ac:dyDescent="0.3">
      <c r="A11" s="2" t="s">
        <v>13</v>
      </c>
      <c r="B11" s="34" t="s">
        <v>24</v>
      </c>
      <c r="C11" s="33">
        <v>0</v>
      </c>
      <c r="D11" s="33">
        <v>121794</v>
      </c>
      <c r="E11" s="33">
        <v>17419</v>
      </c>
      <c r="F11" s="33" t="s">
        <v>21</v>
      </c>
      <c r="G11" s="33">
        <v>32737</v>
      </c>
      <c r="H11" s="33">
        <v>0</v>
      </c>
      <c r="I11" s="33">
        <v>380</v>
      </c>
      <c r="J11" s="33">
        <v>496</v>
      </c>
      <c r="K11" s="33">
        <v>213</v>
      </c>
      <c r="L11" s="33">
        <v>173039</v>
      </c>
    </row>
    <row r="12" spans="1:21" ht="15" customHeight="1" x14ac:dyDescent="0.3">
      <c r="A12" s="2" t="s">
        <v>13</v>
      </c>
      <c r="B12" s="2" t="s">
        <v>25</v>
      </c>
      <c r="C12" s="17">
        <v>0</v>
      </c>
      <c r="D12" s="17">
        <v>18691</v>
      </c>
      <c r="E12" s="17">
        <v>1800</v>
      </c>
      <c r="F12" s="16" t="s">
        <v>21</v>
      </c>
      <c r="G12" s="17">
        <v>51</v>
      </c>
      <c r="H12" s="17">
        <v>2072</v>
      </c>
      <c r="I12" s="17">
        <v>385</v>
      </c>
      <c r="J12" s="17">
        <v>8402</v>
      </c>
      <c r="K12" s="17">
        <v>34</v>
      </c>
      <c r="L12" s="16">
        <v>31435</v>
      </c>
    </row>
    <row r="13" spans="1:21" ht="15" customHeight="1" x14ac:dyDescent="0.3">
      <c r="A13" s="5" t="s">
        <v>16</v>
      </c>
      <c r="B13" s="5"/>
      <c r="C13" s="18">
        <f t="shared" ref="C13:J13" si="1">SUM(C11:C12)</f>
        <v>0</v>
      </c>
      <c r="D13" s="18">
        <f t="shared" si="1"/>
        <v>140485</v>
      </c>
      <c r="E13" s="18">
        <f t="shared" si="1"/>
        <v>19219</v>
      </c>
      <c r="F13" s="18" t="s">
        <v>21</v>
      </c>
      <c r="G13" s="18">
        <f t="shared" si="1"/>
        <v>32788</v>
      </c>
      <c r="H13" s="18">
        <f t="shared" si="1"/>
        <v>2072</v>
      </c>
      <c r="I13" s="18">
        <f t="shared" si="1"/>
        <v>765</v>
      </c>
      <c r="J13" s="18">
        <f t="shared" si="1"/>
        <v>8898</v>
      </c>
      <c r="K13" s="18">
        <f>SUM(K11:K12)</f>
        <v>247</v>
      </c>
      <c r="L13" s="18">
        <f>SUM(C13:K13)</f>
        <v>204474</v>
      </c>
    </row>
    <row r="14" spans="1:21" ht="15" customHeight="1" x14ac:dyDescent="0.3">
      <c r="A14" s="11"/>
      <c r="B14" s="12"/>
      <c r="C14" s="20"/>
      <c r="D14" s="20"/>
      <c r="E14" s="20"/>
      <c r="F14" s="20"/>
      <c r="G14" s="20"/>
      <c r="H14" s="20"/>
      <c r="I14" s="20"/>
      <c r="J14" s="20"/>
      <c r="K14" s="20"/>
      <c r="L14" s="21"/>
    </row>
    <row r="15" spans="1:21" ht="15" customHeight="1" x14ac:dyDescent="0.3">
      <c r="A15" s="2" t="s">
        <v>14</v>
      </c>
      <c r="B15" s="2" t="s">
        <v>14</v>
      </c>
      <c r="C15" s="16" t="s">
        <v>21</v>
      </c>
      <c r="D15" s="17">
        <v>2404</v>
      </c>
      <c r="E15" s="17">
        <v>3604</v>
      </c>
      <c r="F15" s="17">
        <v>222</v>
      </c>
      <c r="G15" s="17">
        <v>4642</v>
      </c>
      <c r="H15" s="17">
        <v>0</v>
      </c>
      <c r="I15" s="17">
        <v>0</v>
      </c>
      <c r="J15" s="17">
        <v>0</v>
      </c>
      <c r="K15" s="17">
        <v>0</v>
      </c>
      <c r="L15" s="16">
        <v>10872</v>
      </c>
    </row>
    <row r="16" spans="1:21" ht="15" customHeight="1" x14ac:dyDescent="0.3">
      <c r="A16" s="4" t="s">
        <v>17</v>
      </c>
      <c r="B16" s="4"/>
      <c r="C16" s="19" t="s">
        <v>21</v>
      </c>
      <c r="D16" s="18">
        <f>D15</f>
        <v>2404</v>
      </c>
      <c r="E16" s="18">
        <f t="shared" ref="E16:K16" si="2">E15</f>
        <v>3604</v>
      </c>
      <c r="F16" s="18">
        <f t="shared" si="2"/>
        <v>222</v>
      </c>
      <c r="G16" s="18">
        <f t="shared" si="2"/>
        <v>4642</v>
      </c>
      <c r="H16" s="18">
        <f t="shared" si="2"/>
        <v>0</v>
      </c>
      <c r="I16" s="18">
        <f t="shared" si="2"/>
        <v>0</v>
      </c>
      <c r="J16" s="18">
        <f t="shared" si="2"/>
        <v>0</v>
      </c>
      <c r="K16" s="18">
        <f t="shared" si="2"/>
        <v>0</v>
      </c>
      <c r="L16" s="18">
        <f>SUM(C16:K16)</f>
        <v>10872</v>
      </c>
    </row>
    <row r="17" spans="1:12" x14ac:dyDescent="0.3">
      <c r="A17" s="13"/>
      <c r="B17" s="14"/>
      <c r="C17" s="22"/>
      <c r="D17" s="22"/>
      <c r="E17" s="22"/>
      <c r="F17" s="22"/>
      <c r="G17" s="22"/>
      <c r="H17" s="22"/>
      <c r="I17" s="22"/>
      <c r="J17" s="22"/>
      <c r="K17" s="22"/>
      <c r="L17" s="23"/>
    </row>
    <row r="18" spans="1:12" x14ac:dyDescent="0.3">
      <c r="A18" s="7" t="s">
        <v>18</v>
      </c>
      <c r="B18" s="6"/>
      <c r="C18" s="24">
        <f t="shared" ref="C18:I18" si="3">SUM(C9, C13, C16)</f>
        <v>0</v>
      </c>
      <c r="D18" s="24">
        <f>SUM(D9, D13, D16)</f>
        <v>736773</v>
      </c>
      <c r="E18" s="24">
        <f>SUM(E9, E13, E16)</f>
        <v>26224</v>
      </c>
      <c r="F18" s="24">
        <f t="shared" si="3"/>
        <v>222</v>
      </c>
      <c r="G18" s="24">
        <f>SUM(G9, G13, G16)</f>
        <v>47988</v>
      </c>
      <c r="H18" s="24">
        <f t="shared" si="3"/>
        <v>81256</v>
      </c>
      <c r="I18" s="24">
        <f t="shared" si="3"/>
        <v>1711</v>
      </c>
      <c r="J18" s="24">
        <f>SUM(J9, J13, J16)</f>
        <v>54699</v>
      </c>
      <c r="K18" s="24">
        <f>SUM(K9, K13, K16)</f>
        <v>839</v>
      </c>
      <c r="L18" s="24">
        <f>SUM(L9, L13, L16)</f>
        <v>949712</v>
      </c>
    </row>
  </sheetData>
  <mergeCells count="13">
    <mergeCell ref="L3:L5"/>
    <mergeCell ref="A1:L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</mergeCells>
  <pageMargins left="0.7" right="0.7" top="0.75" bottom="0.75" header="0.3" footer="0.3"/>
  <pageSetup paperSize="9" orientation="portrait" r:id="rId1"/>
  <headerFooter differentFirst="1">
    <firstHeader>&amp;R&amp;"arial,Bold"&amp;7&amp;KF4364CClassification: Internal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>London Metal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Edwards</dc:creator>
  <cp:keywords>DocumentClassification=LME_Internal</cp:keywords>
  <cp:lastModifiedBy>Tom Edwards</cp:lastModifiedBy>
  <dcterms:created xsi:type="dcterms:W3CDTF">2020-04-27T08:56:33Z</dcterms:created>
  <dcterms:modified xsi:type="dcterms:W3CDTF">2024-03-12T11:03:25Z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972e3604-7d65-449f-8c7b-a2572993c4fa</vt:lpwstr>
  </property>
  <property fmtid="{D5CDD505-2E9C-101B-9397-08002B2CF9AE}" pid="3" name="LMEClassification">
    <vt:lpwstr>InternalUse</vt:lpwstr>
  </property>
</Properties>
</file>