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 Warrant Stock Reporting\Reporting of Off-Warrant Stock\Year 2022 OWSR Reporting\3) March 2022\Reportable Template\"/>
    </mc:Choice>
  </mc:AlternateContent>
  <bookViews>
    <workbookView xWindow="0" yWindow="0" windowWidth="14400" windowHeight="5610"/>
  </bookViews>
  <sheets>
    <sheet name="March -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J8" i="1" l="1"/>
  <c r="I14" i="1" l="1"/>
  <c r="D14" i="1"/>
  <c r="C11" i="1" l="1"/>
  <c r="D11" i="1"/>
  <c r="E11" i="1"/>
  <c r="F11" i="1"/>
  <c r="G11" i="1"/>
  <c r="H11" i="1"/>
  <c r="I11" i="1"/>
  <c r="J11" i="1"/>
  <c r="K11" i="1"/>
  <c r="L11" i="1"/>
  <c r="C8" i="1" l="1"/>
  <c r="D8" i="1" l="1"/>
  <c r="E8" i="1"/>
  <c r="F8" i="1"/>
  <c r="G8" i="1"/>
  <c r="H8" i="1"/>
  <c r="I8" i="1"/>
  <c r="K8" i="1"/>
  <c r="E14" i="1" l="1"/>
  <c r="F14" i="1"/>
  <c r="G14" i="1"/>
  <c r="H14" i="1"/>
  <c r="J14" i="1"/>
  <c r="K14" i="1"/>
  <c r="L14" i="1"/>
  <c r="C14" i="1"/>
  <c r="L16" i="1" l="1"/>
  <c r="D16" i="1"/>
  <c r="I16" i="1"/>
  <c r="E16" i="1"/>
  <c r="F16" i="1"/>
  <c r="K16" i="1"/>
  <c r="G16" i="1"/>
  <c r="J16" i="1"/>
  <c r="C16" i="1"/>
  <c r="H16" i="1"/>
</calcChain>
</file>

<file path=xl/sharedStrings.xml><?xml version="1.0" encoding="utf-8"?>
<sst xmlns="http://schemas.openxmlformats.org/spreadsheetml/2006/main" count="29" uniqueCount="23">
  <si>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</si>
  <si>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</si>
  <si>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</si>
  <si>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</si>
  <si>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</si>
  <si>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</si>
  <si>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</si>
  <si>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</si>
  <si>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</si>
  <si>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</si>
  <si>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</si>
  <si>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</si>
  <si>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</si>
  <si>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Port Klang</t>
  </si>
  <si>
    <t xml:space="preserve">Rest of </t>
  </si>
  <si>
    <t>Europe</t>
  </si>
  <si>
    <t>U.S.A.</t>
  </si>
  <si>
    <t>TOTAL ASIA</t>
  </si>
  <si>
    <t>TOTAL Europe</t>
  </si>
  <si>
    <t>TOTAL U.S.A.</t>
  </si>
  <si>
    <t>GLOBAL TOTAL</t>
  </si>
  <si>
    <t>/</t>
  </si>
  <si>
    <t>Off-Warrant Stock Reporting -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</si>
</sst>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3" fontId="1" fillId="0" borderId="7" xfId="0" applyNumberFormat="1" applyFont="1" applyBorder="1"/>
    <xf numFmtId="0" fontId="1" fillId="2" borderId="7" xfId="0" applyFont="1" applyFill="1" applyBorder="1" applyAlignment="1">
      <alignment vertical="center"/>
    </xf>
    <xf numFmtId="3" fontId="3" fillId="0" borderId="7" xfId="0" applyNumberFormat="1" applyFont="1" applyFill="1" applyBorder="1"/>
    <xf numFmtId="3" fontId="3" fillId="0" borderId="7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3" fontId="1" fillId="3" borderId="7" xfId="0" applyNumberFormat="1" applyFont="1" applyFill="1" applyBorder="1"/>
    <xf numFmtId="3" fontId="1" fillId="3" borderId="7" xfId="0" applyNumberFormat="1" applyFont="1" applyFill="1" applyBorder="1" applyAlignment="1"/>
    <xf numFmtId="0" fontId="0" fillId="4" borderId="7" xfId="0" applyFill="1" applyBorder="1"/>
    <xf numFmtId="3" fontId="1" fillId="4" borderId="7" xfId="0" applyNumberFormat="1" applyFont="1" applyFill="1" applyBorder="1"/>
    <xf numFmtId="0" fontId="1" fillId="4" borderId="7" xfId="0" applyFont="1" applyFill="1" applyBorder="1"/>
    <xf numFmtId="3" fontId="3" fillId="2" borderId="7" xfId="0" applyNumberFormat="1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3" fontId="4" fillId="0" borderId="7" xfId="0" applyNumberFormat="1" applyFont="1" applyBorder="1"/>
    <xf numFmtId="3" fontId="5" fillId="0" borderId="7" xfId="0" applyNumberFormat="1" applyFont="1" applyFill="1" applyBorder="1"/>
    <xf numFmtId="3" fontId="0" fillId="0" borderId="0" xfId="0" applyNumberFormat="1"/>
    <xf numFmtId="3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zoomScale="90" zoomScaleNormal="90" workbookViewId="0">
      <selection sqref="A1:L2"/>
    </sheetView>
  </sheetViews>
  <sheetFormatPr defaultRowHeight="15" x14ac:dyDescent="0.25"/>
  <cols>
    <col min="1" max="1" width="19.7109375" customWidth="1"/>
    <col min="2" max="2" width="12.42578125" bestFit="1" customWidth="1"/>
    <col min="4" max="4" width="10.28515625" customWidth="1"/>
    <col min="12" max="12" width="9.85546875" bestFit="1" customWidth="1"/>
  </cols>
  <sheetData>
    <row r="1" spans="1:21" x14ac:dyDescent="0.25">
      <c r="A1" s="30" t="s">
        <v>22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21" x14ac:dyDescent="0.25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21" x14ac:dyDescent="0.25">
      <c r="A3" s="36" t="s">
        <v>0</v>
      </c>
      <c r="B3" s="36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</row>
    <row r="4" spans="1:21" x14ac:dyDescent="0.25">
      <c r="A4" s="36"/>
      <c r="B4" s="36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21" x14ac:dyDescent="0.25">
      <c r="A5" s="36"/>
      <c r="B5" s="36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21" ht="15.75" customHeight="1" x14ac:dyDescent="0.25">
      <c r="A6" s="1" t="s">
        <v>12</v>
      </c>
      <c r="B6" s="2" t="s">
        <v>13</v>
      </c>
      <c r="C6" s="5">
        <v>0</v>
      </c>
      <c r="D6" s="5">
        <v>115598</v>
      </c>
      <c r="E6" s="5">
        <v>8</v>
      </c>
      <c r="F6" s="6" t="s">
        <v>21</v>
      </c>
      <c r="G6" s="5">
        <v>0</v>
      </c>
      <c r="H6" s="5">
        <v>0</v>
      </c>
      <c r="I6" s="15">
        <v>60</v>
      </c>
      <c r="J6" s="5">
        <v>0</v>
      </c>
      <c r="K6" s="5">
        <v>0</v>
      </c>
      <c r="L6" s="15">
        <v>115666</v>
      </c>
      <c r="N6" s="27"/>
      <c r="O6" s="27"/>
      <c r="P6" s="27"/>
      <c r="Q6" s="27"/>
      <c r="R6" s="27"/>
      <c r="S6" s="27"/>
      <c r="T6" s="27"/>
    </row>
    <row r="7" spans="1:21" ht="15" customHeight="1" x14ac:dyDescent="0.25">
      <c r="A7" s="1" t="s">
        <v>12</v>
      </c>
      <c r="B7" s="1" t="s">
        <v>14</v>
      </c>
      <c r="C7" s="3">
        <v>0</v>
      </c>
      <c r="D7" s="3">
        <v>35693</v>
      </c>
      <c r="E7" s="3">
        <v>16745</v>
      </c>
      <c r="F7" s="6" t="s">
        <v>21</v>
      </c>
      <c r="G7" s="3">
        <v>4584</v>
      </c>
      <c r="H7" s="3">
        <v>853</v>
      </c>
      <c r="I7" s="3">
        <v>0</v>
      </c>
      <c r="J7" s="3">
        <v>2707</v>
      </c>
      <c r="K7" s="3">
        <v>0</v>
      </c>
      <c r="L7" s="3">
        <v>60582</v>
      </c>
      <c r="N7" s="27"/>
      <c r="O7" s="27"/>
      <c r="P7" s="27"/>
      <c r="Q7" s="27"/>
      <c r="R7" s="27"/>
      <c r="S7" s="27"/>
      <c r="T7" s="27"/>
    </row>
    <row r="8" spans="1:21" ht="15" customHeight="1" x14ac:dyDescent="0.25">
      <c r="A8" s="7" t="s">
        <v>17</v>
      </c>
      <c r="B8" s="7"/>
      <c r="C8" s="7">
        <f t="shared" ref="C8:L8" si="0">SUM(C6:C7)</f>
        <v>0</v>
      </c>
      <c r="D8" s="7">
        <f t="shared" si="0"/>
        <v>151291</v>
      </c>
      <c r="E8" s="7">
        <f t="shared" si="0"/>
        <v>16753</v>
      </c>
      <c r="F8" s="7">
        <f t="shared" si="0"/>
        <v>0</v>
      </c>
      <c r="G8" s="7">
        <f t="shared" si="0"/>
        <v>4584</v>
      </c>
      <c r="H8" s="7">
        <f t="shared" si="0"/>
        <v>853</v>
      </c>
      <c r="I8" s="7">
        <f t="shared" si="0"/>
        <v>60</v>
      </c>
      <c r="J8" s="7">
        <f t="shared" si="0"/>
        <v>2707</v>
      </c>
      <c r="K8" s="7">
        <f t="shared" si="0"/>
        <v>0</v>
      </c>
      <c r="L8" s="7">
        <f t="shared" si="0"/>
        <v>176248</v>
      </c>
      <c r="N8" s="27"/>
      <c r="O8" s="27"/>
      <c r="P8" s="27"/>
      <c r="Q8" s="27"/>
      <c r="R8" s="27"/>
      <c r="S8" s="27"/>
      <c r="T8" s="27"/>
      <c r="U8" s="27"/>
    </row>
    <row r="9" spans="1:21" ht="15" customHeight="1" x14ac:dyDescent="0.2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"/>
    </row>
    <row r="10" spans="1:21" ht="15" customHeight="1" x14ac:dyDescent="0.25">
      <c r="A10" s="4" t="s">
        <v>15</v>
      </c>
      <c r="B10" s="4" t="s">
        <v>15</v>
      </c>
      <c r="C10" s="25">
        <v>0</v>
      </c>
      <c r="D10" s="25">
        <v>16970</v>
      </c>
      <c r="E10" s="25">
        <v>16633</v>
      </c>
      <c r="F10" s="28" t="s">
        <v>21</v>
      </c>
      <c r="G10" s="25">
        <v>1540</v>
      </c>
      <c r="H10" s="25">
        <v>19</v>
      </c>
      <c r="I10" s="25">
        <v>0</v>
      </c>
      <c r="J10" s="25">
        <v>0</v>
      </c>
      <c r="K10" s="25">
        <v>0</v>
      </c>
      <c r="L10" s="26">
        <v>35162</v>
      </c>
    </row>
    <row r="11" spans="1:21" ht="15" customHeight="1" x14ac:dyDescent="0.25">
      <c r="A11" s="9" t="s">
        <v>18</v>
      </c>
      <c r="B11" s="9"/>
      <c r="C11" s="10">
        <f t="shared" ref="C11:L11" si="1">SUM(C10:C10)</f>
        <v>0</v>
      </c>
      <c r="D11" s="10">
        <f t="shared" si="1"/>
        <v>16970</v>
      </c>
      <c r="E11" s="10">
        <f t="shared" si="1"/>
        <v>16633</v>
      </c>
      <c r="F11" s="10">
        <f t="shared" si="1"/>
        <v>0</v>
      </c>
      <c r="G11" s="10">
        <f t="shared" si="1"/>
        <v>1540</v>
      </c>
      <c r="H11" s="10">
        <f t="shared" si="1"/>
        <v>19</v>
      </c>
      <c r="I11" s="10">
        <f t="shared" si="1"/>
        <v>0</v>
      </c>
      <c r="J11" s="10">
        <f t="shared" si="1"/>
        <v>0</v>
      </c>
      <c r="K11" s="10">
        <f t="shared" si="1"/>
        <v>0</v>
      </c>
      <c r="L11" s="10">
        <f t="shared" si="1"/>
        <v>35162</v>
      </c>
    </row>
    <row r="12" spans="1:21" ht="15" customHeight="1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1"/>
    </row>
    <row r="13" spans="1:21" ht="15" customHeight="1" x14ac:dyDescent="0.25">
      <c r="A13" s="4" t="s">
        <v>16</v>
      </c>
      <c r="B13" s="4" t="s">
        <v>16</v>
      </c>
      <c r="C13" s="6" t="s">
        <v>21</v>
      </c>
      <c r="D13" s="3">
        <v>28796</v>
      </c>
      <c r="E13" s="3">
        <v>4442</v>
      </c>
      <c r="F13" s="3">
        <v>1599</v>
      </c>
      <c r="G13" s="3">
        <v>600</v>
      </c>
      <c r="H13" s="3">
        <v>0</v>
      </c>
      <c r="I13" s="3">
        <v>445</v>
      </c>
      <c r="J13" s="3">
        <v>464</v>
      </c>
      <c r="K13" s="3">
        <v>0</v>
      </c>
      <c r="L13" s="5">
        <v>36346</v>
      </c>
    </row>
    <row r="14" spans="1:21" ht="15" customHeight="1" x14ac:dyDescent="0.25">
      <c r="A14" s="8" t="s">
        <v>19</v>
      </c>
      <c r="B14" s="8"/>
      <c r="C14" s="11">
        <f t="shared" ref="C14:L14" si="2">SUM(C13:C13)</f>
        <v>0</v>
      </c>
      <c r="D14" s="11">
        <f t="shared" si="2"/>
        <v>28796</v>
      </c>
      <c r="E14" s="11">
        <f t="shared" si="2"/>
        <v>4442</v>
      </c>
      <c r="F14" s="11">
        <f t="shared" si="2"/>
        <v>1599</v>
      </c>
      <c r="G14" s="11">
        <f t="shared" si="2"/>
        <v>600</v>
      </c>
      <c r="H14" s="11">
        <f t="shared" si="2"/>
        <v>0</v>
      </c>
      <c r="I14" s="11">
        <f t="shared" si="2"/>
        <v>445</v>
      </c>
      <c r="J14" s="11">
        <f t="shared" si="2"/>
        <v>464</v>
      </c>
      <c r="K14" s="11">
        <f t="shared" si="2"/>
        <v>0</v>
      </c>
      <c r="L14" s="11">
        <f t="shared" si="2"/>
        <v>36346</v>
      </c>
    </row>
    <row r="15" spans="1:21" x14ac:dyDescent="0.25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/>
    </row>
    <row r="16" spans="1:21" x14ac:dyDescent="0.25">
      <c r="A16" s="14" t="s">
        <v>20</v>
      </c>
      <c r="B16" s="12"/>
      <c r="C16" s="13">
        <f t="shared" ref="C16:L16" si="3">SUM(C8, C11, C14)</f>
        <v>0</v>
      </c>
      <c r="D16" s="13">
        <f t="shared" si="3"/>
        <v>197057</v>
      </c>
      <c r="E16" s="13">
        <f t="shared" si="3"/>
        <v>37828</v>
      </c>
      <c r="F16" s="13">
        <f t="shared" si="3"/>
        <v>1599</v>
      </c>
      <c r="G16" s="13">
        <f t="shared" si="3"/>
        <v>6724</v>
      </c>
      <c r="H16" s="13">
        <f t="shared" si="3"/>
        <v>872</v>
      </c>
      <c r="I16" s="13">
        <f t="shared" si="3"/>
        <v>505</v>
      </c>
      <c r="J16" s="13">
        <f t="shared" si="3"/>
        <v>3171</v>
      </c>
      <c r="K16" s="13">
        <f t="shared" si="3"/>
        <v>0</v>
      </c>
      <c r="L16" s="13">
        <f t="shared" si="3"/>
        <v>247756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- 2022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Tom Edwards</cp:lastModifiedBy>
  <dcterms:created xsi:type="dcterms:W3CDTF">2020-04-27T08:56:33Z</dcterms:created>
  <dcterms:modified xsi:type="dcterms:W3CDTF">2022-04-12T09:43:52Z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