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-WARRANT STOCK REPORTING\Reporting of Off-Warrant Stock\Year 2022 OWSR Reporting\11) November 2022\Reportable Template\"/>
    </mc:Choice>
  </mc:AlternateContent>
  <bookViews>
    <workbookView xWindow="0" yWindow="0" windowWidth="11976" windowHeight="5136"/>
  </bookViews>
  <sheets>
    <sheet name="Shee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10" i="1"/>
  <c r="D10" i="1"/>
  <c r="E10" i="1"/>
  <c r="F10" i="1"/>
  <c r="G10" i="1"/>
  <c r="H10" i="1"/>
  <c r="I10" i="1"/>
  <c r="J10" i="1"/>
  <c r="K10" i="1"/>
  <c r="C10" i="1"/>
  <c r="I16" i="1" l="1"/>
  <c r="D16" i="1"/>
  <c r="D18" i="1" s="1"/>
  <c r="C13" i="1" l="1"/>
  <c r="D13" i="1"/>
  <c r="E13" i="1"/>
  <c r="F13" i="1"/>
  <c r="G13" i="1"/>
  <c r="H13" i="1"/>
  <c r="I13" i="1"/>
  <c r="J13" i="1"/>
  <c r="K13" i="1"/>
  <c r="E16" i="1" l="1"/>
  <c r="E18" i="1" s="1"/>
  <c r="F16" i="1"/>
  <c r="G16" i="1"/>
  <c r="H16" i="1"/>
  <c r="J16" i="1"/>
  <c r="J18" i="1" s="1"/>
  <c r="K16" i="1"/>
  <c r="K18" i="1" s="1"/>
  <c r="L16" i="1"/>
  <c r="L18" i="1" s="1"/>
  <c r="C16" i="1"/>
  <c r="I18" i="1" l="1"/>
  <c r="F18" i="1"/>
  <c r="G18" i="1"/>
  <c r="C18" i="1"/>
  <c r="H18" i="1"/>
</calcChain>
</file>

<file path=xl/sharedStrings.xml><?xml version="1.0" encoding="utf-8"?>
<sst xmlns="http://schemas.openxmlformats.org/spreadsheetml/2006/main" count="35" uniqueCount="25">
  <si>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</si>
  <si>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</si>
  <si>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</si>
  <si>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</si>
  <si>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</si>
  <si>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</si>
  <si>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</si>
  <si>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</si>
  <si>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</si>
  <si>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</si>
  <si>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</si>
  <si>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</si>
  <si>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</si>
  <si>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</si>
  <si>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</si>
  <si>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</si>
  <si>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</si>
  <si>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</si>
  <si>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</si>
  <si>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/</t>
  </si>
  <si>
    <t>Off-Warrant Stock Reporting - November 2022</t>
  </si>
  <si>
    <t>Rest of</t>
  </si>
  <si>
    <t>Gwangyang</t>
  </si>
  <si>
    <t>Port Klang</t>
  </si>
  <si>
    <t>Singapore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</si>
</sst>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7" xfId="0" applyFont="1" applyBorder="1" applyAlignment="1">
      <alignment vertical="center"/>
    </xf>
    <xf numFmtId="3" fontId="1" fillId="0" borderId="7" xfId="0" applyNumberFormat="1" applyFont="1" applyBorder="1"/>
    <xf numFmtId="0" fontId="1" fillId="2" borderId="7" xfId="0" applyFont="1" applyFill="1" applyBorder="1" applyAlignment="1">
      <alignment vertical="center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3" fontId="1" fillId="3" borderId="7" xfId="0" applyNumberFormat="1" applyFont="1" applyFill="1" applyBorder="1"/>
    <xf numFmtId="3" fontId="1" fillId="3" borderId="7" xfId="0" applyNumberFormat="1" applyFont="1" applyFill="1" applyBorder="1" applyAlignment="1"/>
    <xf numFmtId="0" fontId="0" fillId="4" borderId="7" xfId="0" applyFill="1" applyBorder="1"/>
    <xf numFmtId="3" fontId="1" fillId="4" borderId="7" xfId="0" applyNumberFormat="1" applyFont="1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7" xfId="0" applyNumberFormat="1" applyFont="1" applyBorder="1"/>
    <xf numFmtId="3" fontId="5" fillId="0" borderId="7" xfId="0" applyNumberFormat="1" applyFont="1" applyFill="1" applyBorder="1"/>
    <xf numFmtId="3" fontId="0" fillId="0" borderId="0" xfId="0" applyNumberFormat="1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zoomScale="90" zoomScaleNormal="90" workbookViewId="0">
      <selection activeCell="M15" sqref="M15"/>
    </sheetView>
  </sheetViews>
  <sheetFormatPr defaultRowHeight="14.4" x14ac:dyDescent="0.3"/>
  <cols>
    <col min="1" max="1" width="19.77734375" customWidth="1"/>
    <col min="2" max="2" width="12.44140625" bestFit="1" customWidth="1"/>
    <col min="4" max="4" width="10.21875" customWidth="1"/>
    <col min="12" max="12" width="9.77734375" bestFit="1" customWidth="1"/>
  </cols>
  <sheetData>
    <row r="1" spans="1:21" x14ac:dyDescent="0.3">
      <c r="A1" s="27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21" x14ac:dyDescent="0.3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21" x14ac:dyDescent="0.3">
      <c r="A3" s="33" t="s">
        <v>0</v>
      </c>
      <c r="B3" s="33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26" t="s">
        <v>11</v>
      </c>
    </row>
    <row r="4" spans="1:21" x14ac:dyDescent="0.3">
      <c r="A4" s="33"/>
      <c r="B4" s="33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21" x14ac:dyDescent="0.3">
      <c r="A5" s="33"/>
      <c r="B5" s="33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21" ht="15" customHeight="1" x14ac:dyDescent="0.3">
      <c r="A6" s="1" t="s">
        <v>12</v>
      </c>
      <c r="B6" s="1" t="s">
        <v>22</v>
      </c>
      <c r="C6" s="2">
        <v>0</v>
      </c>
      <c r="D6" s="2">
        <v>80950</v>
      </c>
      <c r="E6" s="2">
        <v>0</v>
      </c>
      <c r="F6" s="5" t="s">
        <v>19</v>
      </c>
      <c r="G6" s="2">
        <v>462</v>
      </c>
      <c r="H6" s="2">
        <v>0</v>
      </c>
      <c r="I6" s="2">
        <v>0</v>
      </c>
      <c r="J6" s="2">
        <v>0</v>
      </c>
      <c r="K6" s="2">
        <v>0</v>
      </c>
      <c r="L6" s="2">
        <v>81412</v>
      </c>
      <c r="N6" s="25"/>
      <c r="O6" s="25"/>
      <c r="P6" s="25"/>
      <c r="Q6" s="25"/>
      <c r="R6" s="25"/>
      <c r="S6" s="25"/>
      <c r="T6" s="25"/>
    </row>
    <row r="7" spans="1:21" ht="15" customHeight="1" x14ac:dyDescent="0.3">
      <c r="A7" s="1" t="s">
        <v>12</v>
      </c>
      <c r="B7" s="1" t="s">
        <v>23</v>
      </c>
      <c r="C7" s="2">
        <v>0</v>
      </c>
      <c r="D7" s="2">
        <v>63810</v>
      </c>
      <c r="E7" s="2">
        <v>8</v>
      </c>
      <c r="F7" s="5" t="s">
        <v>19</v>
      </c>
      <c r="G7" s="2">
        <v>0</v>
      </c>
      <c r="H7" s="2">
        <v>0</v>
      </c>
      <c r="I7" s="2">
        <v>54</v>
      </c>
      <c r="J7" s="2">
        <v>0</v>
      </c>
      <c r="K7" s="2">
        <v>0</v>
      </c>
      <c r="L7" s="2">
        <v>63872</v>
      </c>
      <c r="N7" s="25"/>
      <c r="O7" s="25"/>
      <c r="P7" s="25"/>
      <c r="Q7" s="25"/>
      <c r="R7" s="25"/>
      <c r="S7" s="25"/>
      <c r="T7" s="25"/>
    </row>
    <row r="8" spans="1:21" ht="15" customHeight="1" x14ac:dyDescent="0.3">
      <c r="A8" s="1" t="s">
        <v>12</v>
      </c>
      <c r="B8" s="1" t="s">
        <v>24</v>
      </c>
      <c r="C8" s="2">
        <v>0</v>
      </c>
      <c r="D8" s="2">
        <v>16020</v>
      </c>
      <c r="E8" s="2">
        <v>0</v>
      </c>
      <c r="F8" s="5" t="s">
        <v>19</v>
      </c>
      <c r="G8" s="2">
        <v>16</v>
      </c>
      <c r="H8" s="2">
        <v>0</v>
      </c>
      <c r="I8" s="2">
        <v>25</v>
      </c>
      <c r="J8" s="2">
        <v>34051</v>
      </c>
      <c r="K8" s="2">
        <v>0</v>
      </c>
      <c r="L8" s="2">
        <v>50112</v>
      </c>
      <c r="N8" s="25"/>
      <c r="O8" s="25"/>
      <c r="P8" s="25"/>
      <c r="Q8" s="25"/>
      <c r="R8" s="25"/>
      <c r="S8" s="25"/>
      <c r="T8" s="25"/>
    </row>
    <row r="9" spans="1:21" ht="15" customHeight="1" x14ac:dyDescent="0.3">
      <c r="A9" s="1" t="s">
        <v>12</v>
      </c>
      <c r="B9" s="1" t="s">
        <v>21</v>
      </c>
      <c r="C9" s="2">
        <v>0</v>
      </c>
      <c r="D9" s="2">
        <v>7468</v>
      </c>
      <c r="E9" s="2">
        <v>2105</v>
      </c>
      <c r="F9" s="5" t="s">
        <v>19</v>
      </c>
      <c r="G9" s="2">
        <v>1185</v>
      </c>
      <c r="H9" s="2">
        <v>75</v>
      </c>
      <c r="I9" s="2">
        <v>0</v>
      </c>
      <c r="J9" s="2">
        <v>114</v>
      </c>
      <c r="K9" s="2">
        <v>0</v>
      </c>
      <c r="L9" s="2">
        <v>10947</v>
      </c>
      <c r="N9" s="25"/>
      <c r="O9" s="25"/>
      <c r="P9" s="25"/>
      <c r="Q9" s="25"/>
      <c r="R9" s="25"/>
      <c r="S9" s="25"/>
      <c r="T9" s="25"/>
    </row>
    <row r="10" spans="1:21" ht="15" customHeight="1" x14ac:dyDescent="0.3">
      <c r="A10" s="6" t="s">
        <v>15</v>
      </c>
      <c r="B10" s="6"/>
      <c r="C10" s="6">
        <f>SUM(C6:C9)</f>
        <v>0</v>
      </c>
      <c r="D10" s="6">
        <f t="shared" ref="D10:K10" si="0">SUM(D6:D9)</f>
        <v>168248</v>
      </c>
      <c r="E10" s="6">
        <f t="shared" si="0"/>
        <v>2113</v>
      </c>
      <c r="F10" s="6">
        <f t="shared" si="0"/>
        <v>0</v>
      </c>
      <c r="G10" s="6">
        <f t="shared" si="0"/>
        <v>1663</v>
      </c>
      <c r="H10" s="6">
        <f t="shared" si="0"/>
        <v>75</v>
      </c>
      <c r="I10" s="6">
        <f t="shared" si="0"/>
        <v>79</v>
      </c>
      <c r="J10" s="6">
        <f t="shared" si="0"/>
        <v>34165</v>
      </c>
      <c r="K10" s="6">
        <f t="shared" si="0"/>
        <v>0</v>
      </c>
      <c r="L10" s="6">
        <f>SUM(L6:L9)</f>
        <v>206343</v>
      </c>
      <c r="N10" s="25"/>
      <c r="O10" s="25"/>
      <c r="P10" s="25"/>
      <c r="Q10" s="25"/>
      <c r="R10" s="25"/>
      <c r="S10" s="25"/>
      <c r="T10" s="25"/>
      <c r="U10" s="25"/>
    </row>
    <row r="11" spans="1:21" ht="15" customHeight="1" x14ac:dyDescent="0.3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6"/>
    </row>
    <row r="12" spans="1:21" ht="15" customHeight="1" x14ac:dyDescent="0.3">
      <c r="A12" s="3" t="s">
        <v>13</v>
      </c>
      <c r="B12" s="3" t="s">
        <v>13</v>
      </c>
      <c r="C12" s="23">
        <v>0</v>
      </c>
      <c r="D12" s="23">
        <v>18625</v>
      </c>
      <c r="E12" s="23">
        <v>8683</v>
      </c>
      <c r="F12" s="5" t="s">
        <v>19</v>
      </c>
      <c r="G12" s="23">
        <v>1789</v>
      </c>
      <c r="H12" s="23">
        <v>2</v>
      </c>
      <c r="I12" s="23">
        <v>0</v>
      </c>
      <c r="J12" s="23">
        <v>0</v>
      </c>
      <c r="K12" s="23">
        <v>0</v>
      </c>
      <c r="L12" s="24">
        <v>29099</v>
      </c>
    </row>
    <row r="13" spans="1:21" ht="15" customHeight="1" x14ac:dyDescent="0.3">
      <c r="A13" s="8" t="s">
        <v>16</v>
      </c>
      <c r="B13" s="8"/>
      <c r="C13" s="9">
        <f t="shared" ref="C13:K13" si="1">SUM(C12:C12)</f>
        <v>0</v>
      </c>
      <c r="D13" s="9">
        <f t="shared" si="1"/>
        <v>18625</v>
      </c>
      <c r="E13" s="9">
        <f t="shared" si="1"/>
        <v>8683</v>
      </c>
      <c r="F13" s="9">
        <f t="shared" si="1"/>
        <v>0</v>
      </c>
      <c r="G13" s="9">
        <f t="shared" si="1"/>
        <v>1789</v>
      </c>
      <c r="H13" s="9">
        <f t="shared" si="1"/>
        <v>2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>SUM(L12:L12)</f>
        <v>29099</v>
      </c>
    </row>
    <row r="14" spans="1:21" ht="15" customHeight="1" x14ac:dyDescent="0.3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9"/>
    </row>
    <row r="15" spans="1:21" ht="15" customHeight="1" x14ac:dyDescent="0.3">
      <c r="A15" s="3" t="s">
        <v>14</v>
      </c>
      <c r="B15" s="3" t="s">
        <v>14</v>
      </c>
      <c r="C15" s="5" t="s">
        <v>19</v>
      </c>
      <c r="D15" s="2">
        <v>2353</v>
      </c>
      <c r="E15" s="2">
        <v>1364</v>
      </c>
      <c r="F15" s="2">
        <v>217</v>
      </c>
      <c r="G15" s="2">
        <v>10</v>
      </c>
      <c r="H15" s="2">
        <v>0</v>
      </c>
      <c r="I15" s="2">
        <v>0</v>
      </c>
      <c r="J15" s="2">
        <v>0</v>
      </c>
      <c r="K15" s="2">
        <v>0</v>
      </c>
      <c r="L15" s="4">
        <v>3944</v>
      </c>
    </row>
    <row r="16" spans="1:21" ht="15" customHeight="1" x14ac:dyDescent="0.3">
      <c r="A16" s="7" t="s">
        <v>17</v>
      </c>
      <c r="B16" s="7"/>
      <c r="C16" s="10">
        <f t="shared" ref="C16:L16" si="2">SUM(C15:C15)</f>
        <v>0</v>
      </c>
      <c r="D16" s="10">
        <f t="shared" si="2"/>
        <v>2353</v>
      </c>
      <c r="E16" s="10">
        <f t="shared" si="2"/>
        <v>1364</v>
      </c>
      <c r="F16" s="10">
        <f t="shared" si="2"/>
        <v>217</v>
      </c>
      <c r="G16" s="10">
        <f t="shared" si="2"/>
        <v>10</v>
      </c>
      <c r="H16" s="10">
        <f t="shared" si="2"/>
        <v>0</v>
      </c>
      <c r="I16" s="10">
        <f t="shared" si="2"/>
        <v>0</v>
      </c>
      <c r="J16" s="10">
        <f t="shared" si="2"/>
        <v>0</v>
      </c>
      <c r="K16" s="10">
        <f t="shared" si="2"/>
        <v>0</v>
      </c>
      <c r="L16" s="10">
        <f t="shared" si="2"/>
        <v>3944</v>
      </c>
    </row>
    <row r="17" spans="1:12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2"/>
    </row>
    <row r="18" spans="1:12" x14ac:dyDescent="0.3">
      <c r="A18" s="13" t="s">
        <v>18</v>
      </c>
      <c r="B18" s="11"/>
      <c r="C18" s="12">
        <f t="shared" ref="C18:I18" si="3">SUM(C10, C13, C16)</f>
        <v>0</v>
      </c>
      <c r="D18" s="12">
        <f>SUM(D10, D13, D16)</f>
        <v>189226</v>
      </c>
      <c r="E18" s="12">
        <f>SUM(E10, E13, E16)</f>
        <v>12160</v>
      </c>
      <c r="F18" s="12">
        <f t="shared" si="3"/>
        <v>217</v>
      </c>
      <c r="G18" s="12">
        <f t="shared" si="3"/>
        <v>3462</v>
      </c>
      <c r="H18" s="12">
        <f t="shared" si="3"/>
        <v>77</v>
      </c>
      <c r="I18" s="12">
        <f t="shared" si="3"/>
        <v>79</v>
      </c>
      <c r="J18" s="12">
        <f>SUM(J10, J13, J16)</f>
        <v>34165</v>
      </c>
      <c r="K18" s="12">
        <f>SUM(K10, K13, K16)</f>
        <v>0</v>
      </c>
      <c r="L18" s="12">
        <f>SUM(L10, L13, L16)</f>
        <v>239386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Tom Edwards</cp:lastModifiedBy>
  <dcterms:created xsi:type="dcterms:W3CDTF">2020-04-27T08:56:33Z</dcterms:created>
  <dcterms:modified xsi:type="dcterms:W3CDTF">2022-12-13T09:25:30Z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