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11) November 2023\Reportable Template\"/>
    </mc:Choice>
  </mc:AlternateContent>
  <xr:revisionPtr revIDLastSave="0" documentId="13_ncr:1_{917DC581-B9D3-417F-B64A-099C86F60E78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D8" i="1"/>
  <c r="C8" i="1"/>
  <c r="J8" i="1"/>
  <c r="L8" i="1"/>
  <c r="J14" i="1" l="1"/>
  <c r="F14" i="1"/>
  <c r="E14" i="1"/>
  <c r="G14" i="1"/>
  <c r="G16" i="1" s="1"/>
  <c r="H14" i="1"/>
  <c r="I14" i="1"/>
  <c r="K14" i="1"/>
  <c r="D14" i="1"/>
  <c r="D16" i="1" s="1"/>
  <c r="D11" i="1"/>
  <c r="E11" i="1"/>
  <c r="G11" i="1"/>
  <c r="H11" i="1"/>
  <c r="I11" i="1"/>
  <c r="J11" i="1"/>
  <c r="K11" i="1"/>
  <c r="C11" i="1"/>
  <c r="H8" i="1"/>
  <c r="I8" i="1"/>
  <c r="K8" i="1"/>
  <c r="J16" i="1" l="1"/>
  <c r="L14" i="1"/>
  <c r="L11" i="1"/>
  <c r="L16" i="1" l="1"/>
  <c r="E16" i="1"/>
  <c r="K16" i="1"/>
  <c r="I16" i="1" l="1"/>
  <c r="F16" i="1"/>
  <c r="C16" i="1"/>
  <c r="H16" i="1"/>
</calcChain>
</file>

<file path=xl/sharedStrings.xml><?xml version="1.0" encoding="utf-8"?>
<sst xmlns="http://schemas.openxmlformats.org/spreadsheetml/2006/main" count="32" uniqueCount="23">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</sst>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="90" zoomScaleNormal="90" workbookViewId="0">
      <selection activeCell="U11" sqref="U11"/>
    </sheetView>
  </sheetViews>
  <sheetFormatPr defaultRowHeight="14.4" x14ac:dyDescent="0.3"/>
  <cols>
    <col min="1" max="1" width="19.5546875" customWidth="1"/>
    <col min="2" max="2" width="12.44140625" bestFit="1" customWidth="1"/>
    <col min="4" max="4" width="10.33203125" customWidth="1"/>
    <col min="12" max="12" width="9.5546875" bestFit="1" customWidth="1"/>
  </cols>
  <sheetData>
    <row r="1" spans="1:21" x14ac:dyDescent="0.3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3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3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3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3">
      <c r="A6" s="1" t="s">
        <v>12</v>
      </c>
      <c r="B6" s="1" t="s">
        <v>20</v>
      </c>
      <c r="C6" s="17">
        <v>0</v>
      </c>
      <c r="D6" s="17">
        <v>365428</v>
      </c>
      <c r="E6" s="17">
        <v>367</v>
      </c>
      <c r="F6" s="16" t="s">
        <v>21</v>
      </c>
      <c r="G6" s="17">
        <v>0</v>
      </c>
      <c r="H6" s="17">
        <v>0</v>
      </c>
      <c r="I6" s="17">
        <v>625</v>
      </c>
      <c r="J6" s="17">
        <v>4700</v>
      </c>
      <c r="K6" s="17">
        <v>0</v>
      </c>
      <c r="L6" s="16">
        <v>371120</v>
      </c>
      <c r="N6" s="15"/>
      <c r="O6" s="15"/>
      <c r="P6" s="15"/>
      <c r="Q6" s="15"/>
      <c r="R6" s="15"/>
      <c r="S6" s="15"/>
      <c r="T6" s="15"/>
    </row>
    <row r="7" spans="1:21" ht="15" customHeight="1" x14ac:dyDescent="0.3">
      <c r="A7" s="1" t="s">
        <v>12</v>
      </c>
      <c r="B7" s="1" t="s">
        <v>19</v>
      </c>
      <c r="C7" s="17">
        <v>0</v>
      </c>
      <c r="D7" s="17">
        <v>70668</v>
      </c>
      <c r="E7" s="17">
        <v>11248</v>
      </c>
      <c r="F7" s="16" t="s">
        <v>21</v>
      </c>
      <c r="G7" s="17">
        <v>4909</v>
      </c>
      <c r="H7" s="17">
        <v>9043</v>
      </c>
      <c r="I7" s="17">
        <v>50</v>
      </c>
      <c r="J7" s="17">
        <v>17647</v>
      </c>
      <c r="K7" s="17">
        <v>0</v>
      </c>
      <c r="L7" s="17">
        <v>113565</v>
      </c>
      <c r="N7" s="15"/>
      <c r="O7" s="15"/>
      <c r="P7" s="15"/>
      <c r="Q7" s="15"/>
      <c r="R7" s="15"/>
      <c r="S7" s="15"/>
      <c r="T7" s="15"/>
    </row>
    <row r="8" spans="1:21" ht="15" customHeight="1" x14ac:dyDescent="0.3">
      <c r="A8" s="3" t="s">
        <v>15</v>
      </c>
      <c r="B8" s="3"/>
      <c r="C8" s="18">
        <f>SUM(C6:C7)</f>
        <v>0</v>
      </c>
      <c r="D8" s="18">
        <f>SUM(D6:D7)</f>
        <v>436096</v>
      </c>
      <c r="E8" s="18">
        <f>SUM(E6:E7)</f>
        <v>11615</v>
      </c>
      <c r="F8" s="19" t="s">
        <v>21</v>
      </c>
      <c r="G8" s="18">
        <f t="shared" ref="G8:L8" si="0">SUM(G6:G7)</f>
        <v>4909</v>
      </c>
      <c r="H8" s="18">
        <f t="shared" si="0"/>
        <v>9043</v>
      </c>
      <c r="I8" s="18">
        <f t="shared" si="0"/>
        <v>675</v>
      </c>
      <c r="J8" s="18">
        <f t="shared" si="0"/>
        <v>22347</v>
      </c>
      <c r="K8" s="18">
        <f t="shared" si="0"/>
        <v>0</v>
      </c>
      <c r="L8" s="18">
        <f t="shared" si="0"/>
        <v>484685</v>
      </c>
      <c r="N8" s="15"/>
      <c r="O8" s="15"/>
      <c r="P8" s="15"/>
      <c r="Q8" s="15"/>
      <c r="R8" s="15"/>
      <c r="S8" s="15"/>
      <c r="T8" s="15"/>
      <c r="U8" s="15"/>
    </row>
    <row r="9" spans="1:21" ht="15" customHeigh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21" ht="15" customHeight="1" x14ac:dyDescent="0.3">
      <c r="A10" s="2" t="s">
        <v>13</v>
      </c>
      <c r="B10" s="2" t="s">
        <v>13</v>
      </c>
      <c r="C10" s="17">
        <v>79</v>
      </c>
      <c r="D10" s="17">
        <v>1972</v>
      </c>
      <c r="E10" s="17">
        <v>3700</v>
      </c>
      <c r="F10" s="16" t="s">
        <v>21</v>
      </c>
      <c r="G10" s="17">
        <v>5333</v>
      </c>
      <c r="H10" s="17">
        <v>3503</v>
      </c>
      <c r="I10" s="17">
        <v>111</v>
      </c>
      <c r="J10" s="17">
        <v>1670</v>
      </c>
      <c r="K10" s="17">
        <v>0</v>
      </c>
      <c r="L10" s="16">
        <v>16368</v>
      </c>
    </row>
    <row r="11" spans="1:21" ht="15" customHeight="1" x14ac:dyDescent="0.3">
      <c r="A11" s="5" t="s">
        <v>16</v>
      </c>
      <c r="B11" s="5"/>
      <c r="C11" s="18">
        <f>C10</f>
        <v>79</v>
      </c>
      <c r="D11" s="18">
        <f t="shared" ref="D11:K11" si="1">D10</f>
        <v>1972</v>
      </c>
      <c r="E11" s="18">
        <f t="shared" si="1"/>
        <v>3700</v>
      </c>
      <c r="F11" s="19" t="s">
        <v>21</v>
      </c>
      <c r="G11" s="18">
        <f t="shared" si="1"/>
        <v>5333</v>
      </c>
      <c r="H11" s="18">
        <f t="shared" si="1"/>
        <v>3503</v>
      </c>
      <c r="I11" s="18">
        <f t="shared" si="1"/>
        <v>111</v>
      </c>
      <c r="J11" s="18">
        <f t="shared" si="1"/>
        <v>1670</v>
      </c>
      <c r="K11" s="18">
        <f t="shared" si="1"/>
        <v>0</v>
      </c>
      <c r="L11" s="18">
        <f>SUM(C11:K11)</f>
        <v>16368</v>
      </c>
    </row>
    <row r="12" spans="1:21" ht="15" customHeight="1" x14ac:dyDescent="0.3">
      <c r="A12" s="11"/>
      <c r="B12" s="12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21" ht="15" customHeight="1" x14ac:dyDescent="0.3">
      <c r="A13" s="2" t="s">
        <v>14</v>
      </c>
      <c r="B13" s="2" t="s">
        <v>14</v>
      </c>
      <c r="C13" s="16" t="s">
        <v>21</v>
      </c>
      <c r="D13" s="17">
        <v>623</v>
      </c>
      <c r="E13" s="17">
        <v>4414</v>
      </c>
      <c r="F13" s="17">
        <v>59</v>
      </c>
      <c r="G13" s="17">
        <v>4642</v>
      </c>
      <c r="H13" s="17">
        <v>0</v>
      </c>
      <c r="I13" s="17">
        <v>0</v>
      </c>
      <c r="J13" s="17">
        <v>0</v>
      </c>
      <c r="K13" s="17">
        <v>0</v>
      </c>
      <c r="L13" s="16">
        <v>9738</v>
      </c>
    </row>
    <row r="14" spans="1:21" ht="15" customHeight="1" x14ac:dyDescent="0.3">
      <c r="A14" s="4" t="s">
        <v>17</v>
      </c>
      <c r="B14" s="4"/>
      <c r="C14" s="19" t="s">
        <v>21</v>
      </c>
      <c r="D14" s="18">
        <f>D13</f>
        <v>623</v>
      </c>
      <c r="E14" s="18">
        <f t="shared" ref="E14:K14" si="2">E13</f>
        <v>4414</v>
      </c>
      <c r="F14" s="18">
        <f t="shared" si="2"/>
        <v>59</v>
      </c>
      <c r="G14" s="18">
        <f t="shared" si="2"/>
        <v>4642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>SUM(C14:K14)</f>
        <v>9738</v>
      </c>
    </row>
    <row r="15" spans="1:21" x14ac:dyDescent="0.3">
      <c r="A15" s="13"/>
      <c r="B15" s="14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21" x14ac:dyDescent="0.3">
      <c r="A16" s="7" t="s">
        <v>18</v>
      </c>
      <c r="B16" s="6"/>
      <c r="C16" s="24">
        <f t="shared" ref="C16:I16" si="3">SUM(C8, C11, C14)</f>
        <v>79</v>
      </c>
      <c r="D16" s="24">
        <f>SUM(D8, D11, D14)</f>
        <v>438691</v>
      </c>
      <c r="E16" s="24">
        <f>SUM(E8, E11, E14)</f>
        <v>19729</v>
      </c>
      <c r="F16" s="24">
        <f t="shared" si="3"/>
        <v>59</v>
      </c>
      <c r="G16" s="24">
        <f>SUM(G8, G11, G14)</f>
        <v>14884</v>
      </c>
      <c r="H16" s="24">
        <f t="shared" si="3"/>
        <v>12546</v>
      </c>
      <c r="I16" s="24">
        <f t="shared" si="3"/>
        <v>786</v>
      </c>
      <c r="J16" s="24">
        <f>SUM(J8, J11, J14)</f>
        <v>24017</v>
      </c>
      <c r="K16" s="24">
        <f>SUM(K8, K11, K14)</f>
        <v>0</v>
      </c>
      <c r="L16" s="24">
        <f>SUM(L8, L11, L14)</f>
        <v>510791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2023-12-20T11:09:49Z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