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WAREHOUSING\OFF-WARRANT STOCK REPORTING\Reporting of Off-Warrant Stock\Year 2022 OWSR Reporting\10) October 22\Reportable Template\"/>
    </mc:Choice>
  </mc:AlternateContent>
  <bookViews>
    <workbookView xWindow="0" yWindow="0" windowWidth="11970" windowHeight="5130"/>
  </bookViews>
  <sheets>
    <sheet name="Sheet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7" i="1" l="1"/>
  <c r="L7" i="1" l="1"/>
  <c r="J7" i="1" l="1"/>
  <c r="I13" i="1" l="1"/>
  <c r="D13" i="1"/>
  <c r="C10" i="1" l="1"/>
  <c r="D10" i="1"/>
  <c r="E10" i="1"/>
  <c r="F10" i="1"/>
  <c r="G10" i="1"/>
  <c r="H10" i="1"/>
  <c r="I10" i="1"/>
  <c r="J10" i="1"/>
  <c r="K10" i="1"/>
  <c r="C7" i="1" l="1"/>
  <c r="D7" i="1" l="1"/>
  <c r="D15" i="1" s="1"/>
  <c r="E7" i="1"/>
  <c r="F7" i="1"/>
  <c r="G7" i="1"/>
  <c r="H7" i="1"/>
  <c r="I7" i="1"/>
  <c r="E13" i="1" l="1"/>
  <c r="E15" i="1" s="1"/>
  <c r="F13" i="1"/>
  <c r="G13" i="1"/>
  <c r="H13" i="1"/>
  <c r="J13" i="1"/>
  <c r="K13" i="1"/>
  <c r="L13" i="1"/>
  <c r="C13" i="1"/>
  <c r="L15" i="1" l="1"/>
  <c r="I15" i="1"/>
  <c r="F15" i="1"/>
  <c r="K15" i="1"/>
  <c r="G15" i="1"/>
  <c r="J15" i="1"/>
  <c r="C15" i="1"/>
  <c r="H15" i="1"/>
</calcChain>
</file>

<file path=xl/sharedStrings.xml><?xml version="1.0" encoding="utf-8"?>
<sst xmlns="http://schemas.openxmlformats.org/spreadsheetml/2006/main" count="26" uniqueCount="21">
  <si>
    <t>Region</t>
  </si>
  <si>
    <t>Location</t>
  </si>
  <si>
    <t>AA</t>
  </si>
  <si>
    <t>AL</t>
  </si>
  <si>
    <t>CU</t>
  </si>
  <si>
    <t>NA</t>
  </si>
  <si>
    <t>NI</t>
  </si>
  <si>
    <t>PB</t>
  </si>
  <si>
    <t>SN</t>
  </si>
  <si>
    <t>ZN</t>
  </si>
  <si>
    <t>CO</t>
  </si>
  <si>
    <t>Total</t>
  </si>
  <si>
    <t>Asia</t>
  </si>
  <si>
    <t>Europe</t>
  </si>
  <si>
    <t>U.S.A.</t>
  </si>
  <si>
    <t>TOTAL ASIA</t>
  </si>
  <si>
    <t>TOTAL Europe</t>
  </si>
  <si>
    <t>TOTAL U.S.A.</t>
  </si>
  <si>
    <t>GLOBAL TOTAL</t>
  </si>
  <si>
    <t>/</t>
  </si>
  <si>
    <t>Off-Warrant Stock Reporting - October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</si>
</sst>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7" xfId="0" applyFont="1" applyBorder="1" applyAlignment="1">
      <alignment vertical="center"/>
    </xf>
    <xf numFmtId="3" fontId="1" fillId="0" borderId="7" xfId="0" applyNumberFormat="1" applyFont="1" applyBorder="1"/>
    <xf numFmtId="0" fontId="1" fillId="2" borderId="7" xfId="0" applyFont="1" applyFill="1" applyBorder="1" applyAlignment="1">
      <alignment vertical="center"/>
    </xf>
    <xf numFmtId="3" fontId="3" fillId="0" borderId="7" xfId="0" applyNumberFormat="1" applyFont="1" applyFill="1" applyBorder="1"/>
    <xf numFmtId="3" fontId="3" fillId="0" borderId="7" xfId="0" applyNumberFormat="1" applyFont="1" applyFill="1" applyBorder="1" applyAlignment="1">
      <alignment horizontal="center"/>
    </xf>
    <xf numFmtId="3" fontId="1" fillId="3" borderId="7" xfId="0" applyNumberFormat="1" applyFont="1" applyFill="1" applyBorder="1" applyAlignment="1">
      <alignment vertical="center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vertical="center"/>
    </xf>
    <xf numFmtId="3" fontId="1" fillId="3" borderId="7" xfId="0" applyNumberFormat="1" applyFont="1" applyFill="1" applyBorder="1"/>
    <xf numFmtId="3" fontId="1" fillId="3" borderId="7" xfId="0" applyNumberFormat="1" applyFont="1" applyFill="1" applyBorder="1" applyAlignment="1"/>
    <xf numFmtId="0" fontId="0" fillId="4" borderId="7" xfId="0" applyFill="1" applyBorder="1"/>
    <xf numFmtId="3" fontId="1" fillId="4" borderId="7" xfId="0" applyNumberFormat="1" applyFont="1" applyFill="1" applyBorder="1"/>
    <xf numFmtId="0" fontId="1" fillId="4" borderId="7" xfId="0" applyFont="1" applyFill="1" applyBorder="1"/>
    <xf numFmtId="3" fontId="1" fillId="2" borderId="9" xfId="0" applyNumberFormat="1" applyFont="1" applyFill="1" applyBorder="1" applyAlignment="1">
      <alignment horizontal="center" vertical="center"/>
    </xf>
    <xf numFmtId="3" fontId="1" fillId="2" borderId="10" xfId="0" applyNumberFormat="1" applyFont="1" applyFill="1" applyBorder="1" applyAlignment="1">
      <alignment horizontal="center" vertical="center"/>
    </xf>
    <xf numFmtId="3" fontId="1" fillId="2" borderId="8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3" fontId="4" fillId="0" borderId="7" xfId="0" applyNumberFormat="1" applyFont="1" applyBorder="1"/>
    <xf numFmtId="3" fontId="5" fillId="0" borderId="7" xfId="0" applyNumberFormat="1" applyFont="1" applyFill="1" applyBorder="1"/>
    <xf numFmtId="3" fontId="0" fillId="0" borderId="0" xfId="0" applyNumberFormat="1"/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tabSelected="1" zoomScale="90" zoomScaleNormal="90" workbookViewId="0">
      <selection activeCell="G3" sqref="G3:G5"/>
    </sheetView>
  </sheetViews>
  <sheetFormatPr defaultRowHeight="15" x14ac:dyDescent="0.25"/>
  <cols>
    <col min="1" max="1" width="19.7109375" customWidth="1"/>
    <col min="2" max="2" width="12.42578125" bestFit="1" customWidth="1"/>
    <col min="4" max="4" width="10.28515625" customWidth="1"/>
    <col min="12" max="12" width="9.85546875" bestFit="1" customWidth="1"/>
  </cols>
  <sheetData>
    <row r="1" spans="1:21" x14ac:dyDescent="0.25">
      <c r="A1" s="27" t="s">
        <v>20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9"/>
    </row>
    <row r="2" spans="1:21" x14ac:dyDescent="0.25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2"/>
    </row>
    <row r="3" spans="1:21" x14ac:dyDescent="0.25">
      <c r="A3" s="33" t="s">
        <v>0</v>
      </c>
      <c r="B3" s="33" t="s">
        <v>1</v>
      </c>
      <c r="C3" s="26" t="s">
        <v>2</v>
      </c>
      <c r="D3" s="26" t="s">
        <v>3</v>
      </c>
      <c r="E3" s="26" t="s">
        <v>4</v>
      </c>
      <c r="F3" s="26" t="s">
        <v>5</v>
      </c>
      <c r="G3" s="26" t="s">
        <v>6</v>
      </c>
      <c r="H3" s="26" t="s">
        <v>7</v>
      </c>
      <c r="I3" s="26" t="s">
        <v>8</v>
      </c>
      <c r="J3" s="26" t="s">
        <v>9</v>
      </c>
      <c r="K3" s="26" t="s">
        <v>10</v>
      </c>
      <c r="L3" s="26" t="s">
        <v>11</v>
      </c>
    </row>
    <row r="4" spans="1:21" x14ac:dyDescent="0.25">
      <c r="A4" s="33"/>
      <c r="B4" s="33"/>
      <c r="C4" s="26"/>
      <c r="D4" s="26"/>
      <c r="E4" s="26"/>
      <c r="F4" s="26"/>
      <c r="G4" s="26"/>
      <c r="H4" s="26"/>
      <c r="I4" s="26"/>
      <c r="J4" s="26"/>
      <c r="K4" s="26"/>
      <c r="L4" s="26"/>
    </row>
    <row r="5" spans="1:21" x14ac:dyDescent="0.25">
      <c r="A5" s="33"/>
      <c r="B5" s="33"/>
      <c r="C5" s="26"/>
      <c r="D5" s="26"/>
      <c r="E5" s="26"/>
      <c r="F5" s="26"/>
      <c r="G5" s="26"/>
      <c r="H5" s="26"/>
      <c r="I5" s="26"/>
      <c r="J5" s="26"/>
      <c r="K5" s="26"/>
      <c r="L5" s="26"/>
    </row>
    <row r="6" spans="1:21" ht="15" customHeight="1" x14ac:dyDescent="0.25">
      <c r="A6" s="1" t="s">
        <v>12</v>
      </c>
      <c r="B6" s="1" t="s">
        <v>12</v>
      </c>
      <c r="C6" s="2">
        <v>0</v>
      </c>
      <c r="D6" s="2">
        <v>68655</v>
      </c>
      <c r="E6" s="2">
        <v>2113</v>
      </c>
      <c r="F6" s="5" t="s">
        <v>19</v>
      </c>
      <c r="G6" s="2">
        <v>3175</v>
      </c>
      <c r="H6" s="2">
        <v>3379</v>
      </c>
      <c r="I6" s="2">
        <v>179</v>
      </c>
      <c r="J6" s="2">
        <v>25615</v>
      </c>
      <c r="K6" s="2">
        <v>0</v>
      </c>
      <c r="L6" s="2">
        <v>103116</v>
      </c>
      <c r="N6" s="25"/>
      <c r="O6" s="25"/>
      <c r="P6" s="25"/>
      <c r="Q6" s="25"/>
      <c r="R6" s="25"/>
      <c r="S6" s="25"/>
      <c r="T6" s="25"/>
    </row>
    <row r="7" spans="1:21" ht="15" customHeight="1" x14ac:dyDescent="0.25">
      <c r="A7" s="6" t="s">
        <v>15</v>
      </c>
      <c r="B7" s="6"/>
      <c r="C7" s="6">
        <f>SUM(C6:C6)</f>
        <v>0</v>
      </c>
      <c r="D7" s="6">
        <f>SUM(D6:D6)</f>
        <v>68655</v>
      </c>
      <c r="E7" s="6">
        <f>SUM(E6:E6)</f>
        <v>2113</v>
      </c>
      <c r="F7" s="6">
        <f>SUM(F6:F6)</f>
        <v>0</v>
      </c>
      <c r="G7" s="6">
        <f>SUM(G6:G6)</f>
        <v>3175</v>
      </c>
      <c r="H7" s="6">
        <f>SUM(H6:H6)</f>
        <v>3379</v>
      </c>
      <c r="I7" s="6">
        <f>SUM(I6:I6)</f>
        <v>179</v>
      </c>
      <c r="J7" s="6">
        <f>SUM(J6:J6)</f>
        <v>25615</v>
      </c>
      <c r="K7" s="6">
        <f>SUM(K6:K6)</f>
        <v>0</v>
      </c>
      <c r="L7" s="6">
        <f>SUM(L6:L6)</f>
        <v>103116</v>
      </c>
      <c r="N7" s="25"/>
      <c r="O7" s="25"/>
      <c r="P7" s="25"/>
      <c r="Q7" s="25"/>
      <c r="R7" s="25"/>
      <c r="S7" s="25"/>
      <c r="T7" s="25"/>
      <c r="U7" s="25"/>
    </row>
    <row r="8" spans="1:21" ht="15" customHeight="1" x14ac:dyDescent="0.25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6"/>
    </row>
    <row r="9" spans="1:21" ht="15" customHeight="1" x14ac:dyDescent="0.25">
      <c r="A9" s="3" t="s">
        <v>13</v>
      </c>
      <c r="B9" s="3" t="s">
        <v>13</v>
      </c>
      <c r="C9" s="23">
        <v>0</v>
      </c>
      <c r="D9" s="23">
        <v>25450</v>
      </c>
      <c r="E9" s="23">
        <v>4464</v>
      </c>
      <c r="F9" s="5" t="s">
        <v>19</v>
      </c>
      <c r="G9" s="23">
        <v>805</v>
      </c>
      <c r="H9" s="23">
        <v>14</v>
      </c>
      <c r="I9" s="23">
        <v>0</v>
      </c>
      <c r="J9" s="23">
        <v>0</v>
      </c>
      <c r="K9" s="23">
        <v>0</v>
      </c>
      <c r="L9" s="24">
        <v>30733</v>
      </c>
    </row>
    <row r="10" spans="1:21" ht="15" customHeight="1" x14ac:dyDescent="0.25">
      <c r="A10" s="8" t="s">
        <v>16</v>
      </c>
      <c r="B10" s="8"/>
      <c r="C10" s="9">
        <f t="shared" ref="C10:K10" si="0">SUM(C9:C9)</f>
        <v>0</v>
      </c>
      <c r="D10" s="9">
        <f t="shared" si="0"/>
        <v>25450</v>
      </c>
      <c r="E10" s="9">
        <f t="shared" si="0"/>
        <v>4464</v>
      </c>
      <c r="F10" s="9">
        <f t="shared" si="0"/>
        <v>0</v>
      </c>
      <c r="G10" s="9">
        <f t="shared" si="0"/>
        <v>805</v>
      </c>
      <c r="H10" s="9">
        <f t="shared" si="0"/>
        <v>14</v>
      </c>
      <c r="I10" s="9">
        <f t="shared" si="0"/>
        <v>0</v>
      </c>
      <c r="J10" s="9">
        <f t="shared" si="0"/>
        <v>0</v>
      </c>
      <c r="K10" s="9">
        <f t="shared" si="0"/>
        <v>0</v>
      </c>
      <c r="L10" s="9">
        <f>SUM(L9:L9)</f>
        <v>30733</v>
      </c>
    </row>
    <row r="11" spans="1:21" ht="15" customHeight="1" x14ac:dyDescent="0.25">
      <c r="A11" s="17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9"/>
    </row>
    <row r="12" spans="1:21" ht="15" customHeight="1" x14ac:dyDescent="0.25">
      <c r="A12" s="3" t="s">
        <v>14</v>
      </c>
      <c r="B12" s="3" t="s">
        <v>14</v>
      </c>
      <c r="C12" s="5" t="s">
        <v>19</v>
      </c>
      <c r="D12" s="2">
        <v>2682</v>
      </c>
      <c r="E12" s="2">
        <v>1454</v>
      </c>
      <c r="F12" s="2">
        <v>237</v>
      </c>
      <c r="G12" s="2">
        <v>178</v>
      </c>
      <c r="H12" s="2">
        <v>0</v>
      </c>
      <c r="I12" s="2">
        <v>0</v>
      </c>
      <c r="J12" s="2">
        <v>0</v>
      </c>
      <c r="K12" s="2">
        <v>0</v>
      </c>
      <c r="L12" s="4">
        <v>4551</v>
      </c>
    </row>
    <row r="13" spans="1:21" ht="15" customHeight="1" x14ac:dyDescent="0.25">
      <c r="A13" s="7" t="s">
        <v>17</v>
      </c>
      <c r="B13" s="7"/>
      <c r="C13" s="10">
        <f t="shared" ref="C13:L13" si="1">SUM(C12:C12)</f>
        <v>0</v>
      </c>
      <c r="D13" s="10">
        <f t="shared" si="1"/>
        <v>2682</v>
      </c>
      <c r="E13" s="10">
        <f t="shared" si="1"/>
        <v>1454</v>
      </c>
      <c r="F13" s="10">
        <f t="shared" si="1"/>
        <v>237</v>
      </c>
      <c r="G13" s="10">
        <f t="shared" si="1"/>
        <v>178</v>
      </c>
      <c r="H13" s="10">
        <f t="shared" si="1"/>
        <v>0</v>
      </c>
      <c r="I13" s="10">
        <f t="shared" si="1"/>
        <v>0</v>
      </c>
      <c r="J13" s="10">
        <f t="shared" si="1"/>
        <v>0</v>
      </c>
      <c r="K13" s="10">
        <f t="shared" si="1"/>
        <v>0</v>
      </c>
      <c r="L13" s="10">
        <f t="shared" si="1"/>
        <v>4551</v>
      </c>
    </row>
    <row r="14" spans="1:21" x14ac:dyDescent="0.25">
      <c r="A14" s="2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2"/>
    </row>
    <row r="15" spans="1:21" x14ac:dyDescent="0.25">
      <c r="A15" s="13" t="s">
        <v>18</v>
      </c>
      <c r="B15" s="11"/>
      <c r="C15" s="12">
        <f t="shared" ref="C15:L15" si="2">SUM(C7, C10, C13)</f>
        <v>0</v>
      </c>
      <c r="D15" s="12">
        <f>SUM(D7, D10, D13)</f>
        <v>96787</v>
      </c>
      <c r="E15" s="12">
        <f>SUM(E7, E10, E13)</f>
        <v>8031</v>
      </c>
      <c r="F15" s="12">
        <f t="shared" si="2"/>
        <v>237</v>
      </c>
      <c r="G15" s="12">
        <f t="shared" si="2"/>
        <v>4158</v>
      </c>
      <c r="H15" s="12">
        <f t="shared" si="2"/>
        <v>3393</v>
      </c>
      <c r="I15" s="12">
        <f t="shared" si="2"/>
        <v>179</v>
      </c>
      <c r="J15" s="12">
        <f t="shared" si="2"/>
        <v>25615</v>
      </c>
      <c r="K15" s="12">
        <f t="shared" si="2"/>
        <v>0</v>
      </c>
      <c r="L15" s="12">
        <f t="shared" si="2"/>
        <v>138400</v>
      </c>
    </row>
  </sheetData>
  <mergeCells count="13">
    <mergeCell ref="L3:L5"/>
    <mergeCell ref="A1:L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</mergeCells>
  <pageMargins left="0.7" right="0.7" top="0.75" bottom="0.75" header="0.3" footer="0.3"/>
  <pageSetup paperSize="9" orientation="portrait" r:id="rId1"/>
  <headerFooter differentFirst="1">
    <firstHeader>&amp;R&amp;"arial,Bold"&amp;7&amp;KF4364CClassification: Internal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Company>London Metal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Edwards</dc:creator>
  <cp:keywords>DocumentClassification=LME_Internal</cp:keywords>
  <cp:lastModifiedBy>Tom Edwards</cp:lastModifiedBy>
  <dcterms:created xsi:type="dcterms:W3CDTF">2020-04-27T08:56:33Z</dcterms:created>
  <dcterms:modified xsi:type="dcterms:W3CDTF">2022-11-11T16:53:56Z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972e3604-7d65-449f-8c7b-a2572993c4fa</vt:lpwstr>
  </property>
  <property fmtid="{D5CDD505-2E9C-101B-9397-08002B2CF9AE}" pid="3" name="LMEClassification">
    <vt:lpwstr>InternalUse</vt:lpwstr>
  </property>
</Properties>
</file>