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9) September 2020\Reportable template\"/>
    </mc:Choice>
  </mc:AlternateContent>
  <bookViews>
    <workbookView xWindow="0" yWindow="0" windowWidth="14400" windowHeight="5610"/>
  </bookViews>
  <sheets>
    <sheet name="September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D17" i="1" l="1"/>
  <c r="E17" i="1"/>
  <c r="F17" i="1"/>
  <c r="G17" i="1"/>
  <c r="H17" i="1"/>
  <c r="I17" i="1"/>
  <c r="J17" i="1"/>
  <c r="K17" i="1"/>
  <c r="L17" i="1"/>
  <c r="C17" i="1"/>
  <c r="D22" i="1" l="1"/>
  <c r="E22" i="1"/>
  <c r="F22" i="1"/>
  <c r="G22" i="1"/>
  <c r="H22" i="1"/>
  <c r="I22" i="1"/>
  <c r="J22" i="1"/>
  <c r="K22" i="1"/>
  <c r="L22" i="1"/>
  <c r="C22" i="1"/>
  <c r="D24" i="1" l="1"/>
  <c r="L24" i="1"/>
  <c r="I24" i="1"/>
  <c r="E24" i="1"/>
  <c r="F24" i="1"/>
  <c r="K24" i="1"/>
  <c r="G24" i="1"/>
  <c r="J24" i="1"/>
  <c r="C24" i="1"/>
  <c r="H24" i="1"/>
</calcChain>
</file>

<file path=xl/sharedStrings.xml><?xml version="1.0" encoding="utf-8"?>
<sst xmlns="http://schemas.openxmlformats.org/spreadsheetml/2006/main" count="53" uniqueCount="31">
  <si>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</si>
  <si>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</si>
  <si>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</si>
  <si>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</si>
  <si>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</si>
  <si>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</si>
  <si>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</si>
  <si>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</si>
  <si>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</si>
  <si>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</si>
  <si>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</si>
  <si>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</si>
  <si>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</si>
  <si>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</si>
  <si>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</si>
  <si>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</si>
  <si>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</si>
  <si>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</si>
  <si>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</si>
  <si>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</si>
  <si>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</si>
  <si>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</si>
  <si>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</si>
  <si>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</si>
  <si>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</si>
  <si>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</si>
  <si>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</si>
  <si>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</si>
  <si>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/</t>
  </si>
  <si>
    <t>Off-Warrant Stock Reporting - September 2020</t>
  </si>
  <si>
    <t>New Orleans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</si>
</sst>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8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x14ac:dyDescent="0.25">
      <c r="A3" s="34" t="s">
        <v>0</v>
      </c>
      <c r="B3" s="34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x14ac:dyDescent="0.25">
      <c r="A4" s="35"/>
      <c r="B4" s="35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36"/>
      <c r="B5" s="36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1" t="s">
        <v>12</v>
      </c>
      <c r="B6" s="2" t="s">
        <v>15</v>
      </c>
      <c r="C6" s="7">
        <v>0</v>
      </c>
      <c r="D6" s="7">
        <v>540494</v>
      </c>
      <c r="E6" s="7">
        <v>8</v>
      </c>
      <c r="F6" s="8" t="s">
        <v>28</v>
      </c>
      <c r="G6" s="7">
        <v>12</v>
      </c>
      <c r="H6" s="7">
        <v>0</v>
      </c>
      <c r="I6" s="18">
        <v>0</v>
      </c>
      <c r="J6" s="7">
        <v>0</v>
      </c>
      <c r="K6" s="7">
        <v>0</v>
      </c>
      <c r="L6" s="18">
        <v>540514</v>
      </c>
    </row>
    <row r="7" spans="1:12" ht="15" customHeight="1" x14ac:dyDescent="0.25">
      <c r="A7" s="1" t="s">
        <v>12</v>
      </c>
      <c r="B7" s="2" t="s">
        <v>13</v>
      </c>
      <c r="C7" s="7">
        <v>0</v>
      </c>
      <c r="D7" s="7">
        <v>233980</v>
      </c>
      <c r="E7" s="7">
        <v>0</v>
      </c>
      <c r="F7" s="8" t="s">
        <v>28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233980</v>
      </c>
    </row>
    <row r="8" spans="1:12" ht="15" customHeight="1" x14ac:dyDescent="0.25">
      <c r="A8" s="1" t="s">
        <v>12</v>
      </c>
      <c r="B8" s="2" t="s">
        <v>14</v>
      </c>
      <c r="C8" s="7">
        <v>0</v>
      </c>
      <c r="D8" s="7">
        <v>224822</v>
      </c>
      <c r="E8" s="7">
        <v>0</v>
      </c>
      <c r="F8" s="8" t="s">
        <v>28</v>
      </c>
      <c r="G8" s="7">
        <v>1290</v>
      </c>
      <c r="H8" s="7">
        <v>0</v>
      </c>
      <c r="I8" s="7">
        <v>0</v>
      </c>
      <c r="J8" s="7">
        <v>0</v>
      </c>
      <c r="K8" s="7">
        <v>0</v>
      </c>
      <c r="L8" s="7">
        <v>226112</v>
      </c>
    </row>
    <row r="9" spans="1:12" ht="15" customHeight="1" x14ac:dyDescent="0.25">
      <c r="A9" s="1" t="s">
        <v>12</v>
      </c>
      <c r="B9" s="2" t="s">
        <v>27</v>
      </c>
      <c r="C9" s="7">
        <v>0</v>
      </c>
      <c r="D9" s="7">
        <v>129145</v>
      </c>
      <c r="E9" s="7">
        <v>2438</v>
      </c>
      <c r="F9" s="8" t="s">
        <v>28</v>
      </c>
      <c r="G9" s="7">
        <v>3675</v>
      </c>
      <c r="H9" s="7">
        <v>1985</v>
      </c>
      <c r="I9" s="7">
        <v>0</v>
      </c>
      <c r="J9" s="7">
        <v>6018</v>
      </c>
      <c r="K9" s="7">
        <v>0</v>
      </c>
      <c r="L9" s="7">
        <v>143261</v>
      </c>
    </row>
    <row r="10" spans="1:12" ht="15" customHeight="1" x14ac:dyDescent="0.25">
      <c r="A10" s="1" t="s">
        <v>12</v>
      </c>
      <c r="B10" s="2" t="s">
        <v>25</v>
      </c>
      <c r="C10" s="7">
        <v>5</v>
      </c>
      <c r="D10" s="7">
        <v>96035</v>
      </c>
      <c r="E10" s="7">
        <v>0</v>
      </c>
      <c r="F10" s="8" t="s">
        <v>28</v>
      </c>
      <c r="G10" s="7">
        <v>10101</v>
      </c>
      <c r="H10" s="7">
        <v>0</v>
      </c>
      <c r="I10" s="7">
        <v>520</v>
      </c>
      <c r="J10" s="7">
        <v>13998</v>
      </c>
      <c r="K10" s="7">
        <v>0</v>
      </c>
      <c r="L10" s="7">
        <v>120659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45184</v>
      </c>
      <c r="E11" s="3">
        <v>1175</v>
      </c>
      <c r="F11" s="8" t="s">
        <v>28</v>
      </c>
      <c r="G11" s="3">
        <v>4262</v>
      </c>
      <c r="H11" s="3">
        <v>0</v>
      </c>
      <c r="I11" s="3">
        <v>0</v>
      </c>
      <c r="J11" s="3">
        <v>0</v>
      </c>
      <c r="K11" s="3">
        <v>0</v>
      </c>
      <c r="L11" s="7">
        <v>50621</v>
      </c>
    </row>
    <row r="12" spans="1:12" ht="15" customHeight="1" x14ac:dyDescent="0.25">
      <c r="A12" s="9" t="s">
        <v>21</v>
      </c>
      <c r="B12" s="9"/>
      <c r="C12" s="9">
        <f t="shared" ref="C12:L12" si="0">SUM(C6:C11)</f>
        <v>5</v>
      </c>
      <c r="D12" s="9">
        <f t="shared" si="0"/>
        <v>1269660</v>
      </c>
      <c r="E12" s="9">
        <f t="shared" si="0"/>
        <v>3621</v>
      </c>
      <c r="F12" s="9">
        <f t="shared" si="0"/>
        <v>0</v>
      </c>
      <c r="G12" s="9">
        <f t="shared" si="0"/>
        <v>19340</v>
      </c>
      <c r="H12" s="9">
        <f t="shared" si="0"/>
        <v>1985</v>
      </c>
      <c r="I12" s="9">
        <f t="shared" si="0"/>
        <v>520</v>
      </c>
      <c r="J12" s="9">
        <f t="shared" si="0"/>
        <v>20016</v>
      </c>
      <c r="K12" s="9">
        <f t="shared" si="0"/>
        <v>0</v>
      </c>
      <c r="L12" s="9">
        <f t="shared" si="0"/>
        <v>1315147</v>
      </c>
    </row>
    <row r="13" spans="1:12" ht="15" customHeight="1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50934</v>
      </c>
      <c r="E14" s="7">
        <v>69539</v>
      </c>
      <c r="F14" s="8" t="s">
        <v>28</v>
      </c>
      <c r="G14" s="7">
        <v>7989</v>
      </c>
      <c r="H14" s="7">
        <v>11528</v>
      </c>
      <c r="I14" s="7">
        <v>0</v>
      </c>
      <c r="J14" s="7">
        <v>0</v>
      </c>
      <c r="K14" s="7">
        <v>0</v>
      </c>
      <c r="L14" s="7">
        <v>139990</v>
      </c>
    </row>
    <row r="15" spans="1:12" ht="15" customHeight="1" x14ac:dyDescent="0.25">
      <c r="A15" s="4" t="s">
        <v>17</v>
      </c>
      <c r="B15" s="19" t="s">
        <v>26</v>
      </c>
      <c r="C15" s="7">
        <v>0</v>
      </c>
      <c r="D15" s="7">
        <v>34328</v>
      </c>
      <c r="E15" s="7">
        <v>0</v>
      </c>
      <c r="F15" s="8" t="s">
        <v>28</v>
      </c>
      <c r="G15" s="7">
        <v>54</v>
      </c>
      <c r="H15" s="7">
        <v>0</v>
      </c>
      <c r="I15" s="7">
        <v>0</v>
      </c>
      <c r="J15" s="7">
        <v>17650</v>
      </c>
      <c r="K15" s="7">
        <v>0</v>
      </c>
      <c r="L15" s="7">
        <v>52032</v>
      </c>
    </row>
    <row r="16" spans="1:12" ht="15" customHeight="1" x14ac:dyDescent="0.25">
      <c r="A16" s="4" t="s">
        <v>17</v>
      </c>
      <c r="B16" s="6" t="s">
        <v>16</v>
      </c>
      <c r="C16" s="3">
        <v>40</v>
      </c>
      <c r="D16" s="3">
        <v>1900</v>
      </c>
      <c r="E16" s="3">
        <v>17016</v>
      </c>
      <c r="F16" s="8" t="s">
        <v>28</v>
      </c>
      <c r="G16" s="3">
        <v>0</v>
      </c>
      <c r="H16" s="3">
        <v>7852</v>
      </c>
      <c r="I16" s="3">
        <v>0</v>
      </c>
      <c r="J16" s="3">
        <v>0</v>
      </c>
      <c r="K16" s="3">
        <v>0</v>
      </c>
      <c r="L16" s="7">
        <v>26808</v>
      </c>
    </row>
    <row r="17" spans="1:12" ht="15" customHeight="1" x14ac:dyDescent="0.25">
      <c r="A17" s="11" t="s">
        <v>22</v>
      </c>
      <c r="B17" s="12"/>
      <c r="C17" s="13">
        <f>SUM(C14:C16)</f>
        <v>40</v>
      </c>
      <c r="D17" s="13">
        <f t="shared" ref="D17:L17" si="1">SUM(D14:D16)</f>
        <v>87162</v>
      </c>
      <c r="E17" s="13">
        <f t="shared" si="1"/>
        <v>86555</v>
      </c>
      <c r="F17" s="13">
        <f t="shared" si="1"/>
        <v>0</v>
      </c>
      <c r="G17" s="13">
        <f t="shared" si="1"/>
        <v>8043</v>
      </c>
      <c r="H17" s="13">
        <f t="shared" si="1"/>
        <v>19380</v>
      </c>
      <c r="I17" s="13">
        <f t="shared" si="1"/>
        <v>0</v>
      </c>
      <c r="J17" s="13">
        <f t="shared" si="1"/>
        <v>17650</v>
      </c>
      <c r="K17" s="13">
        <f t="shared" si="1"/>
        <v>0</v>
      </c>
      <c r="L17" s="13">
        <f t="shared" si="1"/>
        <v>218830</v>
      </c>
    </row>
    <row r="18" spans="1:12" ht="15" customHeight="1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1:12" ht="15" customHeight="1" x14ac:dyDescent="0.25">
      <c r="A19" s="4" t="s">
        <v>19</v>
      </c>
      <c r="B19" s="5" t="s">
        <v>20</v>
      </c>
      <c r="C19" s="8" t="s">
        <v>28</v>
      </c>
      <c r="D19" s="7">
        <v>166472</v>
      </c>
      <c r="E19" s="7">
        <v>0</v>
      </c>
      <c r="F19" s="7">
        <v>4705</v>
      </c>
      <c r="G19" s="7">
        <v>126</v>
      </c>
      <c r="H19" s="7">
        <v>0</v>
      </c>
      <c r="I19" s="7">
        <v>0</v>
      </c>
      <c r="J19" s="7">
        <v>0</v>
      </c>
      <c r="K19" s="7">
        <v>0</v>
      </c>
      <c r="L19" s="7">
        <v>171303</v>
      </c>
    </row>
    <row r="20" spans="1:12" ht="15" customHeight="1" x14ac:dyDescent="0.25">
      <c r="A20" s="4" t="s">
        <v>19</v>
      </c>
      <c r="B20" s="5" t="s">
        <v>30</v>
      </c>
      <c r="C20" s="8" t="s">
        <v>28</v>
      </c>
      <c r="D20" s="7">
        <v>0</v>
      </c>
      <c r="E20" s="7">
        <v>9491</v>
      </c>
      <c r="F20" s="7">
        <v>18</v>
      </c>
      <c r="G20" s="7">
        <v>0</v>
      </c>
      <c r="H20" s="7">
        <v>0</v>
      </c>
      <c r="I20" s="7">
        <v>0</v>
      </c>
      <c r="J20" s="7">
        <v>43814</v>
      </c>
      <c r="K20" s="7">
        <v>0</v>
      </c>
      <c r="L20" s="7">
        <v>53323</v>
      </c>
    </row>
    <row r="21" spans="1:12" ht="15" customHeight="1" x14ac:dyDescent="0.25">
      <c r="A21" s="4" t="s">
        <v>19</v>
      </c>
      <c r="B21" s="4" t="s">
        <v>16</v>
      </c>
      <c r="C21" s="8" t="s">
        <v>28</v>
      </c>
      <c r="D21" s="3">
        <v>35162</v>
      </c>
      <c r="E21" s="3">
        <v>9</v>
      </c>
      <c r="F21" s="3">
        <v>1100</v>
      </c>
      <c r="G21" s="3">
        <v>1579</v>
      </c>
      <c r="H21" s="3">
        <v>13</v>
      </c>
      <c r="I21" s="3">
        <v>0</v>
      </c>
      <c r="J21" s="3">
        <v>9308</v>
      </c>
      <c r="K21" s="3">
        <v>0</v>
      </c>
      <c r="L21" s="7">
        <v>47171</v>
      </c>
    </row>
    <row r="22" spans="1:12" ht="15" customHeight="1" x14ac:dyDescent="0.25">
      <c r="A22" s="10" t="s">
        <v>23</v>
      </c>
      <c r="B22" s="10"/>
      <c r="C22" s="14">
        <f t="shared" ref="C22:L22" si="2">SUM(C19:C21)</f>
        <v>0</v>
      </c>
      <c r="D22" s="14">
        <f t="shared" si="2"/>
        <v>201634</v>
      </c>
      <c r="E22" s="14">
        <f t="shared" si="2"/>
        <v>9500</v>
      </c>
      <c r="F22" s="14">
        <f t="shared" si="2"/>
        <v>5823</v>
      </c>
      <c r="G22" s="14">
        <f t="shared" si="2"/>
        <v>1705</v>
      </c>
      <c r="H22" s="14">
        <f t="shared" si="2"/>
        <v>13</v>
      </c>
      <c r="I22" s="14">
        <f t="shared" si="2"/>
        <v>0</v>
      </c>
      <c r="J22" s="14">
        <f t="shared" si="2"/>
        <v>53122</v>
      </c>
      <c r="K22" s="14">
        <f t="shared" si="2"/>
        <v>0</v>
      </c>
      <c r="L22" s="14">
        <f t="shared" si="2"/>
        <v>271797</v>
      </c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25">
      <c r="A24" s="17" t="s">
        <v>24</v>
      </c>
      <c r="B24" s="15"/>
      <c r="C24" s="16">
        <f t="shared" ref="C24:L24" si="3">SUM(C12, C17, C22)</f>
        <v>45</v>
      </c>
      <c r="D24" s="16">
        <f t="shared" si="3"/>
        <v>1558456</v>
      </c>
      <c r="E24" s="16">
        <f t="shared" si="3"/>
        <v>99676</v>
      </c>
      <c r="F24" s="16">
        <f t="shared" si="3"/>
        <v>5823</v>
      </c>
      <c r="G24" s="16">
        <f t="shared" si="3"/>
        <v>29088</v>
      </c>
      <c r="H24" s="16">
        <f t="shared" si="3"/>
        <v>21378</v>
      </c>
      <c r="I24" s="16">
        <f t="shared" si="3"/>
        <v>520</v>
      </c>
      <c r="J24" s="16">
        <f t="shared" si="3"/>
        <v>90788</v>
      </c>
      <c r="K24" s="16">
        <f t="shared" si="3"/>
        <v>0</v>
      </c>
      <c r="L24" s="16">
        <f t="shared" si="3"/>
        <v>1805774</v>
      </c>
    </row>
  </sheetData>
  <mergeCells count="16">
    <mergeCell ref="L3:L5"/>
    <mergeCell ref="A13:L13"/>
    <mergeCell ref="A18:L18"/>
    <mergeCell ref="A23:L23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2020-11-13T10:00:34Z</dcterms:modified>
</cp:coreProperties>
</file>